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callen05\OneDrive - Environmental Protection Agency (EPA)\Documents\270.1\onroad\"/>
    </mc:Choice>
  </mc:AlternateContent>
  <xr:revisionPtr revIDLastSave="0" documentId="13_ncr:1_{936A3099-451A-4A99-A824-7DA817EA5A09}" xr6:coauthVersionLast="47" xr6:coauthVersionMax="47" xr10:uidLastSave="{00000000-0000-0000-0000-000000000000}"/>
  <bookViews>
    <workbookView xWindow="-120" yWindow="-120" windowWidth="29040" windowHeight="15525" activeTab="1" xr2:uid="{00000000-000D-0000-FFFF-FFFF00000000}"/>
  </bookViews>
  <sheets>
    <sheet name="README" sheetId="5" r:id="rId1"/>
    <sheet name="2020 worksheet" sheetId="9" r:id="rId2"/>
  </sheets>
  <externalReferences>
    <externalReference r:id="rId3"/>
  </externalReferences>
  <definedNames>
    <definedName name="_xlnm._FilterDatabase" localSheetId="1" hidden="1">'2020 worksheet'!$A$1:$I$2092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9" l="1"/>
  <c r="F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F142" i="9"/>
  <c r="F143" i="9"/>
  <c r="F144" i="9"/>
  <c r="F145" i="9"/>
  <c r="F146" i="9"/>
  <c r="F147" i="9"/>
  <c r="F148" i="9"/>
  <c r="F149" i="9"/>
  <c r="F150" i="9"/>
  <c r="F151" i="9"/>
  <c r="F152" i="9"/>
  <c r="F153" i="9"/>
  <c r="F154" i="9"/>
  <c r="F155" i="9"/>
  <c r="F156" i="9"/>
  <c r="F157" i="9"/>
  <c r="F158" i="9"/>
  <c r="F159" i="9"/>
  <c r="F160" i="9"/>
  <c r="F161" i="9"/>
  <c r="F162" i="9"/>
  <c r="F163" i="9"/>
  <c r="F164" i="9"/>
  <c r="F165" i="9"/>
  <c r="F166" i="9"/>
  <c r="F167" i="9"/>
  <c r="F168" i="9"/>
  <c r="F169" i="9"/>
  <c r="F170" i="9"/>
  <c r="F171" i="9"/>
  <c r="F172" i="9"/>
  <c r="F173" i="9"/>
  <c r="F174" i="9"/>
  <c r="F175" i="9"/>
  <c r="F176" i="9"/>
  <c r="F177" i="9"/>
  <c r="F178" i="9"/>
  <c r="F179" i="9"/>
  <c r="F180" i="9"/>
  <c r="F181" i="9"/>
  <c r="F182" i="9"/>
  <c r="F183" i="9"/>
  <c r="F184" i="9"/>
  <c r="F185" i="9"/>
  <c r="F186" i="9"/>
  <c r="F187" i="9"/>
  <c r="F188" i="9"/>
  <c r="F189" i="9"/>
  <c r="F190" i="9"/>
  <c r="F191" i="9"/>
  <c r="F192" i="9"/>
  <c r="F193" i="9"/>
  <c r="F194" i="9"/>
  <c r="F195" i="9"/>
  <c r="F196" i="9"/>
  <c r="F197" i="9"/>
  <c r="F198" i="9"/>
  <c r="F199" i="9"/>
  <c r="F200" i="9"/>
  <c r="F201" i="9"/>
  <c r="F202" i="9"/>
  <c r="F203" i="9"/>
  <c r="F204" i="9"/>
  <c r="F205" i="9"/>
  <c r="F206" i="9"/>
  <c r="F207" i="9"/>
  <c r="F208" i="9"/>
  <c r="F209" i="9"/>
  <c r="F210" i="9"/>
  <c r="F211" i="9"/>
  <c r="F212" i="9"/>
  <c r="F213" i="9"/>
  <c r="F214" i="9"/>
  <c r="F215" i="9"/>
  <c r="F216" i="9"/>
  <c r="F217" i="9"/>
  <c r="F218" i="9"/>
  <c r="F219" i="9"/>
  <c r="F220" i="9"/>
  <c r="F221" i="9"/>
  <c r="F222" i="9"/>
  <c r="F223" i="9"/>
  <c r="F224" i="9"/>
  <c r="F225" i="9"/>
  <c r="F226" i="9"/>
  <c r="F227" i="9"/>
  <c r="F228" i="9"/>
  <c r="F229" i="9"/>
  <c r="F230" i="9"/>
  <c r="F231" i="9"/>
  <c r="F232" i="9"/>
  <c r="F233" i="9"/>
  <c r="F234" i="9"/>
  <c r="F235" i="9"/>
  <c r="F236" i="9"/>
  <c r="F237" i="9"/>
  <c r="F238" i="9"/>
  <c r="F239" i="9"/>
  <c r="F240" i="9"/>
  <c r="F241" i="9"/>
  <c r="F242" i="9"/>
  <c r="F243" i="9"/>
  <c r="F244" i="9"/>
  <c r="F245" i="9"/>
  <c r="F246" i="9"/>
  <c r="F247" i="9"/>
  <c r="F248" i="9"/>
  <c r="F249" i="9"/>
  <c r="F250" i="9"/>
  <c r="F251" i="9"/>
  <c r="F252" i="9"/>
  <c r="F253" i="9"/>
  <c r="F254" i="9"/>
  <c r="F255" i="9"/>
  <c r="F256" i="9"/>
  <c r="F257" i="9"/>
  <c r="F258" i="9"/>
  <c r="F259" i="9"/>
  <c r="F260" i="9"/>
  <c r="F261" i="9"/>
  <c r="F262" i="9"/>
  <c r="F263" i="9"/>
  <c r="F264" i="9"/>
  <c r="F265" i="9"/>
  <c r="F266" i="9"/>
  <c r="F267" i="9"/>
  <c r="F268" i="9"/>
  <c r="F269" i="9"/>
  <c r="F270" i="9"/>
  <c r="F271" i="9"/>
  <c r="F272" i="9"/>
  <c r="F273" i="9"/>
  <c r="F274" i="9"/>
  <c r="F275" i="9"/>
  <c r="F276" i="9"/>
  <c r="F277" i="9"/>
  <c r="F278" i="9"/>
  <c r="F279" i="9"/>
  <c r="F280" i="9"/>
  <c r="F281" i="9"/>
  <c r="F282" i="9"/>
  <c r="F283" i="9"/>
  <c r="F284" i="9"/>
  <c r="F285" i="9"/>
  <c r="F286" i="9"/>
  <c r="F287" i="9"/>
  <c r="F288" i="9"/>
  <c r="F289" i="9"/>
  <c r="F290" i="9"/>
  <c r="F291" i="9"/>
  <c r="F292" i="9"/>
  <c r="F293" i="9"/>
  <c r="F294" i="9"/>
  <c r="F295" i="9"/>
  <c r="F296" i="9"/>
  <c r="F297" i="9"/>
  <c r="F298" i="9"/>
  <c r="F299" i="9"/>
  <c r="F300" i="9"/>
  <c r="F301" i="9"/>
  <c r="F302" i="9"/>
  <c r="F303" i="9"/>
  <c r="F304" i="9"/>
  <c r="F305" i="9"/>
  <c r="F306" i="9"/>
  <c r="F307" i="9"/>
  <c r="F308" i="9"/>
  <c r="F309" i="9"/>
  <c r="F310" i="9"/>
  <c r="F311" i="9"/>
  <c r="F312" i="9"/>
  <c r="F313" i="9"/>
  <c r="F314" i="9"/>
  <c r="F315" i="9"/>
  <c r="F316" i="9"/>
  <c r="F317" i="9"/>
  <c r="F318" i="9"/>
  <c r="F319" i="9"/>
  <c r="F320" i="9"/>
  <c r="F321" i="9"/>
  <c r="F322" i="9"/>
  <c r="F323" i="9"/>
  <c r="F324" i="9"/>
  <c r="F325" i="9"/>
  <c r="F326" i="9"/>
  <c r="F327" i="9"/>
  <c r="F328" i="9"/>
  <c r="F329" i="9"/>
  <c r="F330" i="9"/>
  <c r="F331" i="9"/>
  <c r="F332" i="9"/>
  <c r="F333" i="9"/>
  <c r="F334" i="9"/>
  <c r="F335" i="9"/>
  <c r="F336" i="9"/>
  <c r="F337" i="9"/>
  <c r="F338" i="9"/>
  <c r="F339" i="9"/>
  <c r="F340" i="9"/>
  <c r="F341" i="9"/>
  <c r="F342" i="9"/>
  <c r="F343" i="9"/>
  <c r="F344" i="9"/>
  <c r="F345" i="9"/>
  <c r="F347" i="9"/>
  <c r="F348" i="9"/>
  <c r="F350" i="9"/>
  <c r="F351" i="9"/>
  <c r="F352" i="9"/>
  <c r="F353" i="9"/>
  <c r="F354" i="9"/>
  <c r="F356" i="9"/>
  <c r="F357" i="9"/>
  <c r="F358" i="9"/>
  <c r="F359" i="9"/>
  <c r="F362" i="9"/>
  <c r="F364" i="9"/>
  <c r="F365" i="9"/>
  <c r="F366" i="9"/>
  <c r="F367" i="9"/>
  <c r="F369" i="9"/>
  <c r="F370" i="9"/>
  <c r="F371" i="9"/>
  <c r="F372" i="9"/>
  <c r="F373" i="9"/>
  <c r="F374" i="9"/>
  <c r="F375" i="9"/>
  <c r="F376" i="9"/>
  <c r="F377" i="9"/>
  <c r="F378" i="9"/>
  <c r="F379" i="9"/>
  <c r="F380" i="9"/>
  <c r="F381" i="9"/>
  <c r="F382" i="9"/>
  <c r="F383" i="9"/>
  <c r="F384" i="9"/>
  <c r="F385" i="9"/>
  <c r="F386" i="9"/>
  <c r="F387" i="9"/>
  <c r="F388" i="9"/>
  <c r="F389" i="9"/>
  <c r="F390" i="9"/>
  <c r="F391" i="9"/>
  <c r="F392" i="9"/>
  <c r="F393" i="9"/>
  <c r="F394" i="9"/>
  <c r="F395" i="9"/>
  <c r="F396" i="9"/>
  <c r="F397" i="9"/>
  <c r="F398" i="9"/>
  <c r="F399" i="9"/>
  <c r="F400" i="9"/>
  <c r="F401" i="9"/>
  <c r="F402" i="9"/>
  <c r="F403" i="9"/>
  <c r="F404" i="9"/>
  <c r="F405" i="9"/>
  <c r="F406" i="9"/>
  <c r="F407" i="9"/>
  <c r="F408" i="9"/>
  <c r="F409" i="9"/>
  <c r="F410" i="9"/>
  <c r="F411" i="9"/>
  <c r="F412" i="9"/>
  <c r="F413" i="9"/>
  <c r="F414" i="9"/>
  <c r="F415" i="9"/>
  <c r="F416" i="9"/>
  <c r="F417" i="9"/>
  <c r="F418" i="9"/>
  <c r="F419" i="9"/>
  <c r="F420" i="9"/>
  <c r="F421" i="9"/>
  <c r="F422" i="9"/>
  <c r="F423" i="9"/>
  <c r="F424" i="9"/>
  <c r="F425" i="9"/>
  <c r="F426" i="9"/>
  <c r="F427" i="9"/>
  <c r="F428" i="9"/>
  <c r="F429" i="9"/>
  <c r="F430" i="9"/>
  <c r="F431" i="9"/>
  <c r="F432" i="9"/>
  <c r="F433" i="9"/>
  <c r="F434" i="9"/>
  <c r="F435" i="9"/>
  <c r="F436" i="9"/>
  <c r="F437" i="9"/>
  <c r="F438" i="9"/>
  <c r="F439" i="9"/>
  <c r="F440" i="9"/>
  <c r="F441" i="9"/>
  <c r="F442" i="9"/>
  <c r="F443" i="9"/>
  <c r="F444" i="9"/>
  <c r="F445" i="9"/>
  <c r="F446" i="9"/>
  <c r="F447" i="9"/>
  <c r="F448" i="9"/>
  <c r="F449" i="9"/>
  <c r="F450" i="9"/>
  <c r="F451" i="9"/>
  <c r="F452" i="9"/>
  <c r="F453" i="9"/>
  <c r="F454" i="9"/>
  <c r="F455" i="9"/>
  <c r="F456" i="9"/>
  <c r="F457" i="9"/>
  <c r="F458" i="9"/>
  <c r="F459" i="9"/>
  <c r="F460" i="9"/>
  <c r="F461" i="9"/>
  <c r="F462" i="9"/>
  <c r="F463" i="9"/>
  <c r="F464" i="9"/>
  <c r="F465" i="9"/>
  <c r="F466" i="9"/>
  <c r="F467" i="9"/>
  <c r="F468" i="9"/>
  <c r="F469" i="9"/>
  <c r="F470" i="9"/>
  <c r="F471" i="9"/>
  <c r="F472" i="9"/>
  <c r="F473" i="9"/>
  <c r="F474" i="9"/>
  <c r="F475" i="9"/>
  <c r="F476" i="9"/>
  <c r="F477" i="9"/>
  <c r="F478" i="9"/>
  <c r="F479" i="9"/>
  <c r="F480" i="9"/>
  <c r="F481" i="9"/>
  <c r="F482" i="9"/>
  <c r="F483" i="9"/>
  <c r="F484" i="9"/>
  <c r="F485" i="9"/>
  <c r="F486" i="9"/>
  <c r="F487" i="9"/>
  <c r="F488" i="9"/>
  <c r="F489" i="9"/>
  <c r="F490" i="9"/>
  <c r="F491" i="9"/>
  <c r="F492" i="9"/>
  <c r="F493" i="9"/>
  <c r="F494" i="9"/>
  <c r="F495" i="9"/>
  <c r="F496" i="9"/>
  <c r="F497" i="9"/>
  <c r="F498" i="9"/>
  <c r="F499" i="9"/>
  <c r="F500" i="9"/>
  <c r="F501" i="9"/>
  <c r="F502" i="9"/>
  <c r="F503" i="9"/>
  <c r="F504" i="9"/>
  <c r="F505" i="9"/>
  <c r="F506" i="9"/>
  <c r="F508" i="9"/>
  <c r="F509" i="9"/>
  <c r="F510" i="9"/>
  <c r="F511" i="9"/>
  <c r="F512" i="9"/>
  <c r="F513" i="9"/>
  <c r="F514" i="9"/>
  <c r="F515" i="9"/>
  <c r="F516" i="9"/>
  <c r="F517" i="9"/>
  <c r="F518" i="9"/>
  <c r="F519" i="9"/>
  <c r="F520" i="9"/>
  <c r="F521" i="9"/>
  <c r="F522" i="9"/>
  <c r="F523" i="9"/>
  <c r="F524" i="9"/>
  <c r="F525" i="9"/>
  <c r="F526" i="9"/>
  <c r="F527" i="9"/>
  <c r="F528" i="9"/>
  <c r="F529" i="9"/>
  <c r="F530" i="9"/>
  <c r="F531" i="9"/>
  <c r="F532" i="9"/>
  <c r="F533" i="9"/>
  <c r="F534" i="9"/>
  <c r="F535" i="9"/>
  <c r="F536" i="9"/>
  <c r="F537" i="9"/>
  <c r="F538" i="9"/>
  <c r="F539" i="9"/>
  <c r="F540" i="9"/>
  <c r="F541" i="9"/>
  <c r="F542" i="9"/>
  <c r="F543" i="9"/>
  <c r="F544" i="9"/>
  <c r="F545" i="9"/>
  <c r="F546" i="9"/>
  <c r="F547" i="9"/>
  <c r="F548" i="9"/>
  <c r="F549" i="9"/>
  <c r="F550" i="9"/>
  <c r="F551" i="9"/>
  <c r="F552" i="9"/>
  <c r="F553" i="9"/>
  <c r="F554" i="9"/>
  <c r="F555" i="9"/>
  <c r="F556" i="9"/>
  <c r="F557" i="9"/>
  <c r="F558" i="9"/>
  <c r="F559" i="9"/>
  <c r="F560" i="9"/>
  <c r="F561" i="9"/>
  <c r="F562" i="9"/>
  <c r="F563" i="9"/>
  <c r="F564" i="9"/>
  <c r="F565" i="9"/>
  <c r="F566" i="9"/>
  <c r="F567" i="9"/>
  <c r="F568" i="9"/>
  <c r="F569" i="9"/>
  <c r="F570" i="9"/>
  <c r="F571" i="9"/>
  <c r="F572" i="9"/>
  <c r="F573" i="9"/>
  <c r="F574" i="9"/>
  <c r="F575" i="9"/>
  <c r="F576" i="9"/>
  <c r="F577" i="9"/>
  <c r="F578" i="9"/>
  <c r="F579" i="9"/>
  <c r="F580" i="9"/>
  <c r="F581" i="9"/>
  <c r="F582" i="9"/>
  <c r="F583" i="9"/>
  <c r="F584" i="9"/>
  <c r="F585" i="9"/>
  <c r="F586" i="9"/>
  <c r="F587" i="9"/>
  <c r="F588" i="9"/>
  <c r="F589" i="9"/>
  <c r="F590" i="9"/>
  <c r="F591" i="9"/>
  <c r="F592" i="9"/>
  <c r="F593" i="9"/>
  <c r="F594" i="9"/>
  <c r="F595" i="9"/>
  <c r="F596" i="9"/>
  <c r="F597" i="9"/>
  <c r="F598" i="9"/>
  <c r="F599" i="9"/>
  <c r="F600" i="9"/>
  <c r="F601" i="9"/>
  <c r="F602" i="9"/>
  <c r="F603" i="9"/>
  <c r="F604" i="9"/>
  <c r="F605" i="9"/>
  <c r="F606" i="9"/>
  <c r="F607" i="9"/>
  <c r="F608" i="9"/>
  <c r="F609" i="9"/>
  <c r="F610" i="9"/>
  <c r="F611" i="9"/>
  <c r="F612" i="9"/>
  <c r="F613" i="9"/>
  <c r="F614" i="9"/>
  <c r="F615" i="9"/>
  <c r="F616" i="9"/>
  <c r="F617" i="9"/>
  <c r="F618" i="9"/>
  <c r="F619" i="9"/>
  <c r="F620" i="9"/>
  <c r="F621" i="9"/>
  <c r="F622" i="9"/>
  <c r="F623" i="9"/>
  <c r="F624" i="9"/>
  <c r="F625" i="9"/>
  <c r="F626" i="9"/>
  <c r="F627" i="9"/>
  <c r="F628" i="9"/>
  <c r="F629" i="9"/>
  <c r="F630" i="9"/>
  <c r="F631" i="9"/>
  <c r="F632" i="9"/>
  <c r="F633" i="9"/>
  <c r="F634" i="9"/>
  <c r="F635" i="9"/>
  <c r="F636" i="9"/>
  <c r="F637" i="9"/>
  <c r="F638" i="9"/>
  <c r="F639" i="9"/>
  <c r="F640" i="9"/>
  <c r="F641" i="9"/>
  <c r="F642" i="9"/>
  <c r="F643" i="9"/>
  <c r="F644" i="9"/>
  <c r="F645" i="9"/>
  <c r="F646" i="9"/>
  <c r="F647" i="9"/>
  <c r="F648" i="9"/>
  <c r="F649" i="9"/>
  <c r="F650" i="9"/>
  <c r="F651" i="9"/>
  <c r="F652" i="9"/>
  <c r="F653" i="9"/>
  <c r="F654" i="9"/>
  <c r="F655" i="9"/>
  <c r="F656" i="9"/>
  <c r="F657" i="9"/>
  <c r="F658" i="9"/>
  <c r="F659" i="9"/>
  <c r="F660" i="9"/>
  <c r="F661" i="9"/>
  <c r="F662" i="9"/>
  <c r="F663" i="9"/>
  <c r="F664" i="9"/>
  <c r="F665" i="9"/>
  <c r="F666" i="9"/>
  <c r="F667" i="9"/>
  <c r="F668" i="9"/>
  <c r="F669" i="9"/>
  <c r="F670" i="9"/>
  <c r="F671" i="9"/>
  <c r="F672" i="9"/>
  <c r="F673" i="9"/>
  <c r="F674" i="9"/>
  <c r="F675" i="9"/>
  <c r="F676" i="9"/>
  <c r="F677" i="9"/>
  <c r="F678" i="9"/>
  <c r="F679" i="9"/>
  <c r="F680" i="9"/>
  <c r="F681" i="9"/>
  <c r="F682" i="9"/>
  <c r="F683" i="9"/>
  <c r="F684" i="9"/>
  <c r="F685" i="9"/>
  <c r="F686" i="9"/>
  <c r="F687" i="9"/>
  <c r="F688" i="9"/>
  <c r="F689" i="9"/>
  <c r="F691" i="9"/>
  <c r="F692" i="9"/>
  <c r="F693" i="9"/>
  <c r="F694" i="9"/>
  <c r="F695" i="9"/>
  <c r="F696" i="9"/>
  <c r="F697" i="9"/>
  <c r="F698" i="9"/>
  <c r="F699" i="9"/>
  <c r="F700" i="9"/>
  <c r="F701" i="9"/>
  <c r="F702" i="9"/>
  <c r="F703" i="9"/>
  <c r="F704" i="9"/>
  <c r="F705" i="9"/>
  <c r="F706" i="9"/>
  <c r="F707" i="9"/>
  <c r="F708" i="9"/>
  <c r="F709" i="9"/>
  <c r="F710" i="9"/>
  <c r="F711" i="9"/>
  <c r="F712" i="9"/>
  <c r="F713" i="9"/>
  <c r="F714" i="9"/>
  <c r="F715" i="9"/>
  <c r="F716" i="9"/>
  <c r="F717" i="9"/>
  <c r="F718" i="9"/>
  <c r="F719" i="9"/>
  <c r="F720" i="9"/>
  <c r="F721" i="9"/>
  <c r="F722" i="9"/>
  <c r="F723" i="9"/>
  <c r="F724" i="9"/>
  <c r="F725" i="9"/>
  <c r="F726" i="9"/>
  <c r="F728" i="9"/>
  <c r="F729" i="9"/>
  <c r="F730" i="9"/>
  <c r="F731" i="9"/>
  <c r="F732" i="9"/>
  <c r="F733" i="9"/>
  <c r="F735" i="9"/>
  <c r="F736" i="9"/>
  <c r="F737" i="9"/>
  <c r="F738" i="9"/>
  <c r="F739" i="9"/>
  <c r="F740" i="9"/>
  <c r="F741" i="9"/>
  <c r="F742" i="9"/>
  <c r="F743" i="9"/>
  <c r="F744" i="9"/>
  <c r="F745" i="9"/>
  <c r="F746" i="9"/>
  <c r="F747" i="9"/>
  <c r="F748" i="9"/>
  <c r="F749" i="9"/>
  <c r="F750" i="9"/>
  <c r="F751" i="9"/>
  <c r="F752" i="9"/>
  <c r="F753" i="9"/>
  <c r="F754" i="9"/>
  <c r="F755" i="9"/>
  <c r="F756" i="9"/>
  <c r="F757" i="9"/>
  <c r="F758" i="9"/>
  <c r="F759" i="9"/>
  <c r="F760" i="9"/>
  <c r="F761" i="9"/>
  <c r="F762" i="9"/>
  <c r="F763" i="9"/>
  <c r="F764" i="9"/>
  <c r="F765" i="9"/>
  <c r="F766" i="9"/>
  <c r="F767" i="9"/>
  <c r="F768" i="9"/>
  <c r="F769" i="9"/>
  <c r="F770" i="9"/>
  <c r="F771" i="9"/>
  <c r="F772" i="9"/>
  <c r="F773" i="9"/>
  <c r="F774" i="9"/>
  <c r="F775" i="9"/>
  <c r="F776" i="9"/>
  <c r="F777" i="9"/>
  <c r="F778" i="9"/>
  <c r="F779" i="9"/>
  <c r="F780" i="9"/>
  <c r="F781" i="9"/>
  <c r="F782" i="9"/>
  <c r="F783" i="9"/>
  <c r="F784" i="9"/>
  <c r="F785" i="9"/>
  <c r="F786" i="9"/>
  <c r="F787" i="9"/>
  <c r="F788" i="9"/>
  <c r="F789" i="9"/>
  <c r="F790" i="9"/>
  <c r="F791" i="9"/>
  <c r="F792" i="9"/>
  <c r="F793" i="9"/>
  <c r="F794" i="9"/>
  <c r="F795" i="9"/>
  <c r="F796" i="9"/>
  <c r="F797" i="9"/>
  <c r="F798" i="9"/>
  <c r="F799" i="9"/>
  <c r="F800" i="9"/>
  <c r="F801" i="9"/>
  <c r="F802" i="9"/>
  <c r="F803" i="9"/>
  <c r="F804" i="9"/>
  <c r="F805" i="9"/>
  <c r="F806" i="9"/>
  <c r="F807" i="9"/>
  <c r="F808" i="9"/>
  <c r="F809" i="9"/>
  <c r="F810" i="9"/>
  <c r="F811" i="9"/>
  <c r="F812" i="9"/>
  <c r="F813" i="9"/>
  <c r="F814" i="9"/>
  <c r="F815" i="9"/>
  <c r="F816" i="9"/>
  <c r="F817" i="9"/>
  <c r="F818" i="9"/>
  <c r="F819" i="9"/>
  <c r="F820" i="9"/>
  <c r="F821" i="9"/>
  <c r="F822" i="9"/>
  <c r="F823" i="9"/>
  <c r="F824" i="9"/>
  <c r="F825" i="9"/>
  <c r="F826" i="9"/>
  <c r="F827" i="9"/>
  <c r="F828" i="9"/>
  <c r="F829" i="9"/>
  <c r="F830" i="9"/>
  <c r="F831" i="9"/>
  <c r="F832" i="9"/>
  <c r="F833" i="9"/>
  <c r="F834" i="9"/>
  <c r="F835" i="9"/>
  <c r="F836" i="9"/>
  <c r="F837" i="9"/>
  <c r="F838" i="9"/>
  <c r="F839" i="9"/>
  <c r="F840" i="9"/>
  <c r="F841" i="9"/>
  <c r="F842" i="9"/>
  <c r="F843" i="9"/>
  <c r="F844" i="9"/>
  <c r="F845" i="9"/>
  <c r="F846" i="9"/>
  <c r="F847" i="9"/>
  <c r="F848" i="9"/>
  <c r="F849" i="9"/>
  <c r="F850" i="9"/>
  <c r="F851" i="9"/>
  <c r="F852" i="9"/>
  <c r="F853" i="9"/>
  <c r="F854" i="9"/>
  <c r="F855" i="9"/>
  <c r="F856" i="9"/>
  <c r="F857" i="9"/>
  <c r="F858" i="9"/>
  <c r="F859" i="9"/>
  <c r="F860" i="9"/>
  <c r="F861" i="9"/>
  <c r="F862" i="9"/>
  <c r="F863" i="9"/>
  <c r="F864" i="9"/>
  <c r="F865" i="9"/>
  <c r="F866" i="9"/>
  <c r="F867" i="9"/>
  <c r="F868" i="9"/>
  <c r="F869" i="9"/>
  <c r="F870" i="9"/>
  <c r="F871" i="9"/>
  <c r="F872" i="9"/>
  <c r="F873" i="9"/>
  <c r="F874" i="9"/>
  <c r="F875" i="9"/>
  <c r="F876" i="9"/>
  <c r="F877" i="9"/>
  <c r="F878" i="9"/>
  <c r="F879" i="9"/>
  <c r="F880" i="9"/>
  <c r="F881" i="9"/>
  <c r="F882" i="9"/>
  <c r="F883" i="9"/>
  <c r="F884" i="9"/>
  <c r="F885" i="9"/>
  <c r="F886" i="9"/>
  <c r="F887" i="9"/>
  <c r="F888" i="9"/>
  <c r="F889" i="9"/>
  <c r="F890" i="9"/>
  <c r="F891" i="9"/>
  <c r="F892" i="9"/>
  <c r="F893" i="9"/>
  <c r="F894" i="9"/>
  <c r="F895" i="9"/>
  <c r="F896" i="9"/>
  <c r="F897" i="9"/>
  <c r="F898" i="9"/>
  <c r="F899" i="9"/>
  <c r="F900" i="9"/>
  <c r="F901" i="9"/>
  <c r="F902" i="9"/>
  <c r="F903" i="9"/>
  <c r="F904" i="9"/>
  <c r="F905" i="9"/>
  <c r="F906" i="9"/>
  <c r="F907" i="9"/>
  <c r="F908" i="9"/>
  <c r="F909" i="9"/>
  <c r="F910" i="9"/>
  <c r="F911" i="9"/>
  <c r="F912" i="9"/>
  <c r="F913" i="9"/>
  <c r="F914" i="9"/>
  <c r="F915" i="9"/>
  <c r="F916" i="9"/>
  <c r="F917" i="9"/>
  <c r="F918" i="9"/>
  <c r="F919" i="9"/>
  <c r="F920" i="9"/>
  <c r="F921" i="9"/>
  <c r="F922" i="9"/>
  <c r="F923" i="9"/>
  <c r="F924" i="9"/>
  <c r="F925" i="9"/>
  <c r="F926" i="9"/>
  <c r="F927" i="9"/>
  <c r="F928" i="9"/>
  <c r="F929" i="9"/>
  <c r="F930" i="9"/>
  <c r="F931" i="9"/>
  <c r="F932" i="9"/>
  <c r="F933" i="9"/>
  <c r="F934" i="9"/>
  <c r="F935" i="9"/>
  <c r="F936" i="9"/>
  <c r="F937" i="9"/>
  <c r="F938" i="9"/>
  <c r="F939" i="9"/>
  <c r="F940" i="9"/>
  <c r="F941" i="9"/>
  <c r="F942" i="9"/>
  <c r="F943" i="9"/>
  <c r="F944" i="9"/>
  <c r="F945" i="9"/>
  <c r="F946" i="9"/>
  <c r="F947" i="9"/>
  <c r="F948" i="9"/>
  <c r="F949" i="9"/>
  <c r="F950" i="9"/>
  <c r="F951" i="9"/>
  <c r="F952" i="9"/>
  <c r="F953" i="9"/>
  <c r="F954" i="9"/>
  <c r="F955" i="9"/>
  <c r="F956" i="9"/>
  <c r="F957" i="9"/>
  <c r="F958" i="9"/>
  <c r="F959" i="9"/>
  <c r="F960" i="9"/>
  <c r="F961" i="9"/>
  <c r="F962" i="9"/>
  <c r="F963" i="9"/>
  <c r="F964" i="9"/>
  <c r="F965" i="9"/>
  <c r="F966" i="9"/>
  <c r="F967" i="9"/>
  <c r="F968" i="9"/>
  <c r="F969" i="9"/>
  <c r="F970" i="9"/>
  <c r="F971" i="9"/>
  <c r="F972" i="9"/>
  <c r="F973" i="9"/>
  <c r="F974" i="9"/>
  <c r="F975" i="9"/>
  <c r="F976" i="9"/>
  <c r="F977" i="9"/>
  <c r="F978" i="9"/>
  <c r="F979" i="9"/>
  <c r="F980" i="9"/>
  <c r="F981" i="9"/>
  <c r="F982" i="9"/>
  <c r="F983" i="9"/>
  <c r="F984" i="9"/>
  <c r="F985" i="9"/>
  <c r="F986" i="9"/>
  <c r="F987" i="9"/>
  <c r="F988" i="9"/>
  <c r="F989" i="9"/>
  <c r="F990" i="9"/>
  <c r="F991" i="9"/>
  <c r="F992" i="9"/>
  <c r="F993" i="9"/>
  <c r="F994" i="9"/>
  <c r="F995" i="9"/>
  <c r="F996" i="9"/>
  <c r="F997" i="9"/>
  <c r="F998" i="9"/>
  <c r="F999" i="9"/>
  <c r="F1000" i="9"/>
  <c r="F1001" i="9"/>
  <c r="F1002" i="9"/>
  <c r="F1003" i="9"/>
  <c r="F1004" i="9"/>
  <c r="F1005" i="9"/>
  <c r="F1006" i="9"/>
  <c r="F1007" i="9"/>
  <c r="F1008" i="9"/>
  <c r="F1009" i="9"/>
  <c r="F1010" i="9"/>
  <c r="F1011" i="9"/>
  <c r="F1012" i="9"/>
  <c r="F1013" i="9"/>
  <c r="F1014" i="9"/>
  <c r="F1015" i="9"/>
  <c r="F1016" i="9"/>
  <c r="F1017" i="9"/>
  <c r="F1018" i="9"/>
  <c r="F1019" i="9"/>
  <c r="F1020" i="9"/>
  <c r="F1021" i="9"/>
  <c r="F1022" i="9"/>
  <c r="F1023" i="9"/>
  <c r="F1024" i="9"/>
  <c r="F1025" i="9"/>
  <c r="F1026" i="9"/>
  <c r="F1027" i="9"/>
  <c r="F1028" i="9"/>
  <c r="F1029" i="9"/>
  <c r="F1030" i="9"/>
  <c r="F1031" i="9"/>
  <c r="F1032" i="9"/>
  <c r="F1033" i="9"/>
  <c r="F1034" i="9"/>
  <c r="F1035" i="9"/>
  <c r="F1036" i="9"/>
  <c r="F1037" i="9"/>
  <c r="F1038" i="9"/>
  <c r="F1039" i="9"/>
  <c r="F1040" i="9"/>
  <c r="F1041" i="9"/>
  <c r="F1042" i="9"/>
  <c r="F1043" i="9"/>
  <c r="F1044" i="9"/>
  <c r="F1045" i="9"/>
  <c r="F1046" i="9"/>
  <c r="F1047" i="9"/>
  <c r="F1048" i="9"/>
  <c r="F1049" i="9"/>
  <c r="F1050" i="9"/>
  <c r="F1051" i="9"/>
  <c r="F1052" i="9"/>
  <c r="F1053" i="9"/>
  <c r="F1054" i="9"/>
  <c r="F1055" i="9"/>
  <c r="F1056" i="9"/>
  <c r="F1057" i="9"/>
  <c r="F1058" i="9"/>
  <c r="F1059" i="9"/>
  <c r="F1060" i="9"/>
  <c r="F1061" i="9"/>
  <c r="F1062" i="9"/>
  <c r="F1063" i="9"/>
  <c r="F1064" i="9"/>
  <c r="F1065" i="9"/>
  <c r="F1066" i="9"/>
  <c r="F1067" i="9"/>
  <c r="F1068" i="9"/>
  <c r="F1069" i="9"/>
  <c r="F1070" i="9"/>
  <c r="F1071" i="9"/>
  <c r="F1072" i="9"/>
  <c r="F1073" i="9"/>
  <c r="F1074" i="9"/>
  <c r="F1075" i="9"/>
  <c r="F1076" i="9"/>
  <c r="F1077" i="9"/>
  <c r="F1078" i="9"/>
  <c r="F1079" i="9"/>
  <c r="F1080" i="9"/>
  <c r="F1081" i="9"/>
  <c r="F1082" i="9"/>
  <c r="F1083" i="9"/>
  <c r="F1084" i="9"/>
  <c r="F1085" i="9"/>
  <c r="F1086" i="9"/>
  <c r="F1087" i="9"/>
  <c r="F1088" i="9"/>
  <c r="F1089" i="9"/>
  <c r="F1090" i="9"/>
  <c r="F1091" i="9"/>
  <c r="F1092" i="9"/>
  <c r="F1093" i="9"/>
  <c r="F1094" i="9"/>
  <c r="F1095" i="9"/>
  <c r="F1096" i="9"/>
  <c r="F1097" i="9"/>
  <c r="F1098" i="9"/>
  <c r="F1099" i="9"/>
  <c r="F1100" i="9"/>
  <c r="F1101" i="9"/>
  <c r="F1102" i="9"/>
  <c r="F1103" i="9"/>
  <c r="F1104" i="9"/>
  <c r="F1105" i="9"/>
  <c r="F1106" i="9"/>
  <c r="F1107" i="9"/>
  <c r="F1108" i="9"/>
  <c r="F1109" i="9"/>
  <c r="F1110" i="9"/>
  <c r="F1111" i="9"/>
  <c r="F1112" i="9"/>
  <c r="F1113" i="9"/>
  <c r="F1114" i="9"/>
  <c r="F1115" i="9"/>
  <c r="F1116" i="9"/>
  <c r="F1117" i="9"/>
  <c r="F1118" i="9"/>
  <c r="F1119" i="9"/>
  <c r="F1120" i="9"/>
  <c r="F1121" i="9"/>
  <c r="F1122" i="9"/>
  <c r="F1123" i="9"/>
  <c r="F1124" i="9"/>
  <c r="F1125" i="9"/>
  <c r="F1126" i="9"/>
  <c r="F1127" i="9"/>
  <c r="F1128" i="9"/>
  <c r="F1129" i="9"/>
  <c r="F1130" i="9"/>
  <c r="F1131" i="9"/>
  <c r="F1132" i="9"/>
  <c r="F1133" i="9"/>
  <c r="F1134" i="9"/>
  <c r="F1135" i="9"/>
  <c r="F1136" i="9"/>
  <c r="F1137" i="9"/>
  <c r="F1138" i="9"/>
  <c r="F1139" i="9"/>
  <c r="F1140" i="9"/>
  <c r="F1141" i="9"/>
  <c r="F1142" i="9"/>
  <c r="F1143" i="9"/>
  <c r="F1144" i="9"/>
  <c r="F1145" i="9"/>
  <c r="F1146" i="9"/>
  <c r="F1147" i="9"/>
  <c r="F1148" i="9"/>
  <c r="F1149" i="9"/>
  <c r="F1150" i="9"/>
  <c r="F1151" i="9"/>
  <c r="F1152" i="9"/>
  <c r="F1153" i="9"/>
  <c r="F1154" i="9"/>
  <c r="F1155" i="9"/>
  <c r="F1156" i="9"/>
  <c r="F1157" i="9"/>
  <c r="F1158" i="9"/>
  <c r="F1159" i="9"/>
  <c r="F1160" i="9"/>
  <c r="F1161" i="9"/>
  <c r="F1162" i="9"/>
  <c r="F1163" i="9"/>
  <c r="F1164" i="9"/>
  <c r="F1165" i="9"/>
  <c r="F1166" i="9"/>
  <c r="F1167" i="9"/>
  <c r="F1168" i="9"/>
  <c r="F1169" i="9"/>
  <c r="F1170" i="9"/>
  <c r="F1171" i="9"/>
  <c r="F1172" i="9"/>
  <c r="F1173" i="9"/>
  <c r="F1174" i="9"/>
  <c r="F1175" i="9"/>
  <c r="F1176" i="9"/>
  <c r="F1177" i="9"/>
  <c r="F1178" i="9"/>
  <c r="F1179" i="9"/>
  <c r="F1180" i="9"/>
  <c r="F1181" i="9"/>
  <c r="F1182" i="9"/>
  <c r="F1183" i="9"/>
  <c r="F1184" i="9"/>
  <c r="F1185" i="9"/>
  <c r="F1186" i="9"/>
  <c r="F1187" i="9"/>
  <c r="F1188" i="9"/>
  <c r="F1189" i="9"/>
  <c r="F1190" i="9"/>
  <c r="F1191" i="9"/>
  <c r="F1192" i="9"/>
  <c r="F1193" i="9"/>
  <c r="F1194" i="9"/>
  <c r="F1195" i="9"/>
  <c r="F1196" i="9"/>
  <c r="F1197" i="9"/>
  <c r="F1198" i="9"/>
  <c r="F1199" i="9"/>
  <c r="F1200" i="9"/>
  <c r="F1201" i="9"/>
  <c r="F1202" i="9"/>
  <c r="F1203" i="9"/>
  <c r="F1204" i="9"/>
  <c r="F1205" i="9"/>
  <c r="F1206" i="9"/>
  <c r="F1207" i="9"/>
  <c r="F1208" i="9"/>
  <c r="F1209" i="9"/>
  <c r="F1210" i="9"/>
  <c r="F1211" i="9"/>
  <c r="F1212" i="9"/>
  <c r="F1213" i="9"/>
  <c r="F1214" i="9"/>
  <c r="F1215" i="9"/>
  <c r="F1216" i="9"/>
  <c r="F1217" i="9"/>
  <c r="F1218" i="9"/>
  <c r="F1219" i="9"/>
  <c r="F1220" i="9"/>
  <c r="F1221" i="9"/>
  <c r="F1222" i="9"/>
  <c r="F1223" i="9"/>
  <c r="F1224" i="9"/>
  <c r="F1225" i="9"/>
  <c r="F1226" i="9"/>
  <c r="F1227" i="9"/>
  <c r="F1228" i="9"/>
  <c r="F1229" i="9"/>
  <c r="F1230" i="9"/>
  <c r="F1231" i="9"/>
  <c r="F1232" i="9"/>
  <c r="F1233" i="9"/>
  <c r="F1234" i="9"/>
  <c r="F1235" i="9"/>
  <c r="F1236" i="9"/>
  <c r="F1237" i="9"/>
  <c r="F1238" i="9"/>
  <c r="F1239" i="9"/>
  <c r="F1240" i="9"/>
  <c r="F1241" i="9"/>
  <c r="F1242" i="9"/>
  <c r="F1243" i="9"/>
  <c r="F1244" i="9"/>
  <c r="F1245" i="9"/>
  <c r="F1246" i="9"/>
  <c r="F1247" i="9"/>
  <c r="F1248" i="9"/>
  <c r="F1249" i="9"/>
  <c r="F1250" i="9"/>
  <c r="F1251" i="9"/>
  <c r="F1252" i="9"/>
  <c r="F1253" i="9"/>
  <c r="F1254" i="9"/>
  <c r="F1255" i="9"/>
  <c r="F1256" i="9"/>
  <c r="F1257" i="9"/>
  <c r="F1258" i="9"/>
  <c r="F1259" i="9"/>
  <c r="F1260" i="9"/>
  <c r="F1261" i="9"/>
  <c r="F1262" i="9"/>
  <c r="F1263" i="9"/>
  <c r="F1264" i="9"/>
  <c r="F1265" i="9"/>
  <c r="F1266" i="9"/>
  <c r="F1267" i="9"/>
  <c r="F1268" i="9"/>
  <c r="F1269" i="9"/>
  <c r="F1270" i="9"/>
  <c r="F1271" i="9"/>
  <c r="F1272" i="9"/>
  <c r="F1273" i="9"/>
  <c r="F1274" i="9"/>
  <c r="F1275" i="9"/>
  <c r="F1276" i="9"/>
  <c r="F1277" i="9"/>
  <c r="F1278" i="9"/>
  <c r="F1279" i="9"/>
  <c r="F1280" i="9"/>
  <c r="F1281" i="9"/>
  <c r="F1282" i="9"/>
  <c r="F1283" i="9"/>
  <c r="F1284" i="9"/>
  <c r="F1285" i="9"/>
  <c r="F1287" i="9"/>
  <c r="F1288" i="9"/>
  <c r="F1289" i="9"/>
  <c r="F1290" i="9"/>
  <c r="F1291" i="9"/>
  <c r="F1292" i="9"/>
  <c r="F1293" i="9"/>
  <c r="F1295" i="9"/>
  <c r="F1296" i="9"/>
  <c r="F1297" i="9"/>
  <c r="F1298" i="9"/>
  <c r="F1299" i="9"/>
  <c r="F1300" i="9"/>
  <c r="F1301" i="9"/>
  <c r="F1302" i="9"/>
  <c r="F1303" i="9"/>
  <c r="F1304" i="9"/>
  <c r="F1305" i="9"/>
  <c r="F1306" i="9"/>
  <c r="F1307" i="9"/>
  <c r="F1308" i="9"/>
  <c r="F1309" i="9"/>
  <c r="F1310" i="9"/>
  <c r="F1311" i="9"/>
  <c r="F1312" i="9"/>
  <c r="F1313" i="9"/>
  <c r="F1314" i="9"/>
  <c r="F1316" i="9"/>
  <c r="F1317" i="9"/>
  <c r="F1319" i="9"/>
  <c r="F1320" i="9"/>
  <c r="F1321" i="9"/>
  <c r="F1322" i="9"/>
  <c r="F1323" i="9"/>
  <c r="F1324" i="9"/>
  <c r="F1325" i="9"/>
  <c r="F1326" i="9"/>
  <c r="F1327" i="9"/>
  <c r="F1328" i="9"/>
  <c r="F1329" i="9"/>
  <c r="F1330" i="9"/>
  <c r="F1331" i="9"/>
  <c r="F1333" i="9"/>
  <c r="F1334" i="9"/>
  <c r="F1335" i="9"/>
  <c r="F1336" i="9"/>
  <c r="F1339" i="9"/>
  <c r="F1340" i="9"/>
  <c r="F1341" i="9"/>
  <c r="F1342" i="9"/>
  <c r="F1343" i="9"/>
  <c r="F1344" i="9"/>
  <c r="F1345" i="9"/>
  <c r="F1346" i="9"/>
  <c r="F1347" i="9"/>
  <c r="F1348" i="9"/>
  <c r="F1349" i="9"/>
  <c r="F1350" i="9"/>
  <c r="F1351" i="9"/>
  <c r="F1352" i="9"/>
  <c r="F1353" i="9"/>
  <c r="F1354" i="9"/>
  <c r="F1355" i="9"/>
  <c r="F1356" i="9"/>
  <c r="F1357" i="9"/>
  <c r="F1358" i="9"/>
  <c r="F1359" i="9"/>
  <c r="F1360" i="9"/>
  <c r="F1361" i="9"/>
  <c r="F1362" i="9"/>
  <c r="F1363" i="9"/>
  <c r="F1364" i="9"/>
  <c r="F1365" i="9"/>
  <c r="F1366" i="9"/>
  <c r="F1367" i="9"/>
  <c r="F1368" i="9"/>
  <c r="F1369" i="9"/>
  <c r="F1370" i="9"/>
  <c r="F1371" i="9"/>
  <c r="F1372" i="9"/>
  <c r="F1373" i="9"/>
  <c r="F1374" i="9"/>
  <c r="F1375" i="9"/>
  <c r="F1376" i="9"/>
  <c r="F1377" i="9"/>
  <c r="F1378" i="9"/>
  <c r="F1379" i="9"/>
  <c r="F1380" i="9"/>
  <c r="F1381" i="9"/>
  <c r="F1382" i="9"/>
  <c r="F1383" i="9"/>
  <c r="F1384" i="9"/>
  <c r="F1385" i="9"/>
  <c r="F1386" i="9"/>
  <c r="F1387" i="9"/>
  <c r="F1388" i="9"/>
  <c r="F1389" i="9"/>
  <c r="F1390" i="9"/>
  <c r="F1391" i="9"/>
  <c r="F1392" i="9"/>
  <c r="F1393" i="9"/>
  <c r="F1394" i="9"/>
  <c r="F1395" i="9"/>
  <c r="F1396" i="9"/>
  <c r="F1397" i="9"/>
  <c r="F1398" i="9"/>
  <c r="F1399" i="9"/>
  <c r="F1400" i="9"/>
  <c r="F1401" i="9"/>
  <c r="F1402" i="9"/>
  <c r="F1403" i="9"/>
  <c r="F1404" i="9"/>
  <c r="F1405" i="9"/>
  <c r="F1406" i="9"/>
  <c r="F1407" i="9"/>
  <c r="F1408" i="9"/>
  <c r="F1409" i="9"/>
  <c r="F1410" i="9"/>
  <c r="F1411" i="9"/>
  <c r="F1412" i="9"/>
  <c r="F1413" i="9"/>
  <c r="F1414" i="9"/>
  <c r="F1415" i="9"/>
  <c r="F1416" i="9"/>
  <c r="F1417" i="9"/>
  <c r="F1418" i="9"/>
  <c r="F1419" i="9"/>
  <c r="F1420" i="9"/>
  <c r="F1421" i="9"/>
  <c r="F1422" i="9"/>
  <c r="F1423" i="9"/>
  <c r="F1424" i="9"/>
  <c r="F1425" i="9"/>
  <c r="F1426" i="9"/>
  <c r="F1427" i="9"/>
  <c r="F1428" i="9"/>
  <c r="F1429" i="9"/>
  <c r="F1430" i="9"/>
  <c r="F1431" i="9"/>
  <c r="F1432" i="9"/>
  <c r="F1433" i="9"/>
  <c r="F1434" i="9"/>
  <c r="F1435" i="9"/>
  <c r="F1436" i="9"/>
  <c r="F1437" i="9"/>
  <c r="F1438" i="9"/>
  <c r="F1439" i="9"/>
  <c r="F1440" i="9"/>
  <c r="F1441" i="9"/>
  <c r="F1442" i="9"/>
  <c r="F1443" i="9"/>
  <c r="F1444" i="9"/>
  <c r="F1445" i="9"/>
  <c r="F1446" i="9"/>
  <c r="F1447" i="9"/>
  <c r="F1448" i="9"/>
  <c r="F1449" i="9"/>
  <c r="F1450" i="9"/>
  <c r="F1451" i="9"/>
  <c r="F1452" i="9"/>
  <c r="F1453" i="9"/>
  <c r="F1454" i="9"/>
  <c r="F1455" i="9"/>
  <c r="F1456" i="9"/>
  <c r="F1457" i="9"/>
  <c r="F1458" i="9"/>
  <c r="F1459" i="9"/>
  <c r="F1460" i="9"/>
  <c r="F1461" i="9"/>
  <c r="F1462" i="9"/>
  <c r="F1463" i="9"/>
  <c r="F1464" i="9"/>
  <c r="F1465" i="9"/>
  <c r="F1466" i="9"/>
  <c r="F1467" i="9"/>
  <c r="F1468" i="9"/>
  <c r="F1469" i="9"/>
  <c r="F1470" i="9"/>
  <c r="F1471" i="9"/>
  <c r="F1472" i="9"/>
  <c r="F1473" i="9"/>
  <c r="F1474" i="9"/>
  <c r="F1475" i="9"/>
  <c r="F1476" i="9"/>
  <c r="F1477" i="9"/>
  <c r="F1478" i="9"/>
  <c r="F1479" i="9"/>
  <c r="F1480" i="9"/>
  <c r="F1481" i="9"/>
  <c r="F1482" i="9"/>
  <c r="F1483" i="9"/>
  <c r="F1484" i="9"/>
  <c r="F1485" i="9"/>
  <c r="F1486" i="9"/>
  <c r="F1487" i="9"/>
  <c r="F1488" i="9"/>
  <c r="F1489" i="9"/>
  <c r="F1490" i="9"/>
  <c r="F1491" i="9"/>
  <c r="F1492" i="9"/>
  <c r="F1493" i="9"/>
  <c r="F1494" i="9"/>
  <c r="F1495" i="9"/>
  <c r="F1496" i="9"/>
  <c r="F1497" i="9"/>
  <c r="F1498" i="9"/>
  <c r="F1499" i="9"/>
  <c r="F1500" i="9"/>
  <c r="F1501" i="9"/>
  <c r="F1502" i="9"/>
  <c r="F1503" i="9"/>
  <c r="F1504" i="9"/>
  <c r="F1505" i="9"/>
  <c r="F1506" i="9"/>
  <c r="F1507" i="9"/>
  <c r="F1508" i="9"/>
  <c r="F1509" i="9"/>
  <c r="F1510" i="9"/>
  <c r="F1511" i="9"/>
  <c r="F1512" i="9"/>
  <c r="F1513" i="9"/>
  <c r="F1514" i="9"/>
  <c r="F1515" i="9"/>
  <c r="F1516" i="9"/>
  <c r="F1517" i="9"/>
  <c r="F1518" i="9"/>
  <c r="F1519" i="9"/>
  <c r="F1520" i="9"/>
  <c r="F1521" i="9"/>
  <c r="F1522" i="9"/>
  <c r="F1523" i="9"/>
  <c r="F1524" i="9"/>
  <c r="F1525" i="9"/>
  <c r="F1526" i="9"/>
  <c r="F1527" i="9"/>
  <c r="F1528" i="9"/>
  <c r="F1529" i="9"/>
  <c r="F1530" i="9"/>
  <c r="F1531" i="9"/>
  <c r="F1532" i="9"/>
  <c r="F1533" i="9"/>
  <c r="F1534" i="9"/>
  <c r="F1535" i="9"/>
  <c r="F1536" i="9"/>
  <c r="F1537" i="9"/>
  <c r="F1538" i="9"/>
  <c r="F1539" i="9"/>
  <c r="F1540" i="9"/>
  <c r="F1541" i="9"/>
  <c r="F1542" i="9"/>
  <c r="F1543" i="9"/>
  <c r="F1544" i="9"/>
  <c r="F1545" i="9"/>
  <c r="F1546" i="9"/>
  <c r="F1547" i="9"/>
  <c r="F1548" i="9"/>
  <c r="F1549" i="9"/>
  <c r="F1550" i="9"/>
  <c r="F1551" i="9"/>
  <c r="F1552" i="9"/>
  <c r="F1553" i="9"/>
  <c r="F1554" i="9"/>
  <c r="F1555" i="9"/>
  <c r="F1556" i="9"/>
  <c r="F1558" i="9"/>
  <c r="F1559" i="9"/>
  <c r="F1560" i="9"/>
  <c r="F1562" i="9"/>
  <c r="F1563" i="9"/>
  <c r="F1564" i="9"/>
  <c r="F1565" i="9"/>
  <c r="F1566" i="9"/>
  <c r="F1568" i="9"/>
  <c r="F1569" i="9"/>
  <c r="F1570" i="9"/>
  <c r="F1571" i="9"/>
  <c r="F1572" i="9"/>
  <c r="F1573" i="9"/>
  <c r="F1574" i="9"/>
  <c r="F1575" i="9"/>
  <c r="F1576" i="9"/>
  <c r="F1577" i="9"/>
  <c r="F1578" i="9"/>
  <c r="F1579" i="9"/>
  <c r="F1580" i="9"/>
  <c r="F1581" i="9"/>
  <c r="F1582" i="9"/>
  <c r="F1583" i="9"/>
  <c r="F1584" i="9"/>
  <c r="F1585" i="9"/>
  <c r="F1586" i="9"/>
  <c r="F1587" i="9"/>
  <c r="F1588" i="9"/>
  <c r="F1589" i="9"/>
  <c r="F1590" i="9"/>
  <c r="F1591" i="9"/>
  <c r="F1592" i="9"/>
  <c r="F1593" i="9"/>
  <c r="F1594" i="9"/>
  <c r="F1595" i="9"/>
  <c r="F1596" i="9"/>
  <c r="F1598" i="9"/>
  <c r="F1599" i="9"/>
  <c r="F1600" i="9"/>
  <c r="F1601" i="9"/>
  <c r="F1602" i="9"/>
  <c r="F1603" i="9"/>
  <c r="F1604" i="9"/>
  <c r="F1605" i="9"/>
  <c r="F1607" i="9"/>
  <c r="F1608" i="9"/>
  <c r="F1609" i="9"/>
  <c r="F1610" i="9"/>
  <c r="F1611" i="9"/>
  <c r="F1612" i="9"/>
  <c r="F1613" i="9"/>
  <c r="F1614" i="9"/>
  <c r="F1615" i="9"/>
  <c r="F1616" i="9"/>
  <c r="F1617" i="9"/>
  <c r="F1618" i="9"/>
  <c r="F1619" i="9"/>
  <c r="F1620" i="9"/>
  <c r="F1621" i="9"/>
  <c r="F1622" i="9"/>
  <c r="F1623" i="9"/>
  <c r="F1624" i="9"/>
  <c r="F1625" i="9"/>
  <c r="F1626" i="9"/>
  <c r="F1627" i="9"/>
  <c r="F1628" i="9"/>
  <c r="F1629" i="9"/>
  <c r="F1630" i="9"/>
  <c r="F1631" i="9"/>
  <c r="F1632" i="9"/>
  <c r="F1633" i="9"/>
  <c r="F1634" i="9"/>
  <c r="F1635" i="9"/>
  <c r="F1636" i="9"/>
  <c r="F1637" i="9"/>
  <c r="F1638" i="9"/>
  <c r="F1639" i="9"/>
  <c r="F1640" i="9"/>
  <c r="F1641" i="9"/>
  <c r="F1642" i="9"/>
  <c r="F1643" i="9"/>
  <c r="F1644" i="9"/>
  <c r="F1645" i="9"/>
  <c r="F1646" i="9"/>
  <c r="F1647" i="9"/>
  <c r="F1648" i="9"/>
  <c r="F1649" i="9"/>
  <c r="F1650" i="9"/>
  <c r="F1651" i="9"/>
  <c r="F1652" i="9"/>
  <c r="F1653" i="9"/>
  <c r="F1654" i="9"/>
  <c r="F1655" i="9"/>
  <c r="F1656" i="9"/>
  <c r="F1657" i="9"/>
  <c r="F1658" i="9"/>
  <c r="F1659" i="9"/>
  <c r="F1660" i="9"/>
  <c r="F1662" i="9"/>
  <c r="F1663" i="9"/>
  <c r="F1664" i="9"/>
  <c r="F1665" i="9"/>
  <c r="F1666" i="9"/>
  <c r="F1667" i="9"/>
  <c r="F1668" i="9"/>
  <c r="F1670" i="9"/>
  <c r="F1671" i="9"/>
  <c r="F1672" i="9"/>
  <c r="F1673" i="9"/>
  <c r="F1674" i="9"/>
  <c r="F1675" i="9"/>
  <c r="F1677" i="9"/>
  <c r="F1678" i="9"/>
  <c r="F1679" i="9"/>
  <c r="F1680" i="9"/>
  <c r="F1681" i="9"/>
  <c r="F1682" i="9"/>
  <c r="F1683" i="9"/>
  <c r="F1684" i="9"/>
  <c r="F1685" i="9"/>
  <c r="F1686" i="9"/>
  <c r="F1687" i="9"/>
  <c r="F1688" i="9"/>
  <c r="F1689" i="9"/>
  <c r="F1690" i="9"/>
  <c r="F1691" i="9"/>
  <c r="F1692" i="9"/>
  <c r="F1693" i="9"/>
  <c r="F1694" i="9"/>
  <c r="F1695" i="9"/>
  <c r="F1696" i="9"/>
  <c r="F1697" i="9"/>
  <c r="F1698" i="9"/>
  <c r="F1699" i="9"/>
  <c r="F1700" i="9"/>
  <c r="F1701" i="9"/>
  <c r="F1702" i="9"/>
  <c r="F1703" i="9"/>
  <c r="F1704" i="9"/>
  <c r="F1705" i="9"/>
  <c r="F1706" i="9"/>
  <c r="F1707" i="9"/>
  <c r="F1708" i="9"/>
  <c r="F1709" i="9"/>
  <c r="F1710" i="9"/>
  <c r="F1711" i="9"/>
  <c r="F1712" i="9"/>
  <c r="F1713" i="9"/>
  <c r="F1714" i="9"/>
  <c r="F1716" i="9"/>
  <c r="F1717" i="9"/>
  <c r="F1718" i="9"/>
  <c r="F1719" i="9"/>
  <c r="F1720" i="9"/>
  <c r="F1721" i="9"/>
  <c r="F1722" i="9"/>
  <c r="F1723" i="9"/>
  <c r="F1724" i="9"/>
  <c r="F1725" i="9"/>
  <c r="F1726" i="9"/>
  <c r="F1727" i="9"/>
  <c r="F1728" i="9"/>
  <c r="F1729" i="9"/>
  <c r="F1730" i="9"/>
  <c r="F1731" i="9"/>
  <c r="F1732" i="9"/>
  <c r="F1733" i="9"/>
  <c r="F1734" i="9"/>
  <c r="F1735" i="9"/>
  <c r="F1736" i="9"/>
  <c r="F1737" i="9"/>
  <c r="F1738" i="9"/>
  <c r="F1739" i="9"/>
  <c r="F1740" i="9"/>
  <c r="F1741" i="9"/>
  <c r="F1742" i="9"/>
  <c r="F1743" i="9"/>
  <c r="F1744" i="9"/>
  <c r="F1745" i="9"/>
  <c r="F1746" i="9"/>
  <c r="F1747" i="9"/>
  <c r="F1748" i="9"/>
  <c r="F1749" i="9"/>
  <c r="F1750" i="9"/>
  <c r="F1751" i="9"/>
  <c r="F1752" i="9"/>
  <c r="F1753" i="9"/>
  <c r="F1754" i="9"/>
  <c r="F1755" i="9"/>
  <c r="F1756" i="9"/>
  <c r="F1757" i="9"/>
  <c r="F1758" i="9"/>
  <c r="F1759" i="9"/>
  <c r="F1760" i="9"/>
  <c r="F1761" i="9"/>
  <c r="F1762" i="9"/>
  <c r="F1763" i="9"/>
  <c r="F1764" i="9"/>
  <c r="F1765" i="9"/>
  <c r="F1766" i="9"/>
  <c r="F1767" i="9"/>
  <c r="F1768" i="9"/>
  <c r="F1769" i="9"/>
  <c r="F1770" i="9"/>
  <c r="F1771" i="9"/>
  <c r="F1772" i="9"/>
  <c r="F1773" i="9"/>
  <c r="F1774" i="9"/>
  <c r="F1775" i="9"/>
  <c r="F1776" i="9"/>
  <c r="F1777" i="9"/>
  <c r="F1778" i="9"/>
  <c r="F1779" i="9"/>
  <c r="F1780" i="9"/>
  <c r="F1781" i="9"/>
  <c r="F1782" i="9"/>
  <c r="F1783" i="9"/>
  <c r="F1784" i="9"/>
  <c r="F1785" i="9"/>
  <c r="F1786" i="9"/>
  <c r="F1787" i="9"/>
  <c r="F1788" i="9"/>
  <c r="F1789" i="9"/>
  <c r="F1790" i="9"/>
  <c r="F1791" i="9"/>
  <c r="F1792" i="9"/>
  <c r="F1793" i="9"/>
  <c r="F1794" i="9"/>
  <c r="F1795" i="9"/>
  <c r="F1796" i="9"/>
  <c r="F1797" i="9"/>
  <c r="F1798" i="9"/>
  <c r="F1799" i="9"/>
  <c r="F1800" i="9"/>
  <c r="F1801" i="9"/>
  <c r="F1802" i="9"/>
  <c r="F1803" i="9"/>
  <c r="F1804" i="9"/>
  <c r="F1805" i="9"/>
  <c r="F1806" i="9"/>
  <c r="F1807" i="9"/>
  <c r="F1808" i="9"/>
  <c r="F1809" i="9"/>
  <c r="F1810" i="9"/>
  <c r="F1811" i="9"/>
  <c r="F1813" i="9"/>
  <c r="F1814" i="9"/>
  <c r="F1815" i="9"/>
  <c r="F1816" i="9"/>
  <c r="F1817" i="9"/>
  <c r="F1818" i="9"/>
  <c r="F1819" i="9"/>
  <c r="F1820" i="9"/>
  <c r="F1821" i="9"/>
  <c r="F1822" i="9"/>
  <c r="F1823" i="9"/>
  <c r="F1824" i="9"/>
  <c r="F1825" i="9"/>
  <c r="F1826" i="9"/>
  <c r="F1827" i="9"/>
  <c r="F1828" i="9"/>
  <c r="F1829" i="9"/>
  <c r="F1830" i="9"/>
  <c r="F1831" i="9"/>
  <c r="F1832" i="9"/>
  <c r="F1833" i="9"/>
  <c r="F1834" i="9"/>
  <c r="F1835" i="9"/>
  <c r="F1836" i="9"/>
  <c r="F1837" i="9"/>
  <c r="F1838" i="9"/>
  <c r="F1839" i="9"/>
  <c r="F1840" i="9"/>
  <c r="F1841" i="9"/>
  <c r="F1842" i="9"/>
  <c r="F1843" i="9"/>
  <c r="F1844" i="9"/>
  <c r="F1845" i="9"/>
  <c r="F1846" i="9"/>
  <c r="F1847" i="9"/>
  <c r="F1848" i="9"/>
  <c r="F1849" i="9"/>
  <c r="F1850" i="9"/>
  <c r="F1851" i="9"/>
  <c r="F1852" i="9"/>
  <c r="F1853" i="9"/>
  <c r="F1854" i="9"/>
  <c r="F1855" i="9"/>
  <c r="F1856" i="9"/>
  <c r="F1857" i="9"/>
  <c r="F1858" i="9"/>
  <c r="F1859" i="9"/>
  <c r="F1860" i="9"/>
  <c r="F1861" i="9"/>
  <c r="F1862" i="9"/>
  <c r="F1863" i="9"/>
  <c r="F1864" i="9"/>
  <c r="F1865" i="9"/>
  <c r="F1866" i="9"/>
  <c r="F1867" i="9"/>
  <c r="F1868" i="9"/>
  <c r="F1869" i="9"/>
  <c r="F1870" i="9"/>
  <c r="F1871" i="9"/>
  <c r="F1872" i="9"/>
  <c r="F1873" i="9"/>
  <c r="F1874" i="9"/>
  <c r="F1875" i="9"/>
  <c r="F1876" i="9"/>
  <c r="F1877" i="9"/>
  <c r="F1878" i="9"/>
  <c r="F1879" i="9"/>
  <c r="F1880" i="9"/>
  <c r="F1881" i="9"/>
  <c r="F1882" i="9"/>
  <c r="F1884" i="9"/>
  <c r="F1885" i="9"/>
  <c r="F1886" i="9"/>
  <c r="F1887" i="9"/>
  <c r="F1888" i="9"/>
  <c r="F1889" i="9"/>
  <c r="F1890" i="9"/>
  <c r="F1891" i="9"/>
  <c r="F1892" i="9"/>
  <c r="F1893" i="9"/>
  <c r="F1894" i="9"/>
  <c r="F1895" i="9"/>
  <c r="F1896" i="9"/>
  <c r="F1898" i="9"/>
  <c r="F1899" i="9"/>
  <c r="F1900" i="9"/>
  <c r="F1901" i="9"/>
  <c r="F1902" i="9"/>
  <c r="F1903" i="9"/>
  <c r="F1904" i="9"/>
  <c r="F1906" i="9"/>
  <c r="F1907" i="9"/>
  <c r="F1908" i="9"/>
  <c r="F1909" i="9"/>
  <c r="F1910" i="9"/>
  <c r="F1911" i="9"/>
  <c r="F1912" i="9"/>
  <c r="F1913" i="9"/>
  <c r="F1914" i="9"/>
  <c r="F1915" i="9"/>
  <c r="F1916" i="9"/>
  <c r="F1917" i="9"/>
  <c r="F1918" i="9"/>
  <c r="F1919" i="9"/>
  <c r="F1920" i="9"/>
  <c r="F1921" i="9"/>
  <c r="F1922" i="9"/>
  <c r="F1923" i="9"/>
  <c r="F1924" i="9"/>
  <c r="F1925" i="9"/>
  <c r="F1926" i="9"/>
  <c r="F1928" i="9"/>
  <c r="F1929" i="9"/>
  <c r="F1931" i="9"/>
  <c r="F1932" i="9"/>
  <c r="F1933" i="9"/>
  <c r="F1934" i="9"/>
  <c r="F1935" i="9"/>
  <c r="F1936" i="9"/>
  <c r="F1937" i="9"/>
  <c r="F1939" i="9"/>
  <c r="F1941" i="9"/>
  <c r="F1942" i="9"/>
  <c r="F1943" i="9"/>
  <c r="F1945" i="9"/>
  <c r="F1946" i="9"/>
  <c r="F1947" i="9"/>
  <c r="F1948" i="9"/>
  <c r="F1949" i="9"/>
  <c r="F1950" i="9"/>
  <c r="F1951" i="9"/>
  <c r="F1952" i="9"/>
  <c r="F1953" i="9"/>
  <c r="F1954" i="9"/>
  <c r="F1955" i="9"/>
  <c r="F1956" i="9"/>
  <c r="F1957" i="9"/>
  <c r="F1958" i="9"/>
  <c r="F1959" i="9"/>
  <c r="F1960" i="9"/>
  <c r="F1961" i="9"/>
  <c r="F1962" i="9"/>
  <c r="F1963" i="9"/>
  <c r="F1964" i="9"/>
  <c r="F1965" i="9"/>
  <c r="F1966" i="9"/>
  <c r="F1967" i="9"/>
  <c r="F1968" i="9"/>
  <c r="F1969" i="9"/>
  <c r="F1970" i="9"/>
  <c r="F1971" i="9"/>
  <c r="F1972" i="9"/>
  <c r="F1973" i="9"/>
  <c r="F1974" i="9"/>
  <c r="F1975" i="9"/>
  <c r="F1976" i="9"/>
  <c r="F1977" i="9"/>
  <c r="F1978" i="9"/>
  <c r="F1979" i="9"/>
  <c r="F1980" i="9"/>
  <c r="F1981" i="9"/>
  <c r="F1982" i="9"/>
  <c r="F1983" i="9"/>
  <c r="F1984" i="9"/>
  <c r="F1985" i="9"/>
  <c r="F1986" i="9"/>
  <c r="F1987" i="9"/>
  <c r="F1988" i="9"/>
  <c r="F1989" i="9"/>
  <c r="F1990" i="9"/>
  <c r="F1991" i="9"/>
  <c r="F1992" i="9"/>
  <c r="F1993" i="9"/>
  <c r="F1994" i="9"/>
  <c r="F1995" i="9"/>
  <c r="F1996" i="9"/>
  <c r="F1997" i="9"/>
  <c r="F1998" i="9"/>
  <c r="F1999" i="9"/>
  <c r="F2000" i="9"/>
  <c r="F2001" i="9"/>
  <c r="F2002" i="9"/>
  <c r="F2003" i="9"/>
  <c r="F2004" i="9"/>
  <c r="F2005" i="9"/>
  <c r="F2006" i="9"/>
  <c r="F2007" i="9"/>
  <c r="F2008" i="9"/>
  <c r="F2009" i="9"/>
  <c r="F2010" i="9"/>
  <c r="F2011" i="9"/>
  <c r="F2012" i="9"/>
  <c r="F2013" i="9"/>
  <c r="F2014" i="9"/>
  <c r="F2015" i="9"/>
  <c r="F2016" i="9"/>
  <c r="F2017" i="9"/>
  <c r="F2018" i="9"/>
  <c r="F2019" i="9"/>
  <c r="F2020" i="9"/>
  <c r="F2021" i="9"/>
  <c r="F2022" i="9"/>
  <c r="F2023" i="9"/>
  <c r="F2024" i="9"/>
  <c r="F2025" i="9"/>
  <c r="F2026" i="9"/>
  <c r="F2027" i="9"/>
  <c r="F2028" i="9"/>
  <c r="F2029" i="9"/>
  <c r="F2030" i="9"/>
  <c r="F2031" i="9"/>
  <c r="F2032" i="9"/>
  <c r="F2033" i="9"/>
  <c r="F2034" i="9"/>
  <c r="F2035" i="9"/>
  <c r="F2036" i="9"/>
  <c r="F2037" i="9"/>
  <c r="F2038" i="9"/>
  <c r="F2039" i="9"/>
  <c r="F2040" i="9"/>
  <c r="F2041" i="9"/>
  <c r="F2042" i="9"/>
  <c r="F2043" i="9"/>
  <c r="F2044" i="9"/>
  <c r="F2045" i="9"/>
  <c r="F2046" i="9"/>
  <c r="F2047" i="9"/>
  <c r="F2048" i="9"/>
  <c r="F2049" i="9"/>
  <c r="F2050" i="9"/>
  <c r="F2051" i="9"/>
  <c r="F2052" i="9"/>
  <c r="F2053" i="9"/>
  <c r="F2054" i="9"/>
  <c r="F2055" i="9"/>
  <c r="F2056" i="9"/>
  <c r="F2057" i="9"/>
  <c r="F2058" i="9"/>
  <c r="F2059" i="9"/>
  <c r="F2060" i="9"/>
  <c r="F2061" i="9"/>
  <c r="F2062" i="9"/>
  <c r="F2063" i="9"/>
  <c r="F2064" i="9"/>
  <c r="F2065" i="9"/>
  <c r="F2066" i="9"/>
  <c r="F2067" i="9"/>
  <c r="F2068" i="9"/>
  <c r="F2069" i="9"/>
  <c r="F2070" i="9"/>
  <c r="F2071" i="9"/>
  <c r="F2072" i="9"/>
  <c r="F2073" i="9"/>
  <c r="F2074" i="9"/>
  <c r="F2075" i="9"/>
  <c r="F2076" i="9"/>
  <c r="F2077" i="9"/>
  <c r="F2078" i="9"/>
  <c r="F2079" i="9"/>
  <c r="F2080" i="9"/>
  <c r="F2081" i="9"/>
  <c r="F2082" i="9"/>
  <c r="F2083" i="9"/>
  <c r="F2084" i="9"/>
  <c r="F2085" i="9"/>
  <c r="F2086" i="9"/>
  <c r="F2087" i="9"/>
  <c r="F2088" i="9"/>
  <c r="F2089" i="9"/>
  <c r="F2090" i="9"/>
  <c r="F2091" i="9"/>
  <c r="F2092" i="9"/>
  <c r="F346" i="9"/>
  <c r="F349" i="9"/>
  <c r="F355" i="9"/>
  <c r="F360" i="9"/>
  <c r="F361" i="9"/>
  <c r="F363" i="9"/>
  <c r="F368" i="9"/>
  <c r="F507" i="9"/>
  <c r="F690" i="9"/>
  <c r="F727" i="9"/>
  <c r="F734" i="9"/>
  <c r="F1286" i="9"/>
  <c r="F1294" i="9"/>
  <c r="F1315" i="9"/>
  <c r="F1318" i="9"/>
  <c r="F1332" i="9"/>
  <c r="F1337" i="9"/>
  <c r="F1338" i="9"/>
  <c r="F1557" i="9"/>
  <c r="F1561" i="9"/>
  <c r="F1567" i="9"/>
  <c r="F1597" i="9"/>
  <c r="F1606" i="9"/>
  <c r="F1661" i="9"/>
  <c r="F1669" i="9"/>
  <c r="F1676" i="9"/>
  <c r="F1715" i="9"/>
  <c r="F1812" i="9"/>
  <c r="F1883" i="9"/>
  <c r="F1897" i="9"/>
  <c r="F1905" i="9"/>
  <c r="F1927" i="9"/>
  <c r="F1930" i="9"/>
  <c r="F1938" i="9"/>
  <c r="F1940" i="9"/>
  <c r="F1944" i="9"/>
  <c r="F2" i="9"/>
  <c r="E346" i="9" l="1"/>
  <c r="G346" i="9" s="1"/>
  <c r="H346" i="9" s="1"/>
  <c r="I346" i="9" s="1"/>
  <c r="E349" i="9"/>
  <c r="G349" i="9" s="1"/>
  <c r="H349" i="9" s="1"/>
  <c r="I349" i="9" s="1"/>
  <c r="E355" i="9"/>
  <c r="G355" i="9" s="1"/>
  <c r="H355" i="9" s="1"/>
  <c r="I355" i="9" s="1"/>
  <c r="E360" i="9"/>
  <c r="G360" i="9" s="1"/>
  <c r="H360" i="9" s="1"/>
  <c r="I360" i="9" s="1"/>
  <c r="E361" i="9"/>
  <c r="G361" i="9" s="1"/>
  <c r="H361" i="9" s="1"/>
  <c r="I361" i="9" s="1"/>
  <c r="E363" i="9"/>
  <c r="G363" i="9" s="1"/>
  <c r="H363" i="9" s="1"/>
  <c r="I363" i="9" s="1"/>
  <c r="E368" i="9"/>
  <c r="G368" i="9" s="1"/>
  <c r="H368" i="9" s="1"/>
  <c r="I368" i="9" s="1"/>
  <c r="E507" i="9"/>
  <c r="G507" i="9" s="1"/>
  <c r="H507" i="9" s="1"/>
  <c r="I507" i="9" s="1"/>
  <c r="E690" i="9"/>
  <c r="G690" i="9" s="1"/>
  <c r="H690" i="9" s="1"/>
  <c r="I690" i="9" s="1"/>
  <c r="E727" i="9"/>
  <c r="G727" i="9" s="1"/>
  <c r="H727" i="9" s="1"/>
  <c r="I727" i="9" s="1"/>
  <c r="E734" i="9"/>
  <c r="G734" i="9" s="1"/>
  <c r="H734" i="9" s="1"/>
  <c r="I734" i="9" s="1"/>
  <c r="E1286" i="9"/>
  <c r="G1286" i="9" s="1"/>
  <c r="H1286" i="9" s="1"/>
  <c r="I1286" i="9" s="1"/>
  <c r="E1294" i="9"/>
  <c r="G1294" i="9" s="1"/>
  <c r="H1294" i="9" s="1"/>
  <c r="I1294" i="9" s="1"/>
  <c r="E1315" i="9"/>
  <c r="G1315" i="9" s="1"/>
  <c r="H1315" i="9" s="1"/>
  <c r="I1315" i="9" s="1"/>
  <c r="E1318" i="9"/>
  <c r="G1318" i="9" s="1"/>
  <c r="H1318" i="9" s="1"/>
  <c r="I1318" i="9" s="1"/>
  <c r="E1332" i="9"/>
  <c r="G1332" i="9" s="1"/>
  <c r="H1332" i="9" s="1"/>
  <c r="I1332" i="9" s="1"/>
  <c r="E1337" i="9"/>
  <c r="G1337" i="9" s="1"/>
  <c r="H1337" i="9" s="1"/>
  <c r="I1337" i="9" s="1"/>
  <c r="E1338" i="9"/>
  <c r="G1338" i="9" s="1"/>
  <c r="H1338" i="9" s="1"/>
  <c r="I1338" i="9" s="1"/>
  <c r="E1557" i="9"/>
  <c r="G1557" i="9" s="1"/>
  <c r="H1557" i="9" s="1"/>
  <c r="I1557" i="9" s="1"/>
  <c r="E1561" i="9"/>
  <c r="G1561" i="9" s="1"/>
  <c r="H1561" i="9" s="1"/>
  <c r="I1561" i="9" s="1"/>
  <c r="E1567" i="9"/>
  <c r="G1567" i="9" s="1"/>
  <c r="H1567" i="9" s="1"/>
  <c r="I1567" i="9" s="1"/>
  <c r="E1597" i="9"/>
  <c r="G1597" i="9" s="1"/>
  <c r="H1597" i="9" s="1"/>
  <c r="I1597" i="9" s="1"/>
  <c r="E1606" i="9"/>
  <c r="G1606" i="9" s="1"/>
  <c r="H1606" i="9" s="1"/>
  <c r="I1606" i="9" s="1"/>
  <c r="E1661" i="9"/>
  <c r="G1661" i="9" s="1"/>
  <c r="H1661" i="9" s="1"/>
  <c r="I1661" i="9" s="1"/>
  <c r="E1669" i="9"/>
  <c r="G1669" i="9" s="1"/>
  <c r="H1669" i="9" s="1"/>
  <c r="I1669" i="9" s="1"/>
  <c r="E1676" i="9"/>
  <c r="G1676" i="9" s="1"/>
  <c r="H1676" i="9" s="1"/>
  <c r="I1676" i="9" s="1"/>
  <c r="E1715" i="9"/>
  <c r="G1715" i="9" s="1"/>
  <c r="H1715" i="9" s="1"/>
  <c r="I1715" i="9" s="1"/>
  <c r="E1812" i="9"/>
  <c r="G1812" i="9" s="1"/>
  <c r="H1812" i="9" s="1"/>
  <c r="I1812" i="9" s="1"/>
  <c r="E1883" i="9"/>
  <c r="G1883" i="9" s="1"/>
  <c r="H1883" i="9" s="1"/>
  <c r="I1883" i="9" s="1"/>
  <c r="E1897" i="9"/>
  <c r="G1897" i="9" s="1"/>
  <c r="H1897" i="9" s="1"/>
  <c r="I1897" i="9" s="1"/>
  <c r="E1905" i="9"/>
  <c r="G1905" i="9" s="1"/>
  <c r="H1905" i="9" s="1"/>
  <c r="I1905" i="9" s="1"/>
  <c r="E1927" i="9"/>
  <c r="G1927" i="9" s="1"/>
  <c r="H1927" i="9" s="1"/>
  <c r="I1927" i="9" s="1"/>
  <c r="E1930" i="9"/>
  <c r="G1930" i="9" s="1"/>
  <c r="H1930" i="9" s="1"/>
  <c r="I1930" i="9" s="1"/>
  <c r="E1938" i="9"/>
  <c r="G1938" i="9" s="1"/>
  <c r="H1938" i="9" s="1"/>
  <c r="I1938" i="9" s="1"/>
  <c r="E1940" i="9"/>
  <c r="G1940" i="9" s="1"/>
  <c r="H1940" i="9" s="1"/>
  <c r="I1940" i="9" s="1"/>
  <c r="E1944" i="9"/>
  <c r="G1944" i="9" s="1"/>
  <c r="H1944" i="9" s="1"/>
  <c r="I1944" i="9" s="1"/>
  <c r="B349" i="9"/>
  <c r="C349" i="9"/>
  <c r="B355" i="9"/>
  <c r="C355" i="9"/>
  <c r="B360" i="9"/>
  <c r="C360" i="9"/>
  <c r="B361" i="9"/>
  <c r="C361" i="9"/>
  <c r="B363" i="9"/>
  <c r="C363" i="9"/>
  <c r="B368" i="9"/>
  <c r="C368" i="9"/>
  <c r="B507" i="9"/>
  <c r="C507" i="9"/>
  <c r="B690" i="9"/>
  <c r="C690" i="9"/>
  <c r="B727" i="9"/>
  <c r="C727" i="9"/>
  <c r="B734" i="9"/>
  <c r="C734" i="9"/>
  <c r="B1286" i="9"/>
  <c r="C1286" i="9"/>
  <c r="B1294" i="9"/>
  <c r="C1294" i="9"/>
  <c r="B1315" i="9"/>
  <c r="C1315" i="9"/>
  <c r="B1318" i="9"/>
  <c r="C1318" i="9"/>
  <c r="B1332" i="9"/>
  <c r="C1332" i="9"/>
  <c r="B1337" i="9"/>
  <c r="C1337" i="9"/>
  <c r="B1338" i="9"/>
  <c r="C1338" i="9"/>
  <c r="B1557" i="9"/>
  <c r="C1557" i="9"/>
  <c r="B1561" i="9"/>
  <c r="C1561" i="9"/>
  <c r="B1567" i="9"/>
  <c r="C1567" i="9"/>
  <c r="B1597" i="9"/>
  <c r="C1597" i="9"/>
  <c r="B1606" i="9"/>
  <c r="C1606" i="9"/>
  <c r="B1661" i="9"/>
  <c r="C1661" i="9"/>
  <c r="B1669" i="9"/>
  <c r="C1669" i="9"/>
  <c r="B1676" i="9"/>
  <c r="C1676" i="9"/>
  <c r="B1715" i="9"/>
  <c r="C1715" i="9"/>
  <c r="B1812" i="9"/>
  <c r="C1812" i="9"/>
  <c r="B1883" i="9"/>
  <c r="C1883" i="9"/>
  <c r="B1897" i="9"/>
  <c r="C1897" i="9"/>
  <c r="B1905" i="9"/>
  <c r="C1905" i="9"/>
  <c r="B1927" i="9"/>
  <c r="C1927" i="9"/>
  <c r="B1930" i="9"/>
  <c r="C1930" i="9"/>
  <c r="B1938" i="9"/>
  <c r="C1938" i="9"/>
  <c r="B1940" i="9"/>
  <c r="C1940" i="9"/>
  <c r="B1944" i="9"/>
  <c r="C1944" i="9"/>
  <c r="C346" i="9"/>
  <c r="B346" i="9"/>
  <c r="G248" i="9"/>
  <c r="H248" i="9" s="1"/>
  <c r="I248" i="9" s="1"/>
  <c r="G249" i="9"/>
  <c r="H249" i="9" s="1"/>
  <c r="I249" i="9" s="1"/>
  <c r="G250" i="9"/>
  <c r="H250" i="9" s="1"/>
  <c r="I250" i="9" s="1"/>
  <c r="G251" i="9"/>
  <c r="H251" i="9" s="1"/>
  <c r="I251" i="9" s="1"/>
  <c r="G252" i="9"/>
  <c r="H252" i="9" s="1"/>
  <c r="I252" i="9" s="1"/>
  <c r="G253" i="9"/>
  <c r="H253" i="9" s="1"/>
  <c r="I253" i="9" s="1"/>
  <c r="G254" i="9"/>
  <c r="H254" i="9" s="1"/>
  <c r="I254" i="9" s="1"/>
  <c r="G255" i="9"/>
  <c r="H255" i="9" s="1"/>
  <c r="I255" i="9" s="1"/>
  <c r="G256" i="9"/>
  <c r="H256" i="9" s="1"/>
  <c r="I256" i="9" s="1"/>
  <c r="G257" i="9"/>
  <c r="H257" i="9" s="1"/>
  <c r="I257" i="9" s="1"/>
  <c r="G258" i="9"/>
  <c r="H258" i="9" s="1"/>
  <c r="I258" i="9" s="1"/>
  <c r="G259" i="9"/>
  <c r="H259" i="9" s="1"/>
  <c r="I259" i="9" s="1"/>
  <c r="G260" i="9"/>
  <c r="H260" i="9" s="1"/>
  <c r="I260" i="9" s="1"/>
  <c r="G261" i="9"/>
  <c r="H261" i="9" s="1"/>
  <c r="I261" i="9" s="1"/>
  <c r="G262" i="9"/>
  <c r="H262" i="9" s="1"/>
  <c r="I262" i="9" s="1"/>
  <c r="G263" i="9"/>
  <c r="H263" i="9" s="1"/>
  <c r="I263" i="9" s="1"/>
  <c r="G264" i="9"/>
  <c r="H264" i="9" s="1"/>
  <c r="I264" i="9" s="1"/>
  <c r="G265" i="9"/>
  <c r="H265" i="9" s="1"/>
  <c r="I265" i="9" s="1"/>
  <c r="G266" i="9"/>
  <c r="H266" i="9" s="1"/>
  <c r="I266" i="9" s="1"/>
  <c r="G267" i="9"/>
  <c r="H267" i="9" s="1"/>
  <c r="I267" i="9" s="1"/>
  <c r="G268" i="9"/>
  <c r="H268" i="9" s="1"/>
  <c r="I268" i="9" s="1"/>
  <c r="G269" i="9"/>
  <c r="H269" i="9" s="1"/>
  <c r="I269" i="9" s="1"/>
  <c r="G270" i="9"/>
  <c r="H270" i="9" s="1"/>
  <c r="I270" i="9" s="1"/>
  <c r="G271" i="9"/>
  <c r="H271" i="9" s="1"/>
  <c r="I271" i="9" s="1"/>
  <c r="G272" i="9"/>
  <c r="H272" i="9" s="1"/>
  <c r="I272" i="9" s="1"/>
  <c r="G273" i="9"/>
  <c r="H273" i="9" s="1"/>
  <c r="I273" i="9" s="1"/>
  <c r="G274" i="9"/>
  <c r="H274" i="9" s="1"/>
  <c r="I274" i="9" s="1"/>
  <c r="G275" i="9"/>
  <c r="H275" i="9" s="1"/>
  <c r="I275" i="9" s="1"/>
  <c r="G276" i="9"/>
  <c r="H276" i="9" s="1"/>
  <c r="I276" i="9" s="1"/>
  <c r="G277" i="9"/>
  <c r="H277" i="9" s="1"/>
  <c r="I277" i="9" s="1"/>
  <c r="G278" i="9"/>
  <c r="H278" i="9" s="1"/>
  <c r="I278" i="9" s="1"/>
  <c r="G279" i="9"/>
  <c r="H279" i="9" s="1"/>
  <c r="I279" i="9" s="1"/>
  <c r="G280" i="9"/>
  <c r="H280" i="9" s="1"/>
  <c r="I280" i="9" s="1"/>
  <c r="G281" i="9"/>
  <c r="H281" i="9" s="1"/>
  <c r="I281" i="9" s="1"/>
  <c r="G282" i="9"/>
  <c r="H282" i="9" s="1"/>
  <c r="I282" i="9" s="1"/>
  <c r="G283" i="9"/>
  <c r="H283" i="9" s="1"/>
  <c r="I283" i="9" s="1"/>
  <c r="G284" i="9"/>
  <c r="H284" i="9" s="1"/>
  <c r="I284" i="9" s="1"/>
  <c r="G285" i="9"/>
  <c r="H285" i="9" s="1"/>
  <c r="I285" i="9" s="1"/>
  <c r="G286" i="9"/>
  <c r="H286" i="9" s="1"/>
  <c r="I286" i="9" s="1"/>
  <c r="G287" i="9"/>
  <c r="H287" i="9" s="1"/>
  <c r="I287" i="9" s="1"/>
  <c r="G288" i="9"/>
  <c r="H288" i="9" s="1"/>
  <c r="I288" i="9" s="1"/>
  <c r="G289" i="9"/>
  <c r="H289" i="9" s="1"/>
  <c r="I289" i="9" s="1"/>
  <c r="G290" i="9"/>
  <c r="H290" i="9" s="1"/>
  <c r="I290" i="9" s="1"/>
  <c r="G291" i="9"/>
  <c r="H291" i="9" s="1"/>
  <c r="I291" i="9" s="1"/>
  <c r="G292" i="9"/>
  <c r="H292" i="9" s="1"/>
  <c r="I292" i="9" s="1"/>
  <c r="G293" i="9"/>
  <c r="H293" i="9" s="1"/>
  <c r="I293" i="9" s="1"/>
  <c r="G294" i="9"/>
  <c r="H294" i="9" s="1"/>
  <c r="I294" i="9" s="1"/>
  <c r="G295" i="9"/>
  <c r="H295" i="9" s="1"/>
  <c r="I295" i="9" s="1"/>
  <c r="G296" i="9"/>
  <c r="H296" i="9" s="1"/>
  <c r="I296" i="9" s="1"/>
  <c r="G297" i="9"/>
  <c r="H297" i="9" s="1"/>
  <c r="I297" i="9" s="1"/>
  <c r="G298" i="9"/>
  <c r="H298" i="9" s="1"/>
  <c r="I298" i="9" s="1"/>
  <c r="G299" i="9"/>
  <c r="H299" i="9" s="1"/>
  <c r="I299" i="9" s="1"/>
  <c r="G300" i="9"/>
  <c r="H300" i="9" s="1"/>
  <c r="I300" i="9" s="1"/>
  <c r="G301" i="9"/>
  <c r="H301" i="9" s="1"/>
  <c r="I301" i="9" s="1"/>
  <c r="G302" i="9"/>
  <c r="H302" i="9" s="1"/>
  <c r="I302" i="9" s="1"/>
  <c r="G303" i="9"/>
  <c r="H303" i="9" s="1"/>
  <c r="I303" i="9" s="1"/>
  <c r="G304" i="9"/>
  <c r="H304" i="9" s="1"/>
  <c r="I304" i="9" s="1"/>
  <c r="G305" i="9"/>
  <c r="H305" i="9" s="1"/>
  <c r="I305" i="9" s="1"/>
  <c r="G306" i="9"/>
  <c r="H306" i="9" s="1"/>
  <c r="I306" i="9" s="1"/>
  <c r="G307" i="9"/>
  <c r="H307" i="9" s="1"/>
  <c r="I307" i="9" s="1"/>
  <c r="G308" i="9"/>
  <c r="H308" i="9" s="1"/>
  <c r="I308" i="9" s="1"/>
  <c r="G309" i="9"/>
  <c r="H309" i="9" s="1"/>
  <c r="I309" i="9" s="1"/>
  <c r="G310" i="9"/>
  <c r="H310" i="9" s="1"/>
  <c r="I310" i="9" s="1"/>
  <c r="G311" i="9"/>
  <c r="H311" i="9" s="1"/>
  <c r="I311" i="9" s="1"/>
  <c r="G312" i="9"/>
  <c r="H312" i="9" s="1"/>
  <c r="I312" i="9" s="1"/>
  <c r="G313" i="9"/>
  <c r="H313" i="9" s="1"/>
  <c r="I313" i="9" s="1"/>
  <c r="G314" i="9"/>
  <c r="H314" i="9" s="1"/>
  <c r="I314" i="9" s="1"/>
  <c r="G315" i="9"/>
  <c r="H315" i="9" s="1"/>
  <c r="I315" i="9" s="1"/>
  <c r="G316" i="9"/>
  <c r="H316" i="9" s="1"/>
  <c r="I316" i="9" s="1"/>
  <c r="G317" i="9"/>
  <c r="H317" i="9" s="1"/>
  <c r="I317" i="9" s="1"/>
  <c r="G318" i="9"/>
  <c r="H318" i="9" s="1"/>
  <c r="I318" i="9" s="1"/>
  <c r="G319" i="9"/>
  <c r="H319" i="9" s="1"/>
  <c r="I319" i="9" s="1"/>
  <c r="G320" i="9"/>
  <c r="H320" i="9" s="1"/>
  <c r="I320" i="9" s="1"/>
  <c r="G321" i="9"/>
  <c r="H321" i="9" s="1"/>
  <c r="I321" i="9" s="1"/>
  <c r="G322" i="9"/>
  <c r="H322" i="9" s="1"/>
  <c r="I322" i="9" s="1"/>
  <c r="G323" i="9"/>
  <c r="H323" i="9" s="1"/>
  <c r="I323" i="9" s="1"/>
  <c r="G324" i="9"/>
  <c r="H324" i="9" s="1"/>
  <c r="I324" i="9" s="1"/>
  <c r="G325" i="9"/>
  <c r="H325" i="9" s="1"/>
  <c r="I325" i="9" s="1"/>
  <c r="G326" i="9"/>
  <c r="H326" i="9" s="1"/>
  <c r="I326" i="9" s="1"/>
  <c r="G327" i="9"/>
  <c r="H327" i="9" s="1"/>
  <c r="I327" i="9" s="1"/>
  <c r="G328" i="9"/>
  <c r="H328" i="9" s="1"/>
  <c r="I328" i="9" s="1"/>
  <c r="G329" i="9"/>
  <c r="H329" i="9" s="1"/>
  <c r="I329" i="9" s="1"/>
  <c r="G330" i="9"/>
  <c r="H330" i="9" s="1"/>
  <c r="I330" i="9" s="1"/>
  <c r="G331" i="9"/>
  <c r="H331" i="9" s="1"/>
  <c r="I331" i="9" s="1"/>
  <c r="G332" i="9"/>
  <c r="H332" i="9" s="1"/>
  <c r="I332" i="9" s="1"/>
  <c r="G333" i="9"/>
  <c r="H333" i="9" s="1"/>
  <c r="I333" i="9" s="1"/>
  <c r="G334" i="9"/>
  <c r="H334" i="9" s="1"/>
  <c r="I334" i="9" s="1"/>
  <c r="G335" i="9"/>
  <c r="H335" i="9" s="1"/>
  <c r="I335" i="9" s="1"/>
  <c r="G336" i="9"/>
  <c r="H336" i="9" s="1"/>
  <c r="I336" i="9" s="1"/>
  <c r="G337" i="9"/>
  <c r="H337" i="9" s="1"/>
  <c r="I337" i="9" s="1"/>
  <c r="G338" i="9"/>
  <c r="H338" i="9" s="1"/>
  <c r="I338" i="9" s="1"/>
  <c r="G339" i="9"/>
  <c r="H339" i="9" s="1"/>
  <c r="I339" i="9" s="1"/>
  <c r="G340" i="9"/>
  <c r="H340" i="9" s="1"/>
  <c r="I340" i="9" s="1"/>
  <c r="G341" i="9"/>
  <c r="H341" i="9" s="1"/>
  <c r="I341" i="9" s="1"/>
  <c r="G342" i="9"/>
  <c r="H342" i="9" s="1"/>
  <c r="I342" i="9" s="1"/>
  <c r="G343" i="9"/>
  <c r="H343" i="9" s="1"/>
  <c r="I343" i="9" s="1"/>
  <c r="G344" i="9"/>
  <c r="H344" i="9" s="1"/>
  <c r="I344" i="9" s="1"/>
  <c r="G1610" i="9"/>
  <c r="H1610" i="9" s="1"/>
  <c r="I1610" i="9" s="1"/>
  <c r="G1611" i="9"/>
  <c r="H1611" i="9" s="1"/>
  <c r="I1611" i="9" s="1"/>
  <c r="G1612" i="9"/>
  <c r="H1612" i="9" s="1"/>
  <c r="I1612" i="9" s="1"/>
  <c r="G1613" i="9"/>
  <c r="H1613" i="9" s="1"/>
  <c r="I1613" i="9" s="1"/>
  <c r="G1614" i="9"/>
  <c r="H1614" i="9" s="1"/>
  <c r="I1614" i="9" s="1"/>
  <c r="G1615" i="9"/>
  <c r="H1615" i="9" s="1"/>
  <c r="I1615" i="9" s="1"/>
  <c r="G1616" i="9"/>
  <c r="H1616" i="9" s="1"/>
  <c r="I1616" i="9" s="1"/>
  <c r="G1617" i="9"/>
  <c r="H1617" i="9" s="1"/>
  <c r="I1617" i="9" s="1"/>
  <c r="G1618" i="9"/>
  <c r="H1618" i="9" s="1"/>
  <c r="I1618" i="9" s="1"/>
  <c r="G1619" i="9"/>
  <c r="H1619" i="9" s="1"/>
  <c r="I1619" i="9" s="1"/>
  <c r="G1620" i="9"/>
  <c r="H1620" i="9" s="1"/>
  <c r="I1620" i="9" s="1"/>
  <c r="G1621" i="9"/>
  <c r="H1621" i="9" s="1"/>
  <c r="I1621" i="9" s="1"/>
  <c r="G1622" i="9"/>
  <c r="H1622" i="9" s="1"/>
  <c r="I1622" i="9" s="1"/>
  <c r="G1623" i="9"/>
  <c r="H1623" i="9" s="1"/>
  <c r="I1623" i="9" s="1"/>
  <c r="G1624" i="9"/>
  <c r="H1624" i="9" s="1"/>
  <c r="I1624" i="9" s="1"/>
  <c r="G1625" i="9"/>
  <c r="H1625" i="9" s="1"/>
  <c r="I1625" i="9" s="1"/>
  <c r="G1626" i="9"/>
  <c r="H1626" i="9" s="1"/>
  <c r="I1626" i="9" s="1"/>
  <c r="G1627" i="9"/>
  <c r="H1627" i="9" s="1"/>
  <c r="I1627" i="9" s="1"/>
  <c r="G1628" i="9"/>
  <c r="H1628" i="9" s="1"/>
  <c r="I1628" i="9" s="1"/>
  <c r="G1629" i="9"/>
  <c r="H1629" i="9" s="1"/>
  <c r="I1629" i="9" s="1"/>
  <c r="G1630" i="9"/>
  <c r="H1630" i="9" s="1"/>
  <c r="I1630" i="9" s="1"/>
  <c r="G1631" i="9"/>
  <c r="H1631" i="9" s="1"/>
  <c r="I1631" i="9" s="1"/>
  <c r="G1632" i="9"/>
  <c r="H1632" i="9" s="1"/>
  <c r="I1632" i="9" s="1"/>
  <c r="G1633" i="9"/>
  <c r="H1633" i="9" s="1"/>
  <c r="I1633" i="9" s="1"/>
  <c r="G1634" i="9"/>
  <c r="H1634" i="9" s="1"/>
  <c r="I1634" i="9" s="1"/>
  <c r="G1635" i="9"/>
  <c r="H1635" i="9" s="1"/>
  <c r="I1635" i="9" s="1"/>
  <c r="G1636" i="9"/>
  <c r="H1636" i="9" s="1"/>
  <c r="I1636" i="9" s="1"/>
  <c r="G1637" i="9"/>
  <c r="H1637" i="9" s="1"/>
  <c r="I1637" i="9" s="1"/>
  <c r="G1638" i="9"/>
  <c r="H1638" i="9" s="1"/>
  <c r="I1638" i="9" s="1"/>
  <c r="G1639" i="9"/>
  <c r="H1639" i="9" s="1"/>
  <c r="I1639" i="9" s="1"/>
  <c r="G1640" i="9"/>
  <c r="H1640" i="9" s="1"/>
  <c r="I1640" i="9" s="1"/>
  <c r="G1641" i="9"/>
  <c r="H1641" i="9" s="1"/>
  <c r="I1641" i="9" s="1"/>
  <c r="G1642" i="9"/>
  <c r="H1642" i="9" s="1"/>
  <c r="I1642" i="9" s="1"/>
  <c r="G1643" i="9"/>
  <c r="H1643" i="9" s="1"/>
  <c r="I1643" i="9" s="1"/>
  <c r="G1644" i="9"/>
  <c r="H1644" i="9" s="1"/>
  <c r="I1644" i="9" s="1"/>
  <c r="G1645" i="9"/>
  <c r="H1645" i="9" s="1"/>
  <c r="I1645" i="9" s="1"/>
  <c r="G1646" i="9"/>
  <c r="H1646" i="9" s="1"/>
  <c r="I1646" i="9" s="1"/>
  <c r="G1647" i="9"/>
  <c r="H1647" i="9" s="1"/>
  <c r="I1647" i="9" s="1"/>
  <c r="G1648" i="9"/>
  <c r="H1648" i="9" s="1"/>
  <c r="I1648" i="9" s="1"/>
  <c r="G1649" i="9"/>
  <c r="H1649" i="9" s="1"/>
  <c r="I1649" i="9" s="1"/>
  <c r="G1650" i="9"/>
  <c r="H1650" i="9" s="1"/>
  <c r="I1650" i="9" s="1"/>
  <c r="G1651" i="9"/>
  <c r="H1651" i="9" s="1"/>
  <c r="I1651" i="9" s="1"/>
  <c r="G1652" i="9"/>
  <c r="H1652" i="9" s="1"/>
  <c r="I1652" i="9" s="1"/>
  <c r="G1653" i="9"/>
  <c r="H1653" i="9" s="1"/>
  <c r="I1653" i="9" s="1"/>
  <c r="G1654" i="9"/>
  <c r="H1654" i="9" s="1"/>
  <c r="I1654" i="9" s="1"/>
  <c r="G1655" i="9"/>
  <c r="H1655" i="9" s="1"/>
  <c r="I1655" i="9" s="1"/>
  <c r="G1656" i="9"/>
  <c r="H1656" i="9" s="1"/>
  <c r="I1656" i="9" s="1"/>
  <c r="G1657" i="9"/>
  <c r="H1657" i="9" s="1"/>
  <c r="I1657" i="9" s="1"/>
  <c r="G1658" i="9"/>
  <c r="H1658" i="9" s="1"/>
  <c r="I1658" i="9" s="1"/>
  <c r="G1659" i="9"/>
  <c r="H1659" i="9" s="1"/>
  <c r="I1659" i="9" s="1"/>
  <c r="G1660" i="9"/>
  <c r="H1660" i="9" s="1"/>
  <c r="I1660" i="9" s="1"/>
  <c r="G1662" i="9"/>
  <c r="H1662" i="9" s="1"/>
  <c r="I1662" i="9" s="1"/>
  <c r="G1663" i="9"/>
  <c r="H1663" i="9" s="1"/>
  <c r="I1663" i="9" s="1"/>
  <c r="G1664" i="9"/>
  <c r="H1664" i="9" s="1"/>
  <c r="I1664" i="9" s="1"/>
  <c r="G1665" i="9"/>
  <c r="H1665" i="9" s="1"/>
  <c r="I1665" i="9" s="1"/>
  <c r="G1666" i="9"/>
  <c r="H1666" i="9" s="1"/>
  <c r="I1666" i="9" s="1"/>
  <c r="G1667" i="9"/>
  <c r="H1667" i="9" s="1"/>
  <c r="I1667" i="9" s="1"/>
  <c r="G1668" i="9"/>
  <c r="H1668" i="9" s="1"/>
  <c r="I1668" i="9" s="1"/>
  <c r="G1670" i="9"/>
  <c r="H1670" i="9" s="1"/>
  <c r="I1670" i="9" s="1"/>
  <c r="G1671" i="9"/>
  <c r="H1671" i="9" s="1"/>
  <c r="I1671" i="9" s="1"/>
  <c r="G1672" i="9"/>
  <c r="H1672" i="9" s="1"/>
  <c r="I1672" i="9" s="1"/>
  <c r="G1673" i="9"/>
  <c r="H1673" i="9" s="1"/>
  <c r="I1673" i="9" s="1"/>
  <c r="G1674" i="9"/>
  <c r="H1674" i="9" s="1"/>
  <c r="I1674" i="9" s="1"/>
  <c r="G1675" i="9"/>
  <c r="H1675" i="9" s="1"/>
  <c r="I1675" i="9" s="1"/>
  <c r="G1677" i="9"/>
  <c r="H1677" i="9" s="1"/>
  <c r="I1677" i="9" s="1"/>
  <c r="G1678" i="9"/>
  <c r="H1678" i="9" s="1"/>
  <c r="I1678" i="9" s="1"/>
  <c r="G1679" i="9"/>
  <c r="H1679" i="9" s="1"/>
  <c r="I1679" i="9" s="1"/>
  <c r="G1680" i="9"/>
  <c r="H1680" i="9" s="1"/>
  <c r="I1680" i="9" s="1"/>
  <c r="G1681" i="9"/>
  <c r="H1681" i="9" s="1"/>
  <c r="I1681" i="9" s="1"/>
  <c r="G1682" i="9"/>
  <c r="H1682" i="9" s="1"/>
  <c r="I1682" i="9" s="1"/>
  <c r="G1683" i="9"/>
  <c r="H1683" i="9" s="1"/>
  <c r="I1683" i="9" s="1"/>
  <c r="G1684" i="9"/>
  <c r="H1684" i="9" s="1"/>
  <c r="I1684" i="9" s="1"/>
  <c r="G1685" i="9"/>
  <c r="H1685" i="9" s="1"/>
  <c r="I1685" i="9" s="1"/>
  <c r="G1686" i="9"/>
  <c r="H1686" i="9" s="1"/>
  <c r="I1686" i="9" s="1"/>
  <c r="G1687" i="9"/>
  <c r="H1687" i="9" s="1"/>
  <c r="I1687" i="9" s="1"/>
  <c r="G1688" i="9"/>
  <c r="H1688" i="9" s="1"/>
  <c r="I1688" i="9" s="1"/>
  <c r="G1689" i="9"/>
  <c r="H1689" i="9" s="1"/>
  <c r="I1689" i="9" s="1"/>
  <c r="G1690" i="9"/>
  <c r="H1690" i="9" s="1"/>
  <c r="I1690" i="9" s="1"/>
  <c r="G1691" i="9"/>
  <c r="H1691" i="9" s="1"/>
  <c r="I1691" i="9" s="1"/>
  <c r="G1692" i="9"/>
  <c r="H1692" i="9" s="1"/>
  <c r="I1692" i="9" s="1"/>
  <c r="G1693" i="9"/>
  <c r="H1693" i="9" s="1"/>
  <c r="I1693" i="9" s="1"/>
  <c r="G1694" i="9"/>
  <c r="H1694" i="9" s="1"/>
  <c r="I1694" i="9" s="1"/>
  <c r="G1695" i="9"/>
  <c r="H1695" i="9" s="1"/>
  <c r="I1695" i="9" s="1"/>
  <c r="G1696" i="9"/>
  <c r="H1696" i="9" s="1"/>
  <c r="I1696" i="9" s="1"/>
  <c r="G1697" i="9"/>
  <c r="H1697" i="9" s="1"/>
  <c r="I1697" i="9" s="1"/>
  <c r="G1698" i="9"/>
  <c r="H1698" i="9" s="1"/>
  <c r="I1698" i="9" s="1"/>
  <c r="G1699" i="9"/>
  <c r="H1699" i="9" s="1"/>
  <c r="I1699" i="9" s="1"/>
  <c r="G1700" i="9"/>
  <c r="H1700" i="9" s="1"/>
  <c r="I1700" i="9" s="1"/>
  <c r="G1701" i="9"/>
  <c r="H1701" i="9" s="1"/>
  <c r="I1701" i="9" s="1"/>
  <c r="G1702" i="9"/>
  <c r="H1702" i="9" s="1"/>
  <c r="I1702" i="9" s="1"/>
  <c r="G1703" i="9"/>
  <c r="H1703" i="9" s="1"/>
  <c r="I1703" i="9" s="1"/>
  <c r="G1704" i="9"/>
  <c r="H1704" i="9" s="1"/>
  <c r="I1704" i="9" s="1"/>
  <c r="G1705" i="9"/>
  <c r="H1705" i="9" s="1"/>
  <c r="I1705" i="9" s="1"/>
  <c r="G1706" i="9"/>
  <c r="H1706" i="9" s="1"/>
  <c r="I1706" i="9" s="1"/>
  <c r="G1707" i="9"/>
  <c r="H1707" i="9" s="1"/>
  <c r="I1707" i="9" s="1"/>
  <c r="G1708" i="9"/>
  <c r="H1708" i="9" s="1"/>
  <c r="I1708" i="9" s="1"/>
  <c r="G1709" i="9"/>
  <c r="H1709" i="9" s="1"/>
  <c r="I1709" i="9" s="1"/>
  <c r="G1710" i="9"/>
  <c r="H1710" i="9" s="1"/>
  <c r="I1710" i="9" s="1"/>
  <c r="G1711" i="9"/>
  <c r="H1711" i="9" s="1"/>
  <c r="I1711" i="9" s="1"/>
  <c r="G1712" i="9"/>
  <c r="H1712" i="9" s="1"/>
  <c r="I1712" i="9" s="1"/>
  <c r="G1713" i="9"/>
  <c r="H1713" i="9" s="1"/>
  <c r="I1713" i="9" s="1"/>
  <c r="G1714" i="9"/>
  <c r="H1714" i="9" s="1"/>
  <c r="I1714" i="9" s="1"/>
  <c r="G1716" i="9"/>
  <c r="H1716" i="9" s="1"/>
  <c r="I1716" i="9" s="1"/>
  <c r="G1717" i="9"/>
  <c r="H1717" i="9" s="1"/>
  <c r="I1717" i="9" s="1"/>
  <c r="G1718" i="9"/>
  <c r="H1718" i="9" s="1"/>
  <c r="I1718" i="9" s="1"/>
  <c r="G1719" i="9"/>
  <c r="H1719" i="9" s="1"/>
  <c r="I1719" i="9" s="1"/>
  <c r="G1720" i="9"/>
  <c r="H1720" i="9" s="1"/>
  <c r="I1720" i="9" s="1"/>
  <c r="G1721" i="9"/>
  <c r="H1721" i="9" s="1"/>
  <c r="I1721" i="9" s="1"/>
  <c r="G1722" i="9"/>
  <c r="H1722" i="9" s="1"/>
  <c r="I1722" i="9" s="1"/>
  <c r="G1723" i="9"/>
  <c r="H1723" i="9" s="1"/>
  <c r="I1723" i="9" s="1"/>
  <c r="G1724" i="9"/>
  <c r="H1724" i="9" s="1"/>
  <c r="I1724" i="9" s="1"/>
  <c r="G1725" i="9"/>
  <c r="H1725" i="9" s="1"/>
  <c r="I1725" i="9" s="1"/>
  <c r="G1726" i="9"/>
  <c r="H1726" i="9" s="1"/>
  <c r="I1726" i="9" s="1"/>
  <c r="G1727" i="9"/>
  <c r="H1727" i="9" s="1"/>
  <c r="I1727" i="9" s="1"/>
  <c r="G1728" i="9"/>
  <c r="H1728" i="9" s="1"/>
  <c r="I1728" i="9" s="1"/>
  <c r="G1729" i="9"/>
  <c r="H1729" i="9" s="1"/>
  <c r="I1729" i="9" s="1"/>
  <c r="G1730" i="9"/>
  <c r="H1730" i="9" s="1"/>
  <c r="I1730" i="9" s="1"/>
  <c r="G1731" i="9"/>
  <c r="H1731" i="9" s="1"/>
  <c r="I1731" i="9" s="1"/>
  <c r="G1732" i="9"/>
  <c r="H1732" i="9" s="1"/>
  <c r="I1732" i="9" s="1"/>
  <c r="G1733" i="9"/>
  <c r="H1733" i="9" s="1"/>
  <c r="I1733" i="9" s="1"/>
  <c r="G1734" i="9"/>
  <c r="H1734" i="9" s="1"/>
  <c r="I1734" i="9" s="1"/>
  <c r="G1735" i="9"/>
  <c r="H1735" i="9" s="1"/>
  <c r="I1735" i="9" s="1"/>
  <c r="G1736" i="9"/>
  <c r="H1736" i="9" s="1"/>
  <c r="I1736" i="9" s="1"/>
  <c r="G1737" i="9"/>
  <c r="H1737" i="9" s="1"/>
  <c r="I1737" i="9" s="1"/>
  <c r="G1738" i="9"/>
  <c r="H1738" i="9" s="1"/>
  <c r="I1738" i="9" s="1"/>
  <c r="G1739" i="9"/>
  <c r="H1739" i="9" s="1"/>
  <c r="I1739" i="9" s="1"/>
  <c r="G1740" i="9"/>
  <c r="H1740" i="9" s="1"/>
  <c r="I1740" i="9" s="1"/>
  <c r="G1741" i="9"/>
  <c r="H1741" i="9" s="1"/>
  <c r="I1741" i="9" s="1"/>
  <c r="G1742" i="9"/>
  <c r="H1742" i="9" s="1"/>
  <c r="I1742" i="9" s="1"/>
  <c r="G1743" i="9"/>
  <c r="H1743" i="9" s="1"/>
  <c r="I1743" i="9" s="1"/>
  <c r="G1744" i="9"/>
  <c r="H1744" i="9" s="1"/>
  <c r="I1744" i="9" s="1"/>
  <c r="G1745" i="9"/>
  <c r="H1745" i="9" s="1"/>
  <c r="I1745" i="9" s="1"/>
  <c r="G1746" i="9"/>
  <c r="H1746" i="9" s="1"/>
  <c r="I1746" i="9" s="1"/>
  <c r="G1747" i="9"/>
  <c r="H1747" i="9" s="1"/>
  <c r="I1747" i="9" s="1"/>
  <c r="G1748" i="9"/>
  <c r="H1748" i="9" s="1"/>
  <c r="I1748" i="9" s="1"/>
  <c r="G1749" i="9"/>
  <c r="H1749" i="9" s="1"/>
  <c r="I1749" i="9" s="1"/>
  <c r="G1750" i="9"/>
  <c r="H1750" i="9" s="1"/>
  <c r="I1750" i="9" s="1"/>
  <c r="G1751" i="9"/>
  <c r="H1751" i="9" s="1"/>
  <c r="I1751" i="9" s="1"/>
  <c r="G1752" i="9"/>
  <c r="H1752" i="9" s="1"/>
  <c r="I1752" i="9" s="1"/>
  <c r="G1753" i="9"/>
  <c r="H1753" i="9" s="1"/>
  <c r="I1753" i="9" s="1"/>
  <c r="G1754" i="9"/>
  <c r="H1754" i="9" s="1"/>
  <c r="I1754" i="9" s="1"/>
  <c r="G1755" i="9"/>
  <c r="H1755" i="9" s="1"/>
  <c r="I1755" i="9" s="1"/>
  <c r="G1756" i="9"/>
  <c r="H1756" i="9" s="1"/>
  <c r="I1756" i="9" s="1"/>
  <c r="G1757" i="9"/>
  <c r="H1757" i="9" s="1"/>
  <c r="I1757" i="9" s="1"/>
  <c r="G1758" i="9"/>
  <c r="H1758" i="9" s="1"/>
  <c r="I1758" i="9" s="1"/>
  <c r="G1759" i="9"/>
  <c r="H1759" i="9" s="1"/>
  <c r="I1759" i="9" s="1"/>
  <c r="G1760" i="9"/>
  <c r="H1760" i="9" s="1"/>
  <c r="I1760" i="9" s="1"/>
  <c r="G1761" i="9"/>
  <c r="H1761" i="9" s="1"/>
  <c r="I1761" i="9" s="1"/>
  <c r="G1762" i="9"/>
  <c r="H1762" i="9" s="1"/>
  <c r="I1762" i="9" s="1"/>
  <c r="G1763" i="9"/>
  <c r="H1763" i="9" s="1"/>
  <c r="I1763" i="9" s="1"/>
  <c r="G1764" i="9"/>
  <c r="H1764" i="9" s="1"/>
  <c r="I1764" i="9" s="1"/>
  <c r="G1765" i="9"/>
  <c r="H1765" i="9" s="1"/>
  <c r="I1765" i="9" s="1"/>
  <c r="G1766" i="9"/>
  <c r="H1766" i="9" s="1"/>
  <c r="I1766" i="9" s="1"/>
  <c r="G1767" i="9"/>
  <c r="H1767" i="9" s="1"/>
  <c r="I1767" i="9" s="1"/>
  <c r="G1768" i="9"/>
  <c r="H1768" i="9" s="1"/>
  <c r="I1768" i="9" s="1"/>
  <c r="G1769" i="9"/>
  <c r="H1769" i="9" s="1"/>
  <c r="I1769" i="9" s="1"/>
  <c r="G1770" i="9"/>
  <c r="H1770" i="9" s="1"/>
  <c r="I1770" i="9" s="1"/>
  <c r="G1771" i="9"/>
  <c r="H1771" i="9" s="1"/>
  <c r="I1771" i="9" s="1"/>
  <c r="G1772" i="9"/>
  <c r="H1772" i="9" s="1"/>
  <c r="I1772" i="9" s="1"/>
  <c r="G1773" i="9"/>
  <c r="H1773" i="9" s="1"/>
  <c r="I1773" i="9" s="1"/>
  <c r="G1774" i="9"/>
  <c r="H1774" i="9" s="1"/>
  <c r="I1774" i="9" s="1"/>
  <c r="G1775" i="9"/>
  <c r="H1775" i="9" s="1"/>
  <c r="I1775" i="9" s="1"/>
  <c r="G1776" i="9"/>
  <c r="H1776" i="9" s="1"/>
  <c r="I1776" i="9" s="1"/>
  <c r="G1777" i="9"/>
  <c r="H1777" i="9" s="1"/>
  <c r="I1777" i="9" s="1"/>
  <c r="G1778" i="9"/>
  <c r="H1778" i="9" s="1"/>
  <c r="I1778" i="9" s="1"/>
  <c r="G1779" i="9"/>
  <c r="H1779" i="9" s="1"/>
  <c r="I1779" i="9" s="1"/>
  <c r="G1780" i="9"/>
  <c r="H1780" i="9" s="1"/>
  <c r="I1780" i="9" s="1"/>
  <c r="G1781" i="9"/>
  <c r="H1781" i="9" s="1"/>
  <c r="I1781" i="9" s="1"/>
  <c r="G1782" i="9"/>
  <c r="H1782" i="9" s="1"/>
  <c r="I1782" i="9" s="1"/>
  <c r="G1783" i="9"/>
  <c r="H1783" i="9" s="1"/>
  <c r="I1783" i="9" s="1"/>
  <c r="G1784" i="9"/>
  <c r="H1784" i="9" s="1"/>
  <c r="I1784" i="9" s="1"/>
  <c r="G1785" i="9"/>
  <c r="H1785" i="9" s="1"/>
  <c r="I1785" i="9" s="1"/>
  <c r="G1786" i="9"/>
  <c r="H1786" i="9" s="1"/>
  <c r="I1786" i="9" s="1"/>
  <c r="G1787" i="9"/>
  <c r="H1787" i="9" s="1"/>
  <c r="I1787" i="9" s="1"/>
  <c r="G1788" i="9"/>
  <c r="H1788" i="9" s="1"/>
  <c r="I1788" i="9" s="1"/>
  <c r="G1789" i="9"/>
  <c r="H1789" i="9" s="1"/>
  <c r="I1789" i="9" s="1"/>
  <c r="G1790" i="9"/>
  <c r="H1790" i="9" s="1"/>
  <c r="I1790" i="9" s="1"/>
  <c r="G1791" i="9"/>
  <c r="H1791" i="9" s="1"/>
  <c r="I1791" i="9" s="1"/>
  <c r="G1792" i="9"/>
  <c r="H1792" i="9" s="1"/>
  <c r="I1792" i="9" s="1"/>
  <c r="G1793" i="9"/>
  <c r="H1793" i="9" s="1"/>
  <c r="I1793" i="9" s="1"/>
  <c r="G1794" i="9"/>
  <c r="H1794" i="9" s="1"/>
  <c r="I1794" i="9" s="1"/>
  <c r="G1795" i="9"/>
  <c r="H1795" i="9" s="1"/>
  <c r="I1795" i="9" s="1"/>
  <c r="G1796" i="9"/>
  <c r="H1796" i="9" s="1"/>
  <c r="I1796" i="9" s="1"/>
  <c r="G1797" i="9"/>
  <c r="H1797" i="9" s="1"/>
  <c r="I1797" i="9" s="1"/>
  <c r="G1798" i="9"/>
  <c r="H1798" i="9" s="1"/>
  <c r="I1798" i="9" s="1"/>
  <c r="G1799" i="9"/>
  <c r="H1799" i="9" s="1"/>
  <c r="I1799" i="9" s="1"/>
  <c r="G1800" i="9"/>
  <c r="H1800" i="9" s="1"/>
  <c r="I1800" i="9" s="1"/>
  <c r="G1801" i="9"/>
  <c r="H1801" i="9" s="1"/>
  <c r="I1801" i="9" s="1"/>
  <c r="G1802" i="9"/>
  <c r="H1802" i="9" s="1"/>
  <c r="I1802" i="9" s="1"/>
  <c r="G1803" i="9"/>
  <c r="H1803" i="9" s="1"/>
  <c r="I1803" i="9" s="1"/>
  <c r="G1804" i="9"/>
  <c r="H1804" i="9" s="1"/>
  <c r="I1804" i="9" s="1"/>
  <c r="G1805" i="9"/>
  <c r="H1805" i="9" s="1"/>
  <c r="I1805" i="9" s="1"/>
  <c r="G1806" i="9"/>
  <c r="H1806" i="9" s="1"/>
  <c r="I1806" i="9" s="1"/>
  <c r="G1807" i="9"/>
  <c r="H1807" i="9" s="1"/>
  <c r="I1807" i="9" s="1"/>
  <c r="G1808" i="9"/>
  <c r="H1808" i="9" s="1"/>
  <c r="I1808" i="9" s="1"/>
  <c r="G1809" i="9"/>
  <c r="H1809" i="9" s="1"/>
  <c r="I1809" i="9" s="1"/>
  <c r="G1810" i="9"/>
  <c r="H1810" i="9" s="1"/>
  <c r="I1810" i="9" s="1"/>
  <c r="G1811" i="9"/>
  <c r="H1811" i="9" s="1"/>
  <c r="I1811" i="9" s="1"/>
  <c r="G1813" i="9"/>
  <c r="H1813" i="9" s="1"/>
  <c r="I1813" i="9" s="1"/>
  <c r="G1814" i="9"/>
  <c r="H1814" i="9" s="1"/>
  <c r="I1814" i="9" s="1"/>
  <c r="G1815" i="9"/>
  <c r="H1815" i="9" s="1"/>
  <c r="I1815" i="9" s="1"/>
  <c r="G1816" i="9"/>
  <c r="H1816" i="9" s="1"/>
  <c r="I1816" i="9" s="1"/>
  <c r="G1817" i="9"/>
  <c r="H1817" i="9" s="1"/>
  <c r="I1817" i="9" s="1"/>
  <c r="G1818" i="9"/>
  <c r="H1818" i="9" s="1"/>
  <c r="I1818" i="9" s="1"/>
  <c r="G1819" i="9"/>
  <c r="H1819" i="9" s="1"/>
  <c r="I1819" i="9" s="1"/>
  <c r="G1820" i="9"/>
  <c r="H1820" i="9" s="1"/>
  <c r="I1820" i="9" s="1"/>
  <c r="G1821" i="9"/>
  <c r="H1821" i="9" s="1"/>
  <c r="I1821" i="9" s="1"/>
  <c r="G1822" i="9"/>
  <c r="H1822" i="9" s="1"/>
  <c r="I1822" i="9" s="1"/>
  <c r="G1823" i="9"/>
  <c r="H1823" i="9" s="1"/>
  <c r="I1823" i="9" s="1"/>
  <c r="G1824" i="9"/>
  <c r="H1824" i="9" s="1"/>
  <c r="I1824" i="9" s="1"/>
  <c r="G1825" i="9"/>
  <c r="H1825" i="9" s="1"/>
  <c r="I1825" i="9" s="1"/>
  <c r="G1826" i="9"/>
  <c r="H1826" i="9" s="1"/>
  <c r="I1826" i="9" s="1"/>
  <c r="G1827" i="9"/>
  <c r="H1827" i="9" s="1"/>
  <c r="I1827" i="9" s="1"/>
  <c r="G1828" i="9"/>
  <c r="H1828" i="9" s="1"/>
  <c r="I1828" i="9" s="1"/>
  <c r="G1829" i="9"/>
  <c r="H1829" i="9" s="1"/>
  <c r="I1829" i="9" s="1"/>
  <c r="G1830" i="9"/>
  <c r="H1830" i="9" s="1"/>
  <c r="I1830" i="9" s="1"/>
  <c r="G1831" i="9"/>
  <c r="H1831" i="9" s="1"/>
  <c r="I1831" i="9" s="1"/>
  <c r="G1832" i="9"/>
  <c r="H1832" i="9" s="1"/>
  <c r="I1832" i="9" s="1"/>
  <c r="G1833" i="9"/>
  <c r="H1833" i="9" s="1"/>
  <c r="I1833" i="9" s="1"/>
  <c r="G1834" i="9"/>
  <c r="H1834" i="9" s="1"/>
  <c r="I1834" i="9" s="1"/>
  <c r="G1609" i="9"/>
  <c r="H1609" i="9" s="1"/>
  <c r="I1609" i="9" s="1"/>
  <c r="E87" i="9" l="1"/>
  <c r="G87" i="9" s="1"/>
  <c r="H87" i="9" s="1"/>
  <c r="E89" i="9"/>
  <c r="G89" i="9" s="1"/>
  <c r="H89" i="9" s="1"/>
  <c r="E92" i="9"/>
  <c r="G92" i="9" s="1"/>
  <c r="H92" i="9" s="1"/>
  <c r="E96" i="9"/>
  <c r="G96" i="9" s="1"/>
  <c r="H96" i="9" s="1"/>
  <c r="E98" i="9"/>
  <c r="G98" i="9" s="1"/>
  <c r="H98" i="9" s="1"/>
  <c r="E101" i="9"/>
  <c r="G101" i="9" s="1"/>
  <c r="H101" i="9" s="1"/>
  <c r="E102" i="9"/>
  <c r="G102" i="9" s="1"/>
  <c r="H102" i="9" s="1"/>
  <c r="E106" i="9"/>
  <c r="G106" i="9" s="1"/>
  <c r="H106" i="9" s="1"/>
  <c r="E109" i="9"/>
  <c r="G109" i="9" s="1"/>
  <c r="H109" i="9" s="1"/>
  <c r="E110" i="9"/>
  <c r="G110" i="9" s="1"/>
  <c r="H110" i="9" s="1"/>
  <c r="E116" i="9"/>
  <c r="G116" i="9" s="1"/>
  <c r="H116" i="9" s="1"/>
  <c r="E137" i="9"/>
  <c r="G137" i="9" s="1"/>
  <c r="H137" i="9" s="1"/>
  <c r="E139" i="9"/>
  <c r="G139" i="9" s="1"/>
  <c r="H139" i="9" s="1"/>
  <c r="E86" i="9"/>
  <c r="G86" i="9" s="1"/>
  <c r="H86" i="9" s="1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8" i="9"/>
  <c r="G88" i="9" s="1"/>
  <c r="H88" i="9" s="1"/>
  <c r="E90" i="9"/>
  <c r="G90" i="9" s="1"/>
  <c r="H90" i="9" s="1"/>
  <c r="E91" i="9"/>
  <c r="G91" i="9" s="1"/>
  <c r="H91" i="9" s="1"/>
  <c r="E93" i="9"/>
  <c r="G93" i="9" s="1"/>
  <c r="H93" i="9" s="1"/>
  <c r="E94" i="9"/>
  <c r="G94" i="9" s="1"/>
  <c r="H94" i="9" s="1"/>
  <c r="E95" i="9"/>
  <c r="G95" i="9" s="1"/>
  <c r="H95" i="9" s="1"/>
  <c r="E97" i="9"/>
  <c r="G97" i="9" s="1"/>
  <c r="H97" i="9" s="1"/>
  <c r="E99" i="9"/>
  <c r="G99" i="9" s="1"/>
  <c r="H99" i="9" s="1"/>
  <c r="E100" i="9"/>
  <c r="G100" i="9" s="1"/>
  <c r="H100" i="9" s="1"/>
  <c r="E103" i="9"/>
  <c r="G103" i="9" s="1"/>
  <c r="H103" i="9" s="1"/>
  <c r="E104" i="9"/>
  <c r="G104" i="9" s="1"/>
  <c r="H104" i="9" s="1"/>
  <c r="E105" i="9"/>
  <c r="G105" i="9" s="1"/>
  <c r="H105" i="9" s="1"/>
  <c r="E107" i="9"/>
  <c r="G107" i="9" s="1"/>
  <c r="H107" i="9" s="1"/>
  <c r="E108" i="9"/>
  <c r="G108" i="9" s="1"/>
  <c r="H108" i="9" s="1"/>
  <c r="E111" i="9"/>
  <c r="G111" i="9" s="1"/>
  <c r="H111" i="9" s="1"/>
  <c r="E112" i="9"/>
  <c r="G112" i="9" s="1"/>
  <c r="H112" i="9" s="1"/>
  <c r="E113" i="9"/>
  <c r="G113" i="9" s="1"/>
  <c r="H113" i="9" s="1"/>
  <c r="E114" i="9"/>
  <c r="G114" i="9" s="1"/>
  <c r="H114" i="9" s="1"/>
  <c r="E115" i="9"/>
  <c r="G115" i="9" s="1"/>
  <c r="H115" i="9" s="1"/>
  <c r="E117" i="9"/>
  <c r="G117" i="9" s="1"/>
  <c r="H117" i="9" s="1"/>
  <c r="E118" i="9"/>
  <c r="G118" i="9" s="1"/>
  <c r="H118" i="9" s="1"/>
  <c r="E119" i="9"/>
  <c r="G119" i="9" s="1"/>
  <c r="H119" i="9" s="1"/>
  <c r="E120" i="9"/>
  <c r="G120" i="9" s="1"/>
  <c r="H120" i="9" s="1"/>
  <c r="E121" i="9"/>
  <c r="G121" i="9" s="1"/>
  <c r="H121" i="9" s="1"/>
  <c r="E122" i="9"/>
  <c r="G122" i="9" s="1"/>
  <c r="H122" i="9" s="1"/>
  <c r="E123" i="9"/>
  <c r="G123" i="9" s="1"/>
  <c r="H123" i="9" s="1"/>
  <c r="E124" i="9"/>
  <c r="G124" i="9" s="1"/>
  <c r="H124" i="9" s="1"/>
  <c r="E125" i="9"/>
  <c r="G125" i="9" s="1"/>
  <c r="H125" i="9" s="1"/>
  <c r="E126" i="9"/>
  <c r="G126" i="9" s="1"/>
  <c r="H126" i="9" s="1"/>
  <c r="E127" i="9"/>
  <c r="G127" i="9" s="1"/>
  <c r="H127" i="9" s="1"/>
  <c r="E128" i="9"/>
  <c r="G128" i="9" s="1"/>
  <c r="H128" i="9" s="1"/>
  <c r="E129" i="9"/>
  <c r="G129" i="9" s="1"/>
  <c r="H129" i="9" s="1"/>
  <c r="E130" i="9"/>
  <c r="G130" i="9" s="1"/>
  <c r="H130" i="9" s="1"/>
  <c r="E131" i="9"/>
  <c r="G131" i="9" s="1"/>
  <c r="H131" i="9" s="1"/>
  <c r="E132" i="9"/>
  <c r="G132" i="9" s="1"/>
  <c r="H132" i="9" s="1"/>
  <c r="E133" i="9"/>
  <c r="G133" i="9" s="1"/>
  <c r="H133" i="9" s="1"/>
  <c r="E134" i="9"/>
  <c r="G134" i="9" s="1"/>
  <c r="H134" i="9" s="1"/>
  <c r="E135" i="9"/>
  <c r="G135" i="9" s="1"/>
  <c r="H135" i="9" s="1"/>
  <c r="E136" i="9"/>
  <c r="G136" i="9" s="1"/>
  <c r="H136" i="9" s="1"/>
  <c r="E138" i="9"/>
  <c r="G138" i="9" s="1"/>
  <c r="H138" i="9" s="1"/>
  <c r="E140" i="9"/>
  <c r="G140" i="9" s="1"/>
  <c r="H140" i="9" s="1"/>
  <c r="E141" i="9"/>
  <c r="G141" i="9" s="1"/>
  <c r="H141" i="9" s="1"/>
  <c r="E142" i="9"/>
  <c r="G142" i="9" s="1"/>
  <c r="H142" i="9" s="1"/>
  <c r="E143" i="9"/>
  <c r="E144" i="9"/>
  <c r="I144" i="9" s="1"/>
  <c r="E145" i="9"/>
  <c r="E146" i="9"/>
  <c r="I146" i="9" s="1"/>
  <c r="E147" i="9"/>
  <c r="E148" i="9"/>
  <c r="I148" i="9" s="1"/>
  <c r="E149" i="9"/>
  <c r="E150" i="9"/>
  <c r="I150" i="9" s="1"/>
  <c r="E151" i="9"/>
  <c r="E152" i="9"/>
  <c r="I152" i="9" s="1"/>
  <c r="E153" i="9"/>
  <c r="E154" i="9"/>
  <c r="I154" i="9" s="1"/>
  <c r="E155" i="9"/>
  <c r="E156" i="9"/>
  <c r="I156" i="9" s="1"/>
  <c r="E157" i="9"/>
  <c r="E158" i="9"/>
  <c r="I158" i="9" s="1"/>
  <c r="E159" i="9"/>
  <c r="E160" i="9"/>
  <c r="I160" i="9" s="1"/>
  <c r="E161" i="9"/>
  <c r="E162" i="9"/>
  <c r="I162" i="9" s="1"/>
  <c r="E163" i="9"/>
  <c r="E164" i="9"/>
  <c r="I164" i="9" s="1"/>
  <c r="E165" i="9"/>
  <c r="E166" i="9"/>
  <c r="I166" i="9" s="1"/>
  <c r="E167" i="9"/>
  <c r="E168" i="9"/>
  <c r="I168" i="9" s="1"/>
  <c r="E169" i="9"/>
  <c r="E170" i="9"/>
  <c r="E171" i="9"/>
  <c r="E172" i="9"/>
  <c r="E173" i="9"/>
  <c r="E174" i="9"/>
  <c r="E175" i="9"/>
  <c r="E176" i="9"/>
  <c r="E177" i="9"/>
  <c r="E178" i="9"/>
  <c r="E179" i="9"/>
  <c r="E180" i="9"/>
  <c r="E181" i="9"/>
  <c r="E182" i="9"/>
  <c r="E183" i="9"/>
  <c r="E184" i="9"/>
  <c r="E185" i="9"/>
  <c r="E186" i="9"/>
  <c r="E187" i="9"/>
  <c r="E188" i="9"/>
  <c r="E189" i="9"/>
  <c r="E190" i="9"/>
  <c r="E191" i="9"/>
  <c r="E192" i="9"/>
  <c r="E193" i="9"/>
  <c r="E194" i="9"/>
  <c r="E195" i="9"/>
  <c r="E196" i="9"/>
  <c r="E197" i="9"/>
  <c r="E198" i="9"/>
  <c r="E199" i="9"/>
  <c r="E200" i="9"/>
  <c r="E201" i="9"/>
  <c r="E202" i="9"/>
  <c r="E203" i="9"/>
  <c r="E204" i="9"/>
  <c r="E205" i="9"/>
  <c r="E206" i="9"/>
  <c r="E207" i="9"/>
  <c r="E208" i="9"/>
  <c r="E209" i="9"/>
  <c r="E210" i="9"/>
  <c r="E211" i="9"/>
  <c r="E212" i="9"/>
  <c r="E213" i="9"/>
  <c r="E214" i="9"/>
  <c r="E215" i="9"/>
  <c r="E216" i="9"/>
  <c r="E217" i="9"/>
  <c r="E218" i="9"/>
  <c r="E219" i="9"/>
  <c r="E220" i="9"/>
  <c r="E221" i="9"/>
  <c r="E222" i="9"/>
  <c r="E223" i="9"/>
  <c r="E224" i="9"/>
  <c r="E225" i="9"/>
  <c r="E226" i="9"/>
  <c r="E227" i="9"/>
  <c r="E228" i="9"/>
  <c r="E229" i="9"/>
  <c r="E230" i="9"/>
  <c r="E231" i="9"/>
  <c r="E232" i="9"/>
  <c r="E233" i="9"/>
  <c r="E234" i="9"/>
  <c r="E235" i="9"/>
  <c r="E236" i="9"/>
  <c r="E237" i="9"/>
  <c r="E238" i="9"/>
  <c r="E239" i="9"/>
  <c r="E240" i="9"/>
  <c r="E241" i="9"/>
  <c r="E242" i="9"/>
  <c r="E243" i="9"/>
  <c r="E244" i="9"/>
  <c r="E245" i="9"/>
  <c r="E246" i="9"/>
  <c r="E247" i="9"/>
  <c r="E345" i="9"/>
  <c r="E347" i="9"/>
  <c r="E348" i="9"/>
  <c r="E350" i="9"/>
  <c r="E351" i="9"/>
  <c r="E352" i="9"/>
  <c r="E353" i="9"/>
  <c r="E354" i="9"/>
  <c r="E356" i="9"/>
  <c r="E357" i="9"/>
  <c r="E358" i="9"/>
  <c r="E359" i="9"/>
  <c r="E362" i="9"/>
  <c r="E364" i="9"/>
  <c r="E365" i="9"/>
  <c r="E366" i="9"/>
  <c r="E367" i="9"/>
  <c r="E369" i="9"/>
  <c r="E370" i="9"/>
  <c r="E371" i="9"/>
  <c r="E372" i="9"/>
  <c r="E373" i="9"/>
  <c r="E374" i="9"/>
  <c r="E375" i="9"/>
  <c r="E376" i="9"/>
  <c r="E377" i="9"/>
  <c r="E378" i="9"/>
  <c r="E379" i="9"/>
  <c r="E380" i="9"/>
  <c r="E381" i="9"/>
  <c r="E382" i="9"/>
  <c r="E383" i="9"/>
  <c r="E384" i="9"/>
  <c r="E385" i="9"/>
  <c r="E386" i="9"/>
  <c r="E387" i="9"/>
  <c r="E388" i="9"/>
  <c r="E389" i="9"/>
  <c r="E390" i="9"/>
  <c r="E391" i="9"/>
  <c r="E392" i="9"/>
  <c r="E393" i="9"/>
  <c r="E394" i="9"/>
  <c r="E395" i="9"/>
  <c r="E396" i="9"/>
  <c r="E397" i="9"/>
  <c r="E398" i="9"/>
  <c r="E399" i="9"/>
  <c r="E400" i="9"/>
  <c r="E401" i="9"/>
  <c r="E402" i="9"/>
  <c r="E403" i="9"/>
  <c r="E404" i="9"/>
  <c r="E405" i="9"/>
  <c r="E406" i="9"/>
  <c r="E407" i="9"/>
  <c r="E408" i="9"/>
  <c r="E409" i="9"/>
  <c r="E410" i="9"/>
  <c r="E411" i="9"/>
  <c r="E412" i="9"/>
  <c r="E413" i="9"/>
  <c r="E414" i="9"/>
  <c r="E415" i="9"/>
  <c r="E416" i="9"/>
  <c r="E417" i="9"/>
  <c r="E418" i="9"/>
  <c r="E419" i="9"/>
  <c r="E420" i="9"/>
  <c r="E421" i="9"/>
  <c r="E422" i="9"/>
  <c r="E423" i="9"/>
  <c r="E424" i="9"/>
  <c r="E425" i="9"/>
  <c r="E426" i="9"/>
  <c r="E427" i="9"/>
  <c r="E428" i="9"/>
  <c r="E429" i="9"/>
  <c r="E430" i="9"/>
  <c r="E431" i="9"/>
  <c r="E432" i="9"/>
  <c r="E433" i="9"/>
  <c r="E434" i="9"/>
  <c r="E435" i="9"/>
  <c r="E436" i="9"/>
  <c r="E437" i="9"/>
  <c r="E438" i="9"/>
  <c r="E439" i="9"/>
  <c r="E440" i="9"/>
  <c r="E441" i="9"/>
  <c r="E442" i="9"/>
  <c r="E443" i="9"/>
  <c r="E444" i="9"/>
  <c r="E445" i="9"/>
  <c r="E446" i="9"/>
  <c r="E447" i="9"/>
  <c r="E448" i="9"/>
  <c r="E449" i="9"/>
  <c r="E450" i="9"/>
  <c r="E451" i="9"/>
  <c r="E452" i="9"/>
  <c r="E453" i="9"/>
  <c r="E454" i="9"/>
  <c r="E455" i="9"/>
  <c r="E456" i="9"/>
  <c r="E457" i="9"/>
  <c r="E458" i="9"/>
  <c r="E459" i="9"/>
  <c r="E460" i="9"/>
  <c r="E461" i="9"/>
  <c r="E462" i="9"/>
  <c r="E463" i="9"/>
  <c r="E464" i="9"/>
  <c r="E465" i="9"/>
  <c r="E466" i="9"/>
  <c r="E467" i="9"/>
  <c r="E468" i="9"/>
  <c r="E469" i="9"/>
  <c r="E470" i="9"/>
  <c r="E471" i="9"/>
  <c r="E472" i="9"/>
  <c r="E473" i="9"/>
  <c r="E474" i="9"/>
  <c r="E475" i="9"/>
  <c r="E476" i="9"/>
  <c r="E477" i="9"/>
  <c r="E478" i="9"/>
  <c r="E479" i="9"/>
  <c r="E480" i="9"/>
  <c r="E481" i="9"/>
  <c r="E482" i="9"/>
  <c r="E483" i="9"/>
  <c r="E484" i="9"/>
  <c r="E485" i="9"/>
  <c r="E486" i="9"/>
  <c r="E487" i="9"/>
  <c r="E488" i="9"/>
  <c r="E489" i="9"/>
  <c r="E490" i="9"/>
  <c r="E491" i="9"/>
  <c r="E492" i="9"/>
  <c r="E493" i="9"/>
  <c r="E494" i="9"/>
  <c r="E495" i="9"/>
  <c r="E496" i="9"/>
  <c r="E497" i="9"/>
  <c r="E498" i="9"/>
  <c r="E499" i="9"/>
  <c r="E500" i="9"/>
  <c r="E501" i="9"/>
  <c r="E502" i="9"/>
  <c r="E503" i="9"/>
  <c r="E504" i="9"/>
  <c r="E505" i="9"/>
  <c r="E506" i="9"/>
  <c r="E508" i="9"/>
  <c r="E509" i="9"/>
  <c r="E510" i="9"/>
  <c r="E511" i="9"/>
  <c r="E512" i="9"/>
  <c r="E513" i="9"/>
  <c r="E514" i="9"/>
  <c r="E515" i="9"/>
  <c r="E516" i="9"/>
  <c r="E517" i="9"/>
  <c r="E518" i="9"/>
  <c r="E519" i="9"/>
  <c r="E520" i="9"/>
  <c r="E521" i="9"/>
  <c r="E522" i="9"/>
  <c r="E523" i="9"/>
  <c r="E524" i="9"/>
  <c r="E525" i="9"/>
  <c r="E526" i="9"/>
  <c r="E527" i="9"/>
  <c r="E528" i="9"/>
  <c r="E529" i="9"/>
  <c r="E530" i="9"/>
  <c r="E531" i="9"/>
  <c r="E532" i="9"/>
  <c r="E533" i="9"/>
  <c r="E534" i="9"/>
  <c r="E535" i="9"/>
  <c r="E536" i="9"/>
  <c r="E537" i="9"/>
  <c r="E538" i="9"/>
  <c r="E539" i="9"/>
  <c r="E540" i="9"/>
  <c r="E541" i="9"/>
  <c r="E542" i="9"/>
  <c r="E543" i="9"/>
  <c r="E544" i="9"/>
  <c r="E545" i="9"/>
  <c r="E546" i="9"/>
  <c r="E547" i="9"/>
  <c r="E548" i="9"/>
  <c r="E549" i="9"/>
  <c r="E550" i="9"/>
  <c r="E551" i="9"/>
  <c r="E552" i="9"/>
  <c r="E553" i="9"/>
  <c r="E554" i="9"/>
  <c r="E555" i="9"/>
  <c r="E556" i="9"/>
  <c r="E557" i="9"/>
  <c r="E558" i="9"/>
  <c r="E559" i="9"/>
  <c r="E560" i="9"/>
  <c r="E561" i="9"/>
  <c r="E562" i="9"/>
  <c r="E563" i="9"/>
  <c r="E564" i="9"/>
  <c r="E565" i="9"/>
  <c r="E566" i="9"/>
  <c r="E567" i="9"/>
  <c r="E568" i="9"/>
  <c r="E569" i="9"/>
  <c r="E570" i="9"/>
  <c r="E571" i="9"/>
  <c r="E572" i="9"/>
  <c r="E573" i="9"/>
  <c r="E574" i="9"/>
  <c r="E575" i="9"/>
  <c r="E576" i="9"/>
  <c r="E577" i="9"/>
  <c r="E578" i="9"/>
  <c r="E579" i="9"/>
  <c r="E580" i="9"/>
  <c r="E581" i="9"/>
  <c r="E582" i="9"/>
  <c r="E583" i="9"/>
  <c r="E584" i="9"/>
  <c r="E585" i="9"/>
  <c r="E586" i="9"/>
  <c r="E587" i="9"/>
  <c r="E588" i="9"/>
  <c r="E589" i="9"/>
  <c r="E590" i="9"/>
  <c r="E591" i="9"/>
  <c r="E592" i="9"/>
  <c r="E593" i="9"/>
  <c r="E594" i="9"/>
  <c r="E595" i="9"/>
  <c r="E596" i="9"/>
  <c r="E597" i="9"/>
  <c r="E598" i="9"/>
  <c r="E599" i="9"/>
  <c r="E600" i="9"/>
  <c r="E601" i="9"/>
  <c r="E602" i="9"/>
  <c r="E603" i="9"/>
  <c r="E604" i="9"/>
  <c r="E605" i="9"/>
  <c r="E606" i="9"/>
  <c r="E607" i="9"/>
  <c r="E608" i="9"/>
  <c r="E609" i="9"/>
  <c r="E610" i="9"/>
  <c r="E611" i="9"/>
  <c r="E612" i="9"/>
  <c r="E613" i="9"/>
  <c r="E614" i="9"/>
  <c r="E615" i="9"/>
  <c r="E616" i="9"/>
  <c r="E617" i="9"/>
  <c r="E618" i="9"/>
  <c r="E619" i="9"/>
  <c r="E620" i="9"/>
  <c r="E621" i="9"/>
  <c r="E622" i="9"/>
  <c r="E623" i="9"/>
  <c r="E624" i="9"/>
  <c r="E625" i="9"/>
  <c r="E626" i="9"/>
  <c r="E627" i="9"/>
  <c r="E628" i="9"/>
  <c r="E629" i="9"/>
  <c r="E630" i="9"/>
  <c r="E631" i="9"/>
  <c r="E632" i="9"/>
  <c r="E633" i="9"/>
  <c r="E634" i="9"/>
  <c r="E635" i="9"/>
  <c r="E636" i="9"/>
  <c r="E637" i="9"/>
  <c r="E638" i="9"/>
  <c r="E639" i="9"/>
  <c r="E640" i="9"/>
  <c r="E641" i="9"/>
  <c r="E642" i="9"/>
  <c r="E643" i="9"/>
  <c r="E644" i="9"/>
  <c r="E645" i="9"/>
  <c r="E646" i="9"/>
  <c r="E647" i="9"/>
  <c r="E648" i="9"/>
  <c r="E649" i="9"/>
  <c r="E650" i="9"/>
  <c r="E651" i="9"/>
  <c r="E652" i="9"/>
  <c r="E653" i="9"/>
  <c r="E654" i="9"/>
  <c r="E655" i="9"/>
  <c r="E656" i="9"/>
  <c r="E657" i="9"/>
  <c r="E658" i="9"/>
  <c r="E659" i="9"/>
  <c r="E660" i="9"/>
  <c r="E661" i="9"/>
  <c r="E662" i="9"/>
  <c r="E663" i="9"/>
  <c r="E664" i="9"/>
  <c r="E665" i="9"/>
  <c r="E666" i="9"/>
  <c r="E667" i="9"/>
  <c r="E668" i="9"/>
  <c r="E669" i="9"/>
  <c r="E670" i="9"/>
  <c r="E671" i="9"/>
  <c r="E672" i="9"/>
  <c r="E673" i="9"/>
  <c r="E674" i="9"/>
  <c r="E675" i="9"/>
  <c r="E676" i="9"/>
  <c r="E677" i="9"/>
  <c r="E678" i="9"/>
  <c r="E679" i="9"/>
  <c r="E680" i="9"/>
  <c r="E681" i="9"/>
  <c r="E682" i="9"/>
  <c r="E683" i="9"/>
  <c r="E684" i="9"/>
  <c r="E685" i="9"/>
  <c r="E686" i="9"/>
  <c r="E687" i="9"/>
  <c r="E688" i="9"/>
  <c r="E689" i="9"/>
  <c r="E691" i="9"/>
  <c r="E692" i="9"/>
  <c r="E693" i="9"/>
  <c r="E694" i="9"/>
  <c r="E695" i="9"/>
  <c r="E696" i="9"/>
  <c r="E697" i="9"/>
  <c r="E698" i="9"/>
  <c r="E699" i="9"/>
  <c r="E700" i="9"/>
  <c r="E701" i="9"/>
  <c r="E702" i="9"/>
  <c r="E703" i="9"/>
  <c r="E704" i="9"/>
  <c r="E705" i="9"/>
  <c r="E706" i="9"/>
  <c r="E707" i="9"/>
  <c r="E708" i="9"/>
  <c r="E709" i="9"/>
  <c r="E710" i="9"/>
  <c r="E711" i="9"/>
  <c r="E712" i="9"/>
  <c r="E713" i="9"/>
  <c r="E714" i="9"/>
  <c r="E715" i="9"/>
  <c r="I715" i="9" s="1"/>
  <c r="E716" i="9"/>
  <c r="E717" i="9"/>
  <c r="I717" i="9" s="1"/>
  <c r="E718" i="9"/>
  <c r="E719" i="9"/>
  <c r="I719" i="9" s="1"/>
  <c r="E720" i="9"/>
  <c r="E721" i="9"/>
  <c r="I721" i="9" s="1"/>
  <c r="E722" i="9"/>
  <c r="E723" i="9"/>
  <c r="I723" i="9" s="1"/>
  <c r="E724" i="9"/>
  <c r="E725" i="9"/>
  <c r="E726" i="9"/>
  <c r="E728" i="9"/>
  <c r="E729" i="9"/>
  <c r="E730" i="9"/>
  <c r="E731" i="9"/>
  <c r="E732" i="9"/>
  <c r="E733" i="9"/>
  <c r="E735" i="9"/>
  <c r="E736" i="9"/>
  <c r="E737" i="9"/>
  <c r="E738" i="9"/>
  <c r="E739" i="9"/>
  <c r="E740" i="9"/>
  <c r="E741" i="9"/>
  <c r="E742" i="9"/>
  <c r="E743" i="9"/>
  <c r="E744" i="9"/>
  <c r="E745" i="9"/>
  <c r="E746" i="9"/>
  <c r="E747" i="9"/>
  <c r="E748" i="9"/>
  <c r="E749" i="9"/>
  <c r="E750" i="9"/>
  <c r="E751" i="9"/>
  <c r="E752" i="9"/>
  <c r="E753" i="9"/>
  <c r="E754" i="9"/>
  <c r="E755" i="9"/>
  <c r="E756" i="9"/>
  <c r="E757" i="9"/>
  <c r="E758" i="9"/>
  <c r="E759" i="9"/>
  <c r="E760" i="9"/>
  <c r="E761" i="9"/>
  <c r="E762" i="9"/>
  <c r="E763" i="9"/>
  <c r="E764" i="9"/>
  <c r="E765" i="9"/>
  <c r="E766" i="9"/>
  <c r="E767" i="9"/>
  <c r="E768" i="9"/>
  <c r="E769" i="9"/>
  <c r="E770" i="9"/>
  <c r="E771" i="9"/>
  <c r="E772" i="9"/>
  <c r="E773" i="9"/>
  <c r="E774" i="9"/>
  <c r="E775" i="9"/>
  <c r="E776" i="9"/>
  <c r="E777" i="9"/>
  <c r="E778" i="9"/>
  <c r="E779" i="9"/>
  <c r="E780" i="9"/>
  <c r="E781" i="9"/>
  <c r="E782" i="9"/>
  <c r="E783" i="9"/>
  <c r="E784" i="9"/>
  <c r="E785" i="9"/>
  <c r="E786" i="9"/>
  <c r="E787" i="9"/>
  <c r="E788" i="9"/>
  <c r="E789" i="9"/>
  <c r="E790" i="9"/>
  <c r="E791" i="9"/>
  <c r="E792" i="9"/>
  <c r="E793" i="9"/>
  <c r="E794" i="9"/>
  <c r="E795" i="9"/>
  <c r="E796" i="9"/>
  <c r="E797" i="9"/>
  <c r="E798" i="9"/>
  <c r="E799" i="9"/>
  <c r="E800" i="9"/>
  <c r="E801" i="9"/>
  <c r="E802" i="9"/>
  <c r="E803" i="9"/>
  <c r="E804" i="9"/>
  <c r="E805" i="9"/>
  <c r="E806" i="9"/>
  <c r="E807" i="9"/>
  <c r="E808" i="9"/>
  <c r="E809" i="9"/>
  <c r="E810" i="9"/>
  <c r="E811" i="9"/>
  <c r="E812" i="9"/>
  <c r="E813" i="9"/>
  <c r="E814" i="9"/>
  <c r="E815" i="9"/>
  <c r="E816" i="9"/>
  <c r="E817" i="9"/>
  <c r="E818" i="9"/>
  <c r="E819" i="9"/>
  <c r="E820" i="9"/>
  <c r="E821" i="9"/>
  <c r="E822" i="9"/>
  <c r="E823" i="9"/>
  <c r="E824" i="9"/>
  <c r="E825" i="9"/>
  <c r="E826" i="9"/>
  <c r="E827" i="9"/>
  <c r="E828" i="9"/>
  <c r="E829" i="9"/>
  <c r="E830" i="9"/>
  <c r="E831" i="9"/>
  <c r="E832" i="9"/>
  <c r="E833" i="9"/>
  <c r="E834" i="9"/>
  <c r="E835" i="9"/>
  <c r="E836" i="9"/>
  <c r="E837" i="9"/>
  <c r="E838" i="9"/>
  <c r="E839" i="9"/>
  <c r="E840" i="9"/>
  <c r="E841" i="9"/>
  <c r="E842" i="9"/>
  <c r="E843" i="9"/>
  <c r="E844" i="9"/>
  <c r="E845" i="9"/>
  <c r="E846" i="9"/>
  <c r="E847" i="9"/>
  <c r="E848" i="9"/>
  <c r="E849" i="9"/>
  <c r="E850" i="9"/>
  <c r="E851" i="9"/>
  <c r="E852" i="9"/>
  <c r="E853" i="9"/>
  <c r="E854" i="9"/>
  <c r="E855" i="9"/>
  <c r="E856" i="9"/>
  <c r="E857" i="9"/>
  <c r="E858" i="9"/>
  <c r="E859" i="9"/>
  <c r="E860" i="9"/>
  <c r="E861" i="9"/>
  <c r="E862" i="9"/>
  <c r="E863" i="9"/>
  <c r="E864" i="9"/>
  <c r="E865" i="9"/>
  <c r="E866" i="9"/>
  <c r="E867" i="9"/>
  <c r="E868" i="9"/>
  <c r="E869" i="9"/>
  <c r="E870" i="9"/>
  <c r="E871" i="9"/>
  <c r="E872" i="9"/>
  <c r="E873" i="9"/>
  <c r="E874" i="9"/>
  <c r="E875" i="9"/>
  <c r="E876" i="9"/>
  <c r="E877" i="9"/>
  <c r="E878" i="9"/>
  <c r="E879" i="9"/>
  <c r="E880" i="9"/>
  <c r="E881" i="9"/>
  <c r="E882" i="9"/>
  <c r="E883" i="9"/>
  <c r="E884" i="9"/>
  <c r="E885" i="9"/>
  <c r="E886" i="9"/>
  <c r="E887" i="9"/>
  <c r="E888" i="9"/>
  <c r="E889" i="9"/>
  <c r="E890" i="9"/>
  <c r="E891" i="9"/>
  <c r="E892" i="9"/>
  <c r="E893" i="9"/>
  <c r="E894" i="9"/>
  <c r="E895" i="9"/>
  <c r="E896" i="9"/>
  <c r="E897" i="9"/>
  <c r="E898" i="9"/>
  <c r="E899" i="9"/>
  <c r="E900" i="9"/>
  <c r="E901" i="9"/>
  <c r="E902" i="9"/>
  <c r="E903" i="9"/>
  <c r="E904" i="9"/>
  <c r="E905" i="9"/>
  <c r="E906" i="9"/>
  <c r="E907" i="9"/>
  <c r="E908" i="9"/>
  <c r="E909" i="9"/>
  <c r="E910" i="9"/>
  <c r="E911" i="9"/>
  <c r="E912" i="9"/>
  <c r="E913" i="9"/>
  <c r="E914" i="9"/>
  <c r="E915" i="9"/>
  <c r="E916" i="9"/>
  <c r="E917" i="9"/>
  <c r="E918" i="9"/>
  <c r="E919" i="9"/>
  <c r="E920" i="9"/>
  <c r="E921" i="9"/>
  <c r="E922" i="9"/>
  <c r="E923" i="9"/>
  <c r="E924" i="9"/>
  <c r="E925" i="9"/>
  <c r="E926" i="9"/>
  <c r="E927" i="9"/>
  <c r="E928" i="9"/>
  <c r="E929" i="9"/>
  <c r="E930" i="9"/>
  <c r="E931" i="9"/>
  <c r="E932" i="9"/>
  <c r="E933" i="9"/>
  <c r="E934" i="9"/>
  <c r="E935" i="9"/>
  <c r="E936" i="9"/>
  <c r="E937" i="9"/>
  <c r="E938" i="9"/>
  <c r="E939" i="9"/>
  <c r="E940" i="9"/>
  <c r="E941" i="9"/>
  <c r="E942" i="9"/>
  <c r="E943" i="9"/>
  <c r="E944" i="9"/>
  <c r="E945" i="9"/>
  <c r="E946" i="9"/>
  <c r="E947" i="9"/>
  <c r="E948" i="9"/>
  <c r="E949" i="9"/>
  <c r="E950" i="9"/>
  <c r="E951" i="9"/>
  <c r="E952" i="9"/>
  <c r="E953" i="9"/>
  <c r="E954" i="9"/>
  <c r="E955" i="9"/>
  <c r="E956" i="9"/>
  <c r="E957" i="9"/>
  <c r="E958" i="9"/>
  <c r="E959" i="9"/>
  <c r="E960" i="9"/>
  <c r="E961" i="9"/>
  <c r="E962" i="9"/>
  <c r="E963" i="9"/>
  <c r="E964" i="9"/>
  <c r="E965" i="9"/>
  <c r="E966" i="9"/>
  <c r="E967" i="9"/>
  <c r="E968" i="9"/>
  <c r="E969" i="9"/>
  <c r="E970" i="9"/>
  <c r="E971" i="9"/>
  <c r="E972" i="9"/>
  <c r="E973" i="9"/>
  <c r="E974" i="9"/>
  <c r="E975" i="9"/>
  <c r="E976" i="9"/>
  <c r="E977" i="9"/>
  <c r="E978" i="9"/>
  <c r="E979" i="9"/>
  <c r="E980" i="9"/>
  <c r="E981" i="9"/>
  <c r="E982" i="9"/>
  <c r="E983" i="9"/>
  <c r="E984" i="9"/>
  <c r="E985" i="9"/>
  <c r="E986" i="9"/>
  <c r="E987" i="9"/>
  <c r="E988" i="9"/>
  <c r="E989" i="9"/>
  <c r="E990" i="9"/>
  <c r="E991" i="9"/>
  <c r="E992" i="9"/>
  <c r="E993" i="9"/>
  <c r="E994" i="9"/>
  <c r="E995" i="9"/>
  <c r="E996" i="9"/>
  <c r="E997" i="9"/>
  <c r="E998" i="9"/>
  <c r="E999" i="9"/>
  <c r="E1000" i="9"/>
  <c r="E1001" i="9"/>
  <c r="E1002" i="9"/>
  <c r="E1003" i="9"/>
  <c r="E1004" i="9"/>
  <c r="E1005" i="9"/>
  <c r="E1006" i="9"/>
  <c r="E1007" i="9"/>
  <c r="E1008" i="9"/>
  <c r="E1009" i="9"/>
  <c r="E1010" i="9"/>
  <c r="E1011" i="9"/>
  <c r="E1012" i="9"/>
  <c r="E1013" i="9"/>
  <c r="E1014" i="9"/>
  <c r="E1015" i="9"/>
  <c r="E1016" i="9"/>
  <c r="E1017" i="9"/>
  <c r="E1018" i="9"/>
  <c r="E1019" i="9"/>
  <c r="E1020" i="9"/>
  <c r="E1021" i="9"/>
  <c r="E1022" i="9"/>
  <c r="E1023" i="9"/>
  <c r="E1024" i="9"/>
  <c r="E1025" i="9"/>
  <c r="E1026" i="9"/>
  <c r="E1027" i="9"/>
  <c r="E1028" i="9"/>
  <c r="E1029" i="9"/>
  <c r="E1030" i="9"/>
  <c r="E1031" i="9"/>
  <c r="E1032" i="9"/>
  <c r="E1033" i="9"/>
  <c r="E1034" i="9"/>
  <c r="E1035" i="9"/>
  <c r="E1036" i="9"/>
  <c r="E1037" i="9"/>
  <c r="E1038" i="9"/>
  <c r="E1039" i="9"/>
  <c r="E1040" i="9"/>
  <c r="E1041" i="9"/>
  <c r="E1042" i="9"/>
  <c r="E1043" i="9"/>
  <c r="E1044" i="9"/>
  <c r="E1045" i="9"/>
  <c r="E1046" i="9"/>
  <c r="E1047" i="9"/>
  <c r="E1048" i="9"/>
  <c r="E1049" i="9"/>
  <c r="E1050" i="9"/>
  <c r="E1051" i="9"/>
  <c r="E1052" i="9"/>
  <c r="E1053" i="9"/>
  <c r="E1054" i="9"/>
  <c r="E1055" i="9"/>
  <c r="E1056" i="9"/>
  <c r="E1057" i="9"/>
  <c r="E1058" i="9"/>
  <c r="E1059" i="9"/>
  <c r="E1060" i="9"/>
  <c r="E1061" i="9"/>
  <c r="E1062" i="9"/>
  <c r="E1063" i="9"/>
  <c r="E1064" i="9"/>
  <c r="E1065" i="9"/>
  <c r="E1066" i="9"/>
  <c r="E1067" i="9"/>
  <c r="E1068" i="9"/>
  <c r="E1069" i="9"/>
  <c r="E1070" i="9"/>
  <c r="E1071" i="9"/>
  <c r="E1072" i="9"/>
  <c r="E1073" i="9"/>
  <c r="E1074" i="9"/>
  <c r="E1075" i="9"/>
  <c r="E1076" i="9"/>
  <c r="E1077" i="9"/>
  <c r="E1078" i="9"/>
  <c r="E1079" i="9"/>
  <c r="E1080" i="9"/>
  <c r="E1081" i="9"/>
  <c r="E1082" i="9"/>
  <c r="E1083" i="9"/>
  <c r="E1084" i="9"/>
  <c r="E1085" i="9"/>
  <c r="E1086" i="9"/>
  <c r="E1087" i="9"/>
  <c r="E1088" i="9"/>
  <c r="E1089" i="9"/>
  <c r="E1090" i="9"/>
  <c r="E1091" i="9"/>
  <c r="E1092" i="9"/>
  <c r="E1093" i="9"/>
  <c r="E1094" i="9"/>
  <c r="E1095" i="9"/>
  <c r="E1096" i="9"/>
  <c r="E1097" i="9"/>
  <c r="E1098" i="9"/>
  <c r="E1099" i="9"/>
  <c r="E1100" i="9"/>
  <c r="E1101" i="9"/>
  <c r="E1102" i="9"/>
  <c r="E1103" i="9"/>
  <c r="E1104" i="9"/>
  <c r="E1105" i="9"/>
  <c r="E1106" i="9"/>
  <c r="E1107" i="9"/>
  <c r="E1108" i="9"/>
  <c r="E1109" i="9"/>
  <c r="I1110" i="9"/>
  <c r="I1111" i="9"/>
  <c r="I1112" i="9"/>
  <c r="I1113" i="9"/>
  <c r="I1114" i="9"/>
  <c r="I1115" i="9"/>
  <c r="I1116" i="9"/>
  <c r="I1117" i="9"/>
  <c r="I1118" i="9"/>
  <c r="I1119" i="9"/>
  <c r="I1120" i="9"/>
  <c r="I1121" i="9"/>
  <c r="I1122" i="9"/>
  <c r="I1123" i="9"/>
  <c r="I1124" i="9"/>
  <c r="I1125" i="9"/>
  <c r="I1126" i="9"/>
  <c r="I1127" i="9"/>
  <c r="I1128" i="9"/>
  <c r="I1129" i="9"/>
  <c r="I1130" i="9"/>
  <c r="E1131" i="9"/>
  <c r="E1132" i="9"/>
  <c r="E1133" i="9"/>
  <c r="E1134" i="9"/>
  <c r="E1135" i="9"/>
  <c r="E1136" i="9"/>
  <c r="E1137" i="9"/>
  <c r="E1138" i="9"/>
  <c r="E1139" i="9"/>
  <c r="E1140" i="9"/>
  <c r="E1141" i="9"/>
  <c r="E1142" i="9"/>
  <c r="E1143" i="9"/>
  <c r="E1144" i="9"/>
  <c r="E1145" i="9"/>
  <c r="E1146" i="9"/>
  <c r="E1147" i="9"/>
  <c r="E1148" i="9"/>
  <c r="E1149" i="9"/>
  <c r="I1149" i="9" s="1"/>
  <c r="E1150" i="9"/>
  <c r="I1150" i="9" s="1"/>
  <c r="E1151" i="9"/>
  <c r="I1151" i="9" s="1"/>
  <c r="E1152" i="9"/>
  <c r="I1152" i="9" s="1"/>
  <c r="E1153" i="9"/>
  <c r="I1153" i="9" s="1"/>
  <c r="E1154" i="9"/>
  <c r="I1154" i="9" s="1"/>
  <c r="E1155" i="9"/>
  <c r="I1155" i="9" s="1"/>
  <c r="E1156" i="9"/>
  <c r="I1156" i="9" s="1"/>
  <c r="E1157" i="9"/>
  <c r="I1157" i="9" s="1"/>
  <c r="E1158" i="9"/>
  <c r="I1158" i="9" s="1"/>
  <c r="E1159" i="9"/>
  <c r="I1159" i="9" s="1"/>
  <c r="E1160" i="9"/>
  <c r="I1160" i="9" s="1"/>
  <c r="E1161" i="9"/>
  <c r="I1161" i="9" s="1"/>
  <c r="E1162" i="9"/>
  <c r="I1162" i="9" s="1"/>
  <c r="E1163" i="9"/>
  <c r="I1163" i="9" s="1"/>
  <c r="E1164" i="9"/>
  <c r="I1164" i="9" s="1"/>
  <c r="E1165" i="9"/>
  <c r="I1165" i="9" s="1"/>
  <c r="E1166" i="9"/>
  <c r="I1166" i="9" s="1"/>
  <c r="E1167" i="9"/>
  <c r="I1167" i="9" s="1"/>
  <c r="E1168" i="9"/>
  <c r="I1168" i="9" s="1"/>
  <c r="E1169" i="9"/>
  <c r="I1169" i="9" s="1"/>
  <c r="E1170" i="9"/>
  <c r="I1170" i="9" s="1"/>
  <c r="E1171" i="9"/>
  <c r="I1171" i="9" s="1"/>
  <c r="E1172" i="9"/>
  <c r="I1172" i="9" s="1"/>
  <c r="E1173" i="9"/>
  <c r="I1173" i="9" s="1"/>
  <c r="E1174" i="9"/>
  <c r="I1174" i="9" s="1"/>
  <c r="E1175" i="9"/>
  <c r="I1175" i="9" s="1"/>
  <c r="E1176" i="9"/>
  <c r="I1176" i="9" s="1"/>
  <c r="E1177" i="9"/>
  <c r="I1177" i="9" s="1"/>
  <c r="E1178" i="9"/>
  <c r="I1178" i="9" s="1"/>
  <c r="E1179" i="9"/>
  <c r="I1179" i="9" s="1"/>
  <c r="E1180" i="9"/>
  <c r="I1180" i="9" s="1"/>
  <c r="E1181" i="9"/>
  <c r="I1181" i="9" s="1"/>
  <c r="E1182" i="9"/>
  <c r="I1182" i="9" s="1"/>
  <c r="E1183" i="9"/>
  <c r="I1183" i="9" s="1"/>
  <c r="E1184" i="9"/>
  <c r="I1184" i="9" s="1"/>
  <c r="E1185" i="9"/>
  <c r="I1185" i="9" s="1"/>
  <c r="E1186" i="9"/>
  <c r="I1186" i="9" s="1"/>
  <c r="E1187" i="9"/>
  <c r="I1187" i="9" s="1"/>
  <c r="E1188" i="9"/>
  <c r="I1188" i="9" s="1"/>
  <c r="E1189" i="9"/>
  <c r="I1189" i="9" s="1"/>
  <c r="E1190" i="9"/>
  <c r="I1190" i="9" s="1"/>
  <c r="E1191" i="9"/>
  <c r="I1191" i="9" s="1"/>
  <c r="E1192" i="9"/>
  <c r="I1192" i="9" s="1"/>
  <c r="E1193" i="9"/>
  <c r="I1193" i="9" s="1"/>
  <c r="E1194" i="9"/>
  <c r="I1194" i="9" s="1"/>
  <c r="E1195" i="9"/>
  <c r="I1195" i="9" s="1"/>
  <c r="E1196" i="9"/>
  <c r="I1196" i="9" s="1"/>
  <c r="E1197" i="9"/>
  <c r="I1197" i="9" s="1"/>
  <c r="E1198" i="9"/>
  <c r="I1198" i="9" s="1"/>
  <c r="E1199" i="9"/>
  <c r="I1199" i="9" s="1"/>
  <c r="E1200" i="9"/>
  <c r="E1201" i="9"/>
  <c r="E1202" i="9"/>
  <c r="E1203" i="9"/>
  <c r="E1204" i="9"/>
  <c r="E1205" i="9"/>
  <c r="E1206" i="9"/>
  <c r="E1207" i="9"/>
  <c r="E1208" i="9"/>
  <c r="E1209" i="9"/>
  <c r="E1210" i="9"/>
  <c r="E1211" i="9"/>
  <c r="E1212" i="9"/>
  <c r="E1213" i="9"/>
  <c r="E1214" i="9"/>
  <c r="E1215" i="9"/>
  <c r="E1216" i="9"/>
  <c r="E1217" i="9"/>
  <c r="E1218" i="9"/>
  <c r="E1219" i="9"/>
  <c r="E1220" i="9"/>
  <c r="E1221" i="9"/>
  <c r="E1222" i="9"/>
  <c r="E1223" i="9"/>
  <c r="E1224" i="9"/>
  <c r="E1225" i="9"/>
  <c r="E1226" i="9"/>
  <c r="E1227" i="9"/>
  <c r="E1228" i="9"/>
  <c r="E1229" i="9"/>
  <c r="E1230" i="9"/>
  <c r="E1231" i="9"/>
  <c r="E1232" i="9"/>
  <c r="E1233" i="9"/>
  <c r="E1234" i="9"/>
  <c r="E1235" i="9"/>
  <c r="E1236" i="9"/>
  <c r="E1237" i="9"/>
  <c r="E1238" i="9"/>
  <c r="E1239" i="9"/>
  <c r="E1240" i="9"/>
  <c r="E1241" i="9"/>
  <c r="E1242" i="9"/>
  <c r="E1243" i="9"/>
  <c r="E1244" i="9"/>
  <c r="E1245" i="9"/>
  <c r="E1246" i="9"/>
  <c r="E1247" i="9"/>
  <c r="E1248" i="9"/>
  <c r="E1249" i="9"/>
  <c r="E1250" i="9"/>
  <c r="E1251" i="9"/>
  <c r="E1252" i="9"/>
  <c r="E1253" i="9"/>
  <c r="E1254" i="9"/>
  <c r="E1255" i="9"/>
  <c r="E1256" i="9"/>
  <c r="E1257" i="9"/>
  <c r="E1258" i="9"/>
  <c r="E1259" i="9"/>
  <c r="E1260" i="9"/>
  <c r="E1261" i="9"/>
  <c r="E1262" i="9"/>
  <c r="E1263" i="9"/>
  <c r="E1264" i="9"/>
  <c r="E1265" i="9"/>
  <c r="E1266" i="9"/>
  <c r="E1267" i="9"/>
  <c r="E1268" i="9"/>
  <c r="E1269" i="9"/>
  <c r="E1270" i="9"/>
  <c r="E1271" i="9"/>
  <c r="E1272" i="9"/>
  <c r="E1273" i="9"/>
  <c r="E1274" i="9"/>
  <c r="E1275" i="9"/>
  <c r="E1276" i="9"/>
  <c r="E1277" i="9"/>
  <c r="E1278" i="9"/>
  <c r="E1279" i="9"/>
  <c r="E1280" i="9"/>
  <c r="E1281" i="9"/>
  <c r="E1282" i="9"/>
  <c r="E1283" i="9"/>
  <c r="E1284" i="9"/>
  <c r="E1285" i="9"/>
  <c r="E1287" i="9"/>
  <c r="E1288" i="9"/>
  <c r="E1289" i="9"/>
  <c r="E1290" i="9"/>
  <c r="E1291" i="9"/>
  <c r="E1292" i="9"/>
  <c r="E1293" i="9"/>
  <c r="E1295" i="9"/>
  <c r="E1296" i="9"/>
  <c r="E1297" i="9"/>
  <c r="E1298" i="9"/>
  <c r="E1299" i="9"/>
  <c r="E1300" i="9"/>
  <c r="E1301" i="9"/>
  <c r="E1302" i="9"/>
  <c r="E1303" i="9"/>
  <c r="E1304" i="9"/>
  <c r="E1305" i="9"/>
  <c r="E1306" i="9"/>
  <c r="E1307" i="9"/>
  <c r="E1308" i="9"/>
  <c r="E1309" i="9"/>
  <c r="E1310" i="9"/>
  <c r="E1311" i="9"/>
  <c r="E1312" i="9"/>
  <c r="E1313" i="9"/>
  <c r="E1314" i="9"/>
  <c r="E1316" i="9"/>
  <c r="E1317" i="9"/>
  <c r="E1319" i="9"/>
  <c r="E1320" i="9"/>
  <c r="E1321" i="9"/>
  <c r="E1322" i="9"/>
  <c r="E1323" i="9"/>
  <c r="E1324" i="9"/>
  <c r="E1325" i="9"/>
  <c r="E1326" i="9"/>
  <c r="E1327" i="9"/>
  <c r="E1328" i="9"/>
  <c r="E1329" i="9"/>
  <c r="E1330" i="9"/>
  <c r="E1331" i="9"/>
  <c r="E1333" i="9"/>
  <c r="E1334" i="9"/>
  <c r="E1335" i="9"/>
  <c r="E1336" i="9"/>
  <c r="E1339" i="9"/>
  <c r="E1340" i="9"/>
  <c r="E1341" i="9"/>
  <c r="E1342" i="9"/>
  <c r="E1343" i="9"/>
  <c r="E1344" i="9"/>
  <c r="E1345" i="9"/>
  <c r="E1346" i="9"/>
  <c r="E1347" i="9"/>
  <c r="E1348" i="9"/>
  <c r="E1349" i="9"/>
  <c r="E1350" i="9"/>
  <c r="E1351" i="9"/>
  <c r="E1352" i="9"/>
  <c r="E1353" i="9"/>
  <c r="E1354" i="9"/>
  <c r="E1355" i="9"/>
  <c r="E1356" i="9"/>
  <c r="E1357" i="9"/>
  <c r="E1358" i="9"/>
  <c r="E1359" i="9"/>
  <c r="E1360" i="9"/>
  <c r="E1361" i="9"/>
  <c r="E1362" i="9"/>
  <c r="E1363" i="9"/>
  <c r="E1364" i="9"/>
  <c r="E1365" i="9"/>
  <c r="E1366" i="9"/>
  <c r="E1367" i="9"/>
  <c r="E1368" i="9"/>
  <c r="E1369" i="9"/>
  <c r="E1370" i="9"/>
  <c r="E1371" i="9"/>
  <c r="E1372" i="9"/>
  <c r="E1373" i="9"/>
  <c r="E1374" i="9"/>
  <c r="E1375" i="9"/>
  <c r="E1376" i="9"/>
  <c r="E1377" i="9"/>
  <c r="E1378" i="9"/>
  <c r="E1379" i="9"/>
  <c r="E1380" i="9"/>
  <c r="E1381" i="9"/>
  <c r="E1382" i="9"/>
  <c r="E1383" i="9"/>
  <c r="E1384" i="9"/>
  <c r="E1385" i="9"/>
  <c r="E1386" i="9"/>
  <c r="E1387" i="9"/>
  <c r="E1388" i="9"/>
  <c r="E1389" i="9"/>
  <c r="E1390" i="9"/>
  <c r="E1391" i="9"/>
  <c r="E1392" i="9"/>
  <c r="E1393" i="9"/>
  <c r="E1394" i="9"/>
  <c r="E1395" i="9"/>
  <c r="E1396" i="9"/>
  <c r="E1397" i="9"/>
  <c r="E1398" i="9"/>
  <c r="E1399" i="9"/>
  <c r="E1400" i="9"/>
  <c r="E1401" i="9"/>
  <c r="E1402" i="9"/>
  <c r="E1403" i="9"/>
  <c r="E1404" i="9"/>
  <c r="E1405" i="9"/>
  <c r="E1406" i="9"/>
  <c r="E1407" i="9"/>
  <c r="E1408" i="9"/>
  <c r="E1409" i="9"/>
  <c r="E1410" i="9"/>
  <c r="E1411" i="9"/>
  <c r="E1412" i="9"/>
  <c r="E1413" i="9"/>
  <c r="E1414" i="9"/>
  <c r="E1415" i="9"/>
  <c r="E1416" i="9"/>
  <c r="E1417" i="9"/>
  <c r="E1418" i="9"/>
  <c r="E1419" i="9"/>
  <c r="E1420" i="9"/>
  <c r="E1421" i="9"/>
  <c r="E1422" i="9"/>
  <c r="E1423" i="9"/>
  <c r="E1424" i="9"/>
  <c r="E1425" i="9"/>
  <c r="E1426" i="9"/>
  <c r="E1427" i="9"/>
  <c r="E1428" i="9"/>
  <c r="E1429" i="9"/>
  <c r="E1430" i="9"/>
  <c r="E1431" i="9"/>
  <c r="E1432" i="9"/>
  <c r="E1433" i="9"/>
  <c r="E1434" i="9"/>
  <c r="E1435" i="9"/>
  <c r="E1436" i="9"/>
  <c r="E1437" i="9"/>
  <c r="E1438" i="9"/>
  <c r="E1439" i="9"/>
  <c r="E1440" i="9"/>
  <c r="E1441" i="9"/>
  <c r="E1442" i="9"/>
  <c r="E1443" i="9"/>
  <c r="E1444" i="9"/>
  <c r="E1445" i="9"/>
  <c r="E1446" i="9"/>
  <c r="E1447" i="9"/>
  <c r="E1448" i="9"/>
  <c r="E1449" i="9"/>
  <c r="E1450" i="9"/>
  <c r="E1451" i="9"/>
  <c r="E1452" i="9"/>
  <c r="E1453" i="9"/>
  <c r="E1454" i="9"/>
  <c r="E1455" i="9"/>
  <c r="E1456" i="9"/>
  <c r="E1457" i="9"/>
  <c r="E1458" i="9"/>
  <c r="E1459" i="9"/>
  <c r="E1460" i="9"/>
  <c r="E1461" i="9"/>
  <c r="E1462" i="9"/>
  <c r="E1463" i="9"/>
  <c r="E1464" i="9"/>
  <c r="E1465" i="9"/>
  <c r="E1466" i="9"/>
  <c r="E1467" i="9"/>
  <c r="E1468" i="9"/>
  <c r="E1469" i="9"/>
  <c r="E1470" i="9"/>
  <c r="E1471" i="9"/>
  <c r="E1472" i="9"/>
  <c r="E1473" i="9"/>
  <c r="E1474" i="9"/>
  <c r="E1475" i="9"/>
  <c r="E1476" i="9"/>
  <c r="E1477" i="9"/>
  <c r="E1478" i="9"/>
  <c r="E1479" i="9"/>
  <c r="E1480" i="9"/>
  <c r="E1481" i="9"/>
  <c r="E1482" i="9"/>
  <c r="E1483" i="9"/>
  <c r="E1484" i="9"/>
  <c r="E1485" i="9"/>
  <c r="E1486" i="9"/>
  <c r="E1487" i="9"/>
  <c r="E1488" i="9"/>
  <c r="E1489" i="9"/>
  <c r="E1490" i="9"/>
  <c r="E1491" i="9"/>
  <c r="E1492" i="9"/>
  <c r="E1493" i="9"/>
  <c r="E1494" i="9"/>
  <c r="E1495" i="9"/>
  <c r="E1496" i="9"/>
  <c r="E1497" i="9"/>
  <c r="E1498" i="9"/>
  <c r="E1499" i="9"/>
  <c r="E1500" i="9"/>
  <c r="E1501" i="9"/>
  <c r="E1502" i="9"/>
  <c r="E1503" i="9"/>
  <c r="E1504" i="9"/>
  <c r="E1505" i="9"/>
  <c r="E1506" i="9"/>
  <c r="E1507" i="9"/>
  <c r="E1508" i="9"/>
  <c r="E1509" i="9"/>
  <c r="E1510" i="9"/>
  <c r="E1511" i="9"/>
  <c r="E1512" i="9"/>
  <c r="E1513" i="9"/>
  <c r="E1514" i="9"/>
  <c r="E1515" i="9"/>
  <c r="E1516" i="9"/>
  <c r="E1517" i="9"/>
  <c r="E1518" i="9"/>
  <c r="E1519" i="9"/>
  <c r="E1520" i="9"/>
  <c r="E1521" i="9"/>
  <c r="E1522" i="9"/>
  <c r="E1523" i="9"/>
  <c r="E1524" i="9"/>
  <c r="E1525" i="9"/>
  <c r="E1526" i="9"/>
  <c r="E1527" i="9"/>
  <c r="E1528" i="9"/>
  <c r="E1529" i="9"/>
  <c r="E1530" i="9"/>
  <c r="E1531" i="9"/>
  <c r="E1532" i="9"/>
  <c r="E1533" i="9"/>
  <c r="E1534" i="9"/>
  <c r="E1535" i="9"/>
  <c r="E1536" i="9"/>
  <c r="E1537" i="9"/>
  <c r="E1538" i="9"/>
  <c r="E1539" i="9"/>
  <c r="E1540" i="9"/>
  <c r="E1541" i="9"/>
  <c r="E1542" i="9"/>
  <c r="E1543" i="9"/>
  <c r="E1544" i="9"/>
  <c r="E1545" i="9"/>
  <c r="E1546" i="9"/>
  <c r="E1547" i="9"/>
  <c r="E1548" i="9"/>
  <c r="E1549" i="9"/>
  <c r="E1550" i="9"/>
  <c r="E1551" i="9"/>
  <c r="E1552" i="9"/>
  <c r="E1553" i="9"/>
  <c r="E1554" i="9"/>
  <c r="E1555" i="9"/>
  <c r="E1556" i="9"/>
  <c r="E1558" i="9"/>
  <c r="E1559" i="9"/>
  <c r="E1560" i="9"/>
  <c r="E1562" i="9"/>
  <c r="E1563" i="9"/>
  <c r="E1564" i="9"/>
  <c r="E1565" i="9"/>
  <c r="E1566" i="9"/>
  <c r="E1568" i="9"/>
  <c r="E1569" i="9"/>
  <c r="E1570" i="9"/>
  <c r="E1571" i="9"/>
  <c r="E1572" i="9"/>
  <c r="E1573" i="9"/>
  <c r="E1574" i="9"/>
  <c r="E1575" i="9"/>
  <c r="E1576" i="9"/>
  <c r="E1577" i="9"/>
  <c r="E1578" i="9"/>
  <c r="E1579" i="9"/>
  <c r="E1580" i="9"/>
  <c r="E1581" i="9"/>
  <c r="E1582" i="9"/>
  <c r="E1583" i="9"/>
  <c r="E1584" i="9"/>
  <c r="E1585" i="9"/>
  <c r="E1586" i="9"/>
  <c r="E1587" i="9"/>
  <c r="E1588" i="9"/>
  <c r="E1589" i="9"/>
  <c r="E1590" i="9"/>
  <c r="E1591" i="9"/>
  <c r="E1592" i="9"/>
  <c r="E1593" i="9"/>
  <c r="E1594" i="9"/>
  <c r="E1595" i="9"/>
  <c r="E1596" i="9"/>
  <c r="E1598" i="9"/>
  <c r="E1599" i="9"/>
  <c r="E1600" i="9"/>
  <c r="E1601" i="9"/>
  <c r="E1602" i="9"/>
  <c r="E1603" i="9"/>
  <c r="E1604" i="9"/>
  <c r="E1605" i="9"/>
  <c r="E1607" i="9"/>
  <c r="E1608" i="9"/>
  <c r="E1835" i="9"/>
  <c r="E1836" i="9"/>
  <c r="E1837" i="9"/>
  <c r="E1838" i="9"/>
  <c r="E1839" i="9"/>
  <c r="E1840" i="9"/>
  <c r="E1841" i="9"/>
  <c r="E1842" i="9"/>
  <c r="E1843" i="9"/>
  <c r="E1844" i="9"/>
  <c r="E1845" i="9"/>
  <c r="E1846" i="9"/>
  <c r="E1847" i="9"/>
  <c r="E1848" i="9"/>
  <c r="E1849" i="9"/>
  <c r="E1850" i="9"/>
  <c r="E1851" i="9"/>
  <c r="E1852" i="9"/>
  <c r="E1853" i="9"/>
  <c r="E1854" i="9"/>
  <c r="E1855" i="9"/>
  <c r="E1856" i="9"/>
  <c r="E1857" i="9"/>
  <c r="E1858" i="9"/>
  <c r="E1859" i="9"/>
  <c r="E1860" i="9"/>
  <c r="E1861" i="9"/>
  <c r="E1862" i="9"/>
  <c r="E1863" i="9"/>
  <c r="E1864" i="9"/>
  <c r="E1865" i="9"/>
  <c r="E1866" i="9"/>
  <c r="E1867" i="9"/>
  <c r="E1868" i="9"/>
  <c r="E1869" i="9"/>
  <c r="E1870" i="9"/>
  <c r="E1871" i="9"/>
  <c r="E1872" i="9"/>
  <c r="E1873" i="9"/>
  <c r="E1874" i="9"/>
  <c r="E1875" i="9"/>
  <c r="E1876" i="9"/>
  <c r="E1877" i="9"/>
  <c r="E1878" i="9"/>
  <c r="E1879" i="9"/>
  <c r="E1880" i="9"/>
  <c r="E1881" i="9"/>
  <c r="E1882" i="9"/>
  <c r="E1884" i="9"/>
  <c r="E1885" i="9"/>
  <c r="E1886" i="9"/>
  <c r="E1887" i="9"/>
  <c r="E1888" i="9"/>
  <c r="E1889" i="9"/>
  <c r="E1890" i="9"/>
  <c r="E1891" i="9"/>
  <c r="E1892" i="9"/>
  <c r="E1893" i="9"/>
  <c r="E1894" i="9"/>
  <c r="E1895" i="9"/>
  <c r="E1896" i="9"/>
  <c r="E1898" i="9"/>
  <c r="E1899" i="9"/>
  <c r="E1900" i="9"/>
  <c r="E1901" i="9"/>
  <c r="E1902" i="9"/>
  <c r="E1903" i="9"/>
  <c r="E1904" i="9"/>
  <c r="E1906" i="9"/>
  <c r="E1907" i="9"/>
  <c r="E1908" i="9"/>
  <c r="E1909" i="9"/>
  <c r="E1910" i="9"/>
  <c r="E1911" i="9"/>
  <c r="E1912" i="9"/>
  <c r="E1913" i="9"/>
  <c r="E1914" i="9"/>
  <c r="E1915" i="9"/>
  <c r="E1916" i="9"/>
  <c r="E1917" i="9"/>
  <c r="E1918" i="9"/>
  <c r="E1919" i="9"/>
  <c r="E1920" i="9"/>
  <c r="E1921" i="9"/>
  <c r="E1922" i="9"/>
  <c r="E1923" i="9"/>
  <c r="E1924" i="9"/>
  <c r="E1925" i="9"/>
  <c r="E1926" i="9"/>
  <c r="E1928" i="9"/>
  <c r="E1929" i="9"/>
  <c r="E1931" i="9"/>
  <c r="E1932" i="9"/>
  <c r="E1933" i="9"/>
  <c r="E1934" i="9"/>
  <c r="E1935" i="9"/>
  <c r="E1936" i="9"/>
  <c r="E1937" i="9"/>
  <c r="E1939" i="9"/>
  <c r="E1941" i="9"/>
  <c r="E1942" i="9"/>
  <c r="E1943" i="9"/>
  <c r="E1945" i="9"/>
  <c r="E1946" i="9"/>
  <c r="E1947" i="9"/>
  <c r="E1948" i="9"/>
  <c r="E1949" i="9"/>
  <c r="E1950" i="9"/>
  <c r="E1951" i="9"/>
  <c r="E1952" i="9"/>
  <c r="E1953" i="9"/>
  <c r="E1954" i="9"/>
  <c r="E1955" i="9"/>
  <c r="E1956" i="9"/>
  <c r="E1957" i="9"/>
  <c r="E1958" i="9"/>
  <c r="E1959" i="9"/>
  <c r="E1960" i="9"/>
  <c r="E1961" i="9"/>
  <c r="E1962" i="9"/>
  <c r="E1963" i="9"/>
  <c r="E1964" i="9"/>
  <c r="E1965" i="9"/>
  <c r="E1966" i="9"/>
  <c r="E1967" i="9"/>
  <c r="E1968" i="9"/>
  <c r="E1969" i="9"/>
  <c r="E1970" i="9"/>
  <c r="E1971" i="9"/>
  <c r="E1972" i="9"/>
  <c r="E1973" i="9"/>
  <c r="E1974" i="9"/>
  <c r="E1975" i="9"/>
  <c r="E1976" i="9"/>
  <c r="E1977" i="9"/>
  <c r="E1978" i="9"/>
  <c r="E1979" i="9"/>
  <c r="E1980" i="9"/>
  <c r="E1981" i="9"/>
  <c r="E1982" i="9"/>
  <c r="E1983" i="9"/>
  <c r="E1984" i="9"/>
  <c r="E1985" i="9"/>
  <c r="E1986" i="9"/>
  <c r="E1987" i="9"/>
  <c r="E1988" i="9"/>
  <c r="E1989" i="9"/>
  <c r="E1990" i="9"/>
  <c r="E1991" i="9"/>
  <c r="E1992" i="9"/>
  <c r="E1993" i="9"/>
  <c r="E1994" i="9"/>
  <c r="E1995" i="9"/>
  <c r="E1996" i="9"/>
  <c r="E1997" i="9"/>
  <c r="E1998" i="9"/>
  <c r="E1999" i="9"/>
  <c r="E2000" i="9"/>
  <c r="E2001" i="9"/>
  <c r="E2002" i="9"/>
  <c r="E2003" i="9"/>
  <c r="E2004" i="9"/>
  <c r="E2005" i="9"/>
  <c r="E2006" i="9"/>
  <c r="E2007" i="9"/>
  <c r="E2008" i="9"/>
  <c r="E2009" i="9"/>
  <c r="E2010" i="9"/>
  <c r="E2011" i="9"/>
  <c r="E2012" i="9"/>
  <c r="E2013" i="9"/>
  <c r="E2014" i="9"/>
  <c r="E2015" i="9"/>
  <c r="E2016" i="9"/>
  <c r="E2017" i="9"/>
  <c r="E2018" i="9"/>
  <c r="E2019" i="9"/>
  <c r="E2020" i="9"/>
  <c r="E2021" i="9"/>
  <c r="E2022" i="9"/>
  <c r="E2023" i="9"/>
  <c r="E2024" i="9"/>
  <c r="E2025" i="9"/>
  <c r="E2026" i="9"/>
  <c r="E2027" i="9"/>
  <c r="E2028" i="9"/>
  <c r="E2029" i="9"/>
  <c r="E2030" i="9"/>
  <c r="E2031" i="9"/>
  <c r="E2032" i="9"/>
  <c r="E2033" i="9"/>
  <c r="E2034" i="9"/>
  <c r="E2035" i="9"/>
  <c r="E2036" i="9"/>
  <c r="E2037" i="9"/>
  <c r="E2038" i="9"/>
  <c r="E2039" i="9"/>
  <c r="E2040" i="9"/>
  <c r="E2041" i="9"/>
  <c r="E2042" i="9"/>
  <c r="E2043" i="9"/>
  <c r="E2044" i="9"/>
  <c r="E2045" i="9"/>
  <c r="E2046" i="9"/>
  <c r="E2047" i="9"/>
  <c r="E2048" i="9"/>
  <c r="E2049" i="9"/>
  <c r="E2050" i="9"/>
  <c r="E2051" i="9"/>
  <c r="E2052" i="9"/>
  <c r="E2053" i="9"/>
  <c r="E2054" i="9"/>
  <c r="E2055" i="9"/>
  <c r="E2056" i="9"/>
  <c r="E2057" i="9"/>
  <c r="E2058" i="9"/>
  <c r="E2059" i="9"/>
  <c r="E2060" i="9"/>
  <c r="E2061" i="9"/>
  <c r="E2062" i="9"/>
  <c r="E2063" i="9"/>
  <c r="E2064" i="9"/>
  <c r="E2065" i="9"/>
  <c r="E2066" i="9"/>
  <c r="E2067" i="9"/>
  <c r="E2068" i="9"/>
  <c r="E2069" i="9"/>
  <c r="E2070" i="9"/>
  <c r="E2071" i="9"/>
  <c r="E2072" i="9"/>
  <c r="E2073" i="9"/>
  <c r="E2074" i="9"/>
  <c r="E2075" i="9"/>
  <c r="E2076" i="9"/>
  <c r="E2077" i="9"/>
  <c r="E2078" i="9"/>
  <c r="E2079" i="9"/>
  <c r="E2080" i="9"/>
  <c r="E2081" i="9"/>
  <c r="E2082" i="9"/>
  <c r="E2083" i="9"/>
  <c r="E2084" i="9"/>
  <c r="E2085" i="9"/>
  <c r="E2086" i="9"/>
  <c r="E2087" i="9"/>
  <c r="E2088" i="9"/>
  <c r="E2089" i="9"/>
  <c r="E2090" i="9"/>
  <c r="E2091" i="9"/>
  <c r="E2092" i="9"/>
  <c r="E2" i="9"/>
  <c r="G820" i="9" l="1"/>
  <c r="H820" i="9" s="1"/>
  <c r="I820" i="9" s="1"/>
  <c r="G818" i="9"/>
  <c r="H818" i="9" s="1"/>
  <c r="I818" i="9" s="1"/>
  <c r="G816" i="9"/>
  <c r="H816" i="9" s="1"/>
  <c r="I816" i="9" s="1"/>
  <c r="G814" i="9"/>
  <c r="H814" i="9" s="1"/>
  <c r="I814" i="9" s="1"/>
  <c r="G812" i="9"/>
  <c r="H812" i="9" s="1"/>
  <c r="I812" i="9" s="1"/>
  <c r="G810" i="9"/>
  <c r="H810" i="9" s="1"/>
  <c r="I810" i="9" s="1"/>
  <c r="G808" i="9"/>
  <c r="H808" i="9" s="1"/>
  <c r="I808" i="9" s="1"/>
  <c r="G806" i="9"/>
  <c r="H806" i="9" s="1"/>
  <c r="I806" i="9" s="1"/>
  <c r="G804" i="9"/>
  <c r="H804" i="9" s="1"/>
  <c r="I804" i="9" s="1"/>
  <c r="G802" i="9"/>
  <c r="H802" i="9" s="1"/>
  <c r="I802" i="9" s="1"/>
  <c r="G800" i="9"/>
  <c r="H800" i="9" s="1"/>
  <c r="I800" i="9" s="1"/>
  <c r="G798" i="9"/>
  <c r="H798" i="9" s="1"/>
  <c r="I798" i="9" s="1"/>
  <c r="G796" i="9"/>
  <c r="H796" i="9" s="1"/>
  <c r="I796" i="9" s="1"/>
  <c r="G794" i="9"/>
  <c r="H794" i="9" s="1"/>
  <c r="I794" i="9" s="1"/>
  <c r="G792" i="9"/>
  <c r="H792" i="9" s="1"/>
  <c r="I792" i="9" s="1"/>
  <c r="G790" i="9"/>
  <c r="H790" i="9" s="1"/>
  <c r="I790" i="9" s="1"/>
  <c r="G788" i="9"/>
  <c r="H788" i="9" s="1"/>
  <c r="I788" i="9" s="1"/>
  <c r="G786" i="9"/>
  <c r="H786" i="9" s="1"/>
  <c r="I786" i="9" s="1"/>
  <c r="G784" i="9"/>
  <c r="H784" i="9" s="1"/>
  <c r="I784" i="9" s="1"/>
  <c r="G782" i="9"/>
  <c r="H782" i="9" s="1"/>
  <c r="I782" i="9" s="1"/>
  <c r="G780" i="9"/>
  <c r="H780" i="9" s="1"/>
  <c r="I780" i="9" s="1"/>
  <c r="G778" i="9"/>
  <c r="H778" i="9" s="1"/>
  <c r="I778" i="9" s="1"/>
  <c r="G776" i="9"/>
  <c r="H776" i="9" s="1"/>
  <c r="I776" i="9" s="1"/>
  <c r="G774" i="9"/>
  <c r="H774" i="9" s="1"/>
  <c r="I774" i="9" s="1"/>
  <c r="G772" i="9"/>
  <c r="H772" i="9" s="1"/>
  <c r="I772" i="9" s="1"/>
  <c r="G770" i="9"/>
  <c r="H770" i="9" s="1"/>
  <c r="I770" i="9" s="1"/>
  <c r="G768" i="9"/>
  <c r="H768" i="9" s="1"/>
  <c r="I768" i="9" s="1"/>
  <c r="G766" i="9"/>
  <c r="H766" i="9" s="1"/>
  <c r="I766" i="9" s="1"/>
  <c r="G764" i="9"/>
  <c r="H764" i="9" s="1"/>
  <c r="I764" i="9" s="1"/>
  <c r="G762" i="9"/>
  <c r="H762" i="9" s="1"/>
  <c r="I762" i="9" s="1"/>
  <c r="G760" i="9"/>
  <c r="H760" i="9" s="1"/>
  <c r="I760" i="9" s="1"/>
  <c r="G758" i="9"/>
  <c r="H758" i="9" s="1"/>
  <c r="I758" i="9" s="1"/>
  <c r="G756" i="9"/>
  <c r="H756" i="9" s="1"/>
  <c r="I756" i="9" s="1"/>
  <c r="G754" i="9"/>
  <c r="H754" i="9" s="1"/>
  <c r="I754" i="9" s="1"/>
  <c r="G752" i="9"/>
  <c r="H752" i="9" s="1"/>
  <c r="I752" i="9" s="1"/>
  <c r="G750" i="9"/>
  <c r="H750" i="9" s="1"/>
  <c r="I750" i="9" s="1"/>
  <c r="G748" i="9"/>
  <c r="H748" i="9" s="1"/>
  <c r="I748" i="9" s="1"/>
  <c r="G746" i="9"/>
  <c r="H746" i="9" s="1"/>
  <c r="I746" i="9" s="1"/>
  <c r="G744" i="9"/>
  <c r="H744" i="9" s="1"/>
  <c r="I744" i="9" s="1"/>
  <c r="G742" i="9"/>
  <c r="H742" i="9" s="1"/>
  <c r="I742" i="9" s="1"/>
  <c r="G740" i="9"/>
  <c r="H740" i="9" s="1"/>
  <c r="I740" i="9" s="1"/>
  <c r="G738" i="9"/>
  <c r="H738" i="9" s="1"/>
  <c r="I738" i="9" s="1"/>
  <c r="G736" i="9"/>
  <c r="H736" i="9" s="1"/>
  <c r="I736" i="9" s="1"/>
  <c r="G733" i="9"/>
  <c r="H733" i="9" s="1"/>
  <c r="I733" i="9" s="1"/>
  <c r="G731" i="9"/>
  <c r="H731" i="9" s="1"/>
  <c r="I731" i="9" s="1"/>
  <c r="G729" i="9"/>
  <c r="H729" i="9" s="1"/>
  <c r="I729" i="9" s="1"/>
  <c r="G726" i="9"/>
  <c r="H726" i="9" s="1"/>
  <c r="I726" i="9" s="1"/>
  <c r="G724" i="9"/>
  <c r="H724" i="9" s="1"/>
  <c r="I724" i="9" s="1"/>
  <c r="G714" i="9"/>
  <c r="H714" i="9" s="1"/>
  <c r="I714" i="9" s="1"/>
  <c r="G712" i="9"/>
  <c r="H712" i="9" s="1"/>
  <c r="I712" i="9" s="1"/>
  <c r="G710" i="9"/>
  <c r="H710" i="9" s="1"/>
  <c r="I710" i="9" s="1"/>
  <c r="G708" i="9"/>
  <c r="H708" i="9" s="1"/>
  <c r="I708" i="9" s="1"/>
  <c r="G706" i="9"/>
  <c r="H706" i="9" s="1"/>
  <c r="I706" i="9" s="1"/>
  <c r="G704" i="9"/>
  <c r="H704" i="9" s="1"/>
  <c r="I704" i="9" s="1"/>
  <c r="G702" i="9"/>
  <c r="H702" i="9" s="1"/>
  <c r="I702" i="9" s="1"/>
  <c r="G700" i="9"/>
  <c r="H700" i="9" s="1"/>
  <c r="I700" i="9" s="1"/>
  <c r="G698" i="9"/>
  <c r="H698" i="9" s="1"/>
  <c r="I698" i="9" s="1"/>
  <c r="G696" i="9"/>
  <c r="H696" i="9" s="1"/>
  <c r="I696" i="9" s="1"/>
  <c r="G694" i="9"/>
  <c r="H694" i="9" s="1"/>
  <c r="I694" i="9" s="1"/>
  <c r="G692" i="9"/>
  <c r="H692" i="9" s="1"/>
  <c r="I692" i="9" s="1"/>
  <c r="G689" i="9"/>
  <c r="H689" i="9" s="1"/>
  <c r="I689" i="9" s="1"/>
  <c r="G687" i="9"/>
  <c r="H687" i="9" s="1"/>
  <c r="I687" i="9" s="1"/>
  <c r="G685" i="9"/>
  <c r="H685" i="9" s="1"/>
  <c r="I685" i="9" s="1"/>
  <c r="G683" i="9"/>
  <c r="H683" i="9" s="1"/>
  <c r="I683" i="9" s="1"/>
  <c r="G681" i="9"/>
  <c r="H681" i="9" s="1"/>
  <c r="I681" i="9" s="1"/>
  <c r="G679" i="9"/>
  <c r="H679" i="9" s="1"/>
  <c r="I679" i="9" s="1"/>
  <c r="G677" i="9"/>
  <c r="H677" i="9" s="1"/>
  <c r="I677" i="9" s="1"/>
  <c r="G675" i="9"/>
  <c r="H675" i="9" s="1"/>
  <c r="I675" i="9" s="1"/>
  <c r="G673" i="9"/>
  <c r="H673" i="9" s="1"/>
  <c r="I673" i="9" s="1"/>
  <c r="G671" i="9"/>
  <c r="H671" i="9" s="1"/>
  <c r="I671" i="9" s="1"/>
  <c r="G669" i="9"/>
  <c r="H669" i="9" s="1"/>
  <c r="I669" i="9" s="1"/>
  <c r="G667" i="9"/>
  <c r="H667" i="9" s="1"/>
  <c r="I667" i="9" s="1"/>
  <c r="G665" i="9"/>
  <c r="H665" i="9" s="1"/>
  <c r="I665" i="9" s="1"/>
  <c r="G663" i="9"/>
  <c r="H663" i="9" s="1"/>
  <c r="I663" i="9" s="1"/>
  <c r="G661" i="9"/>
  <c r="H661" i="9" s="1"/>
  <c r="I661" i="9" s="1"/>
  <c r="G659" i="9"/>
  <c r="H659" i="9" s="1"/>
  <c r="I659" i="9" s="1"/>
  <c r="G657" i="9"/>
  <c r="H657" i="9" s="1"/>
  <c r="I657" i="9" s="1"/>
  <c r="G655" i="9"/>
  <c r="H655" i="9" s="1"/>
  <c r="I655" i="9" s="1"/>
  <c r="G653" i="9"/>
  <c r="H653" i="9" s="1"/>
  <c r="I653" i="9" s="1"/>
  <c r="G651" i="9"/>
  <c r="H651" i="9" s="1"/>
  <c r="I651" i="9" s="1"/>
  <c r="G649" i="9"/>
  <c r="H649" i="9" s="1"/>
  <c r="I649" i="9" s="1"/>
  <c r="G647" i="9"/>
  <c r="H647" i="9" s="1"/>
  <c r="I647" i="9" s="1"/>
  <c r="G645" i="9"/>
  <c r="H645" i="9" s="1"/>
  <c r="I645" i="9" s="1"/>
  <c r="G643" i="9"/>
  <c r="H643" i="9" s="1"/>
  <c r="I643" i="9" s="1"/>
  <c r="G641" i="9"/>
  <c r="H641" i="9" s="1"/>
  <c r="I641" i="9" s="1"/>
  <c r="G639" i="9"/>
  <c r="H639" i="9" s="1"/>
  <c r="I639" i="9" s="1"/>
  <c r="G637" i="9"/>
  <c r="H637" i="9" s="1"/>
  <c r="I637" i="9" s="1"/>
  <c r="G635" i="9"/>
  <c r="H635" i="9" s="1"/>
  <c r="I635" i="9" s="1"/>
  <c r="G633" i="9"/>
  <c r="H633" i="9" s="1"/>
  <c r="I633" i="9" s="1"/>
  <c r="G631" i="9"/>
  <c r="H631" i="9" s="1"/>
  <c r="I631" i="9" s="1"/>
  <c r="G629" i="9"/>
  <c r="H629" i="9" s="1"/>
  <c r="I629" i="9" s="1"/>
  <c r="G627" i="9"/>
  <c r="H627" i="9" s="1"/>
  <c r="I627" i="9" s="1"/>
  <c r="G625" i="9"/>
  <c r="H625" i="9" s="1"/>
  <c r="I625" i="9" s="1"/>
  <c r="G623" i="9"/>
  <c r="H623" i="9" s="1"/>
  <c r="I623" i="9" s="1"/>
  <c r="G621" i="9"/>
  <c r="H621" i="9" s="1"/>
  <c r="I621" i="9" s="1"/>
  <c r="G619" i="9"/>
  <c r="H619" i="9" s="1"/>
  <c r="I619" i="9" s="1"/>
  <c r="G617" i="9"/>
  <c r="H617" i="9" s="1"/>
  <c r="I617" i="9" s="1"/>
  <c r="G615" i="9"/>
  <c r="H615" i="9" s="1"/>
  <c r="I615" i="9" s="1"/>
  <c r="G613" i="9"/>
  <c r="H613" i="9" s="1"/>
  <c r="I613" i="9" s="1"/>
  <c r="G611" i="9"/>
  <c r="H611" i="9" s="1"/>
  <c r="I611" i="9" s="1"/>
  <c r="G609" i="9"/>
  <c r="H609" i="9" s="1"/>
  <c r="I609" i="9" s="1"/>
  <c r="G607" i="9"/>
  <c r="H607" i="9" s="1"/>
  <c r="I607" i="9" s="1"/>
  <c r="G605" i="9"/>
  <c r="H605" i="9" s="1"/>
  <c r="I605" i="9" s="1"/>
  <c r="G603" i="9"/>
  <c r="H603" i="9" s="1"/>
  <c r="I603" i="9" s="1"/>
  <c r="G601" i="9"/>
  <c r="H601" i="9" s="1"/>
  <c r="I601" i="9" s="1"/>
  <c r="G599" i="9"/>
  <c r="H599" i="9" s="1"/>
  <c r="I599" i="9" s="1"/>
  <c r="G597" i="9"/>
  <c r="H597" i="9" s="1"/>
  <c r="I597" i="9" s="1"/>
  <c r="G595" i="9"/>
  <c r="H595" i="9" s="1"/>
  <c r="I595" i="9" s="1"/>
  <c r="G593" i="9"/>
  <c r="H593" i="9" s="1"/>
  <c r="I593" i="9" s="1"/>
  <c r="G591" i="9"/>
  <c r="H591" i="9" s="1"/>
  <c r="I591" i="9" s="1"/>
  <c r="G589" i="9"/>
  <c r="H589" i="9" s="1"/>
  <c r="I589" i="9" s="1"/>
  <c r="G587" i="9"/>
  <c r="H587" i="9" s="1"/>
  <c r="I587" i="9" s="1"/>
  <c r="G585" i="9"/>
  <c r="H585" i="9" s="1"/>
  <c r="I585" i="9" s="1"/>
  <c r="G583" i="9"/>
  <c r="H583" i="9" s="1"/>
  <c r="I583" i="9" s="1"/>
  <c r="G581" i="9"/>
  <c r="H581" i="9" s="1"/>
  <c r="I581" i="9" s="1"/>
  <c r="G579" i="9"/>
  <c r="H579" i="9" s="1"/>
  <c r="I579" i="9" s="1"/>
  <c r="G577" i="9"/>
  <c r="H577" i="9" s="1"/>
  <c r="I577" i="9" s="1"/>
  <c r="G575" i="9"/>
  <c r="H575" i="9" s="1"/>
  <c r="I575" i="9" s="1"/>
  <c r="G573" i="9"/>
  <c r="H573" i="9" s="1"/>
  <c r="I573" i="9" s="1"/>
  <c r="G571" i="9"/>
  <c r="H571" i="9" s="1"/>
  <c r="I571" i="9" s="1"/>
  <c r="G569" i="9"/>
  <c r="H569" i="9" s="1"/>
  <c r="I569" i="9" s="1"/>
  <c r="G567" i="9"/>
  <c r="H567" i="9" s="1"/>
  <c r="I567" i="9" s="1"/>
  <c r="G565" i="9"/>
  <c r="H565" i="9" s="1"/>
  <c r="I565" i="9" s="1"/>
  <c r="G563" i="9"/>
  <c r="H563" i="9" s="1"/>
  <c r="I563" i="9" s="1"/>
  <c r="G561" i="9"/>
  <c r="H561" i="9" s="1"/>
  <c r="I561" i="9" s="1"/>
  <c r="G559" i="9"/>
  <c r="H559" i="9" s="1"/>
  <c r="I559" i="9" s="1"/>
  <c r="G557" i="9"/>
  <c r="H557" i="9" s="1"/>
  <c r="I557" i="9" s="1"/>
  <c r="G555" i="9"/>
  <c r="H555" i="9" s="1"/>
  <c r="I555" i="9" s="1"/>
  <c r="G553" i="9"/>
  <c r="H553" i="9" s="1"/>
  <c r="I553" i="9" s="1"/>
  <c r="G551" i="9"/>
  <c r="H551" i="9" s="1"/>
  <c r="I551" i="9" s="1"/>
  <c r="G549" i="9"/>
  <c r="H549" i="9" s="1"/>
  <c r="I549" i="9" s="1"/>
  <c r="G547" i="9"/>
  <c r="H547" i="9" s="1"/>
  <c r="I547" i="9" s="1"/>
  <c r="G545" i="9"/>
  <c r="H545" i="9" s="1"/>
  <c r="I545" i="9" s="1"/>
  <c r="G543" i="9"/>
  <c r="H543" i="9" s="1"/>
  <c r="I543" i="9" s="1"/>
  <c r="G541" i="9"/>
  <c r="H541" i="9" s="1"/>
  <c r="I541" i="9" s="1"/>
  <c r="G539" i="9"/>
  <c r="H539" i="9" s="1"/>
  <c r="I539" i="9" s="1"/>
  <c r="G537" i="9"/>
  <c r="H537" i="9" s="1"/>
  <c r="I537" i="9" s="1"/>
  <c r="G535" i="9"/>
  <c r="H535" i="9" s="1"/>
  <c r="I535" i="9" s="1"/>
  <c r="G533" i="9"/>
  <c r="H533" i="9" s="1"/>
  <c r="I533" i="9" s="1"/>
  <c r="G531" i="9"/>
  <c r="H531" i="9" s="1"/>
  <c r="I531" i="9" s="1"/>
  <c r="G529" i="9"/>
  <c r="H529" i="9" s="1"/>
  <c r="I529" i="9" s="1"/>
  <c r="G527" i="9"/>
  <c r="H527" i="9" s="1"/>
  <c r="I527" i="9" s="1"/>
  <c r="G525" i="9"/>
  <c r="H525" i="9" s="1"/>
  <c r="I525" i="9" s="1"/>
  <c r="G523" i="9"/>
  <c r="H523" i="9" s="1"/>
  <c r="I523" i="9" s="1"/>
  <c r="G521" i="9"/>
  <c r="H521" i="9" s="1"/>
  <c r="I521" i="9" s="1"/>
  <c r="G519" i="9"/>
  <c r="H519" i="9" s="1"/>
  <c r="I519" i="9" s="1"/>
  <c r="G517" i="9"/>
  <c r="H517" i="9" s="1"/>
  <c r="I517" i="9" s="1"/>
  <c r="G515" i="9"/>
  <c r="H515" i="9" s="1"/>
  <c r="I515" i="9" s="1"/>
  <c r="G513" i="9"/>
  <c r="H513" i="9" s="1"/>
  <c r="I513" i="9" s="1"/>
  <c r="G511" i="9"/>
  <c r="H511" i="9" s="1"/>
  <c r="I511" i="9" s="1"/>
  <c r="G509" i="9"/>
  <c r="H509" i="9" s="1"/>
  <c r="I509" i="9" s="1"/>
  <c r="G506" i="9"/>
  <c r="H506" i="9" s="1"/>
  <c r="I506" i="9" s="1"/>
  <c r="G504" i="9"/>
  <c r="H504" i="9" s="1"/>
  <c r="I504" i="9" s="1"/>
  <c r="G502" i="9"/>
  <c r="H502" i="9" s="1"/>
  <c r="I502" i="9" s="1"/>
  <c r="G500" i="9"/>
  <c r="H500" i="9" s="1"/>
  <c r="I500" i="9" s="1"/>
  <c r="G498" i="9"/>
  <c r="H498" i="9" s="1"/>
  <c r="I498" i="9" s="1"/>
  <c r="G496" i="9"/>
  <c r="H496" i="9" s="1"/>
  <c r="I496" i="9" s="1"/>
  <c r="G494" i="9"/>
  <c r="H494" i="9" s="1"/>
  <c r="I494" i="9" s="1"/>
  <c r="G492" i="9"/>
  <c r="H492" i="9" s="1"/>
  <c r="I492" i="9" s="1"/>
  <c r="G490" i="9"/>
  <c r="H490" i="9" s="1"/>
  <c r="I490" i="9" s="1"/>
  <c r="G488" i="9"/>
  <c r="H488" i="9" s="1"/>
  <c r="I488" i="9" s="1"/>
  <c r="G486" i="9"/>
  <c r="H486" i="9" s="1"/>
  <c r="I486" i="9" s="1"/>
  <c r="G484" i="9"/>
  <c r="H484" i="9" s="1"/>
  <c r="I484" i="9" s="1"/>
  <c r="G482" i="9"/>
  <c r="H482" i="9" s="1"/>
  <c r="I482" i="9" s="1"/>
  <c r="G480" i="9"/>
  <c r="H480" i="9" s="1"/>
  <c r="I480" i="9" s="1"/>
  <c r="G478" i="9"/>
  <c r="H478" i="9" s="1"/>
  <c r="I478" i="9" s="1"/>
  <c r="G476" i="9"/>
  <c r="H476" i="9" s="1"/>
  <c r="I476" i="9" s="1"/>
  <c r="G474" i="9"/>
  <c r="H474" i="9" s="1"/>
  <c r="I474" i="9" s="1"/>
  <c r="G472" i="9"/>
  <c r="H472" i="9" s="1"/>
  <c r="I472" i="9" s="1"/>
  <c r="G470" i="9"/>
  <c r="H470" i="9" s="1"/>
  <c r="I470" i="9" s="1"/>
  <c r="G468" i="9"/>
  <c r="H468" i="9" s="1"/>
  <c r="I468" i="9" s="1"/>
  <c r="G466" i="9"/>
  <c r="H466" i="9" s="1"/>
  <c r="I466" i="9" s="1"/>
  <c r="G464" i="9"/>
  <c r="H464" i="9" s="1"/>
  <c r="I464" i="9" s="1"/>
  <c r="G462" i="9"/>
  <c r="H462" i="9" s="1"/>
  <c r="I462" i="9" s="1"/>
  <c r="G460" i="9"/>
  <c r="H460" i="9" s="1"/>
  <c r="I460" i="9" s="1"/>
  <c r="G458" i="9"/>
  <c r="H458" i="9" s="1"/>
  <c r="I458" i="9" s="1"/>
  <c r="G456" i="9"/>
  <c r="H456" i="9" s="1"/>
  <c r="I456" i="9" s="1"/>
  <c r="G454" i="9"/>
  <c r="H454" i="9" s="1"/>
  <c r="I454" i="9" s="1"/>
  <c r="G452" i="9"/>
  <c r="H452" i="9" s="1"/>
  <c r="I452" i="9" s="1"/>
  <c r="G450" i="9"/>
  <c r="H450" i="9" s="1"/>
  <c r="I450" i="9" s="1"/>
  <c r="G448" i="9"/>
  <c r="H448" i="9" s="1"/>
  <c r="I448" i="9" s="1"/>
  <c r="G446" i="9"/>
  <c r="H446" i="9" s="1"/>
  <c r="I446" i="9" s="1"/>
  <c r="G444" i="9"/>
  <c r="H444" i="9" s="1"/>
  <c r="I444" i="9" s="1"/>
  <c r="G442" i="9"/>
  <c r="H442" i="9" s="1"/>
  <c r="I442" i="9" s="1"/>
  <c r="G440" i="9"/>
  <c r="H440" i="9" s="1"/>
  <c r="I440" i="9" s="1"/>
  <c r="G438" i="9"/>
  <c r="H438" i="9" s="1"/>
  <c r="I438" i="9" s="1"/>
  <c r="G436" i="9"/>
  <c r="H436" i="9" s="1"/>
  <c r="I436" i="9" s="1"/>
  <c r="G434" i="9"/>
  <c r="H434" i="9" s="1"/>
  <c r="I434" i="9" s="1"/>
  <c r="G432" i="9"/>
  <c r="H432" i="9" s="1"/>
  <c r="I432" i="9" s="1"/>
  <c r="G430" i="9"/>
  <c r="H430" i="9" s="1"/>
  <c r="I430" i="9" s="1"/>
  <c r="G428" i="9"/>
  <c r="H428" i="9" s="1"/>
  <c r="I428" i="9" s="1"/>
  <c r="G426" i="9"/>
  <c r="H426" i="9" s="1"/>
  <c r="I426" i="9" s="1"/>
  <c r="G424" i="9"/>
  <c r="H424" i="9" s="1"/>
  <c r="I424" i="9" s="1"/>
  <c r="G422" i="9"/>
  <c r="H422" i="9" s="1"/>
  <c r="I422" i="9" s="1"/>
  <c r="G420" i="9"/>
  <c r="H420" i="9" s="1"/>
  <c r="I420" i="9" s="1"/>
  <c r="G418" i="9"/>
  <c r="H418" i="9" s="1"/>
  <c r="I418" i="9" s="1"/>
  <c r="G416" i="9"/>
  <c r="H416" i="9" s="1"/>
  <c r="I416" i="9" s="1"/>
  <c r="G414" i="9"/>
  <c r="H414" i="9" s="1"/>
  <c r="I414" i="9" s="1"/>
  <c r="G412" i="9"/>
  <c r="H412" i="9" s="1"/>
  <c r="I412" i="9" s="1"/>
  <c r="G410" i="9"/>
  <c r="H410" i="9" s="1"/>
  <c r="I410" i="9" s="1"/>
  <c r="G408" i="9"/>
  <c r="H408" i="9" s="1"/>
  <c r="I408" i="9" s="1"/>
  <c r="G406" i="9"/>
  <c r="H406" i="9" s="1"/>
  <c r="I406" i="9" s="1"/>
  <c r="G404" i="9"/>
  <c r="H404" i="9" s="1"/>
  <c r="I404" i="9" s="1"/>
  <c r="G402" i="9"/>
  <c r="H402" i="9" s="1"/>
  <c r="I402" i="9" s="1"/>
  <c r="G400" i="9"/>
  <c r="H400" i="9" s="1"/>
  <c r="I400" i="9" s="1"/>
  <c r="G398" i="9"/>
  <c r="H398" i="9" s="1"/>
  <c r="I398" i="9" s="1"/>
  <c r="G396" i="9"/>
  <c r="H396" i="9" s="1"/>
  <c r="I396" i="9" s="1"/>
  <c r="G394" i="9"/>
  <c r="H394" i="9" s="1"/>
  <c r="I394" i="9" s="1"/>
  <c r="G392" i="9"/>
  <c r="H392" i="9" s="1"/>
  <c r="I392" i="9" s="1"/>
  <c r="G388" i="9"/>
  <c r="H388" i="9" s="1"/>
  <c r="I388" i="9" s="1"/>
  <c r="G386" i="9"/>
  <c r="H386" i="9" s="1"/>
  <c r="I386" i="9" s="1"/>
  <c r="G384" i="9"/>
  <c r="H384" i="9" s="1"/>
  <c r="I384" i="9" s="1"/>
  <c r="G382" i="9"/>
  <c r="H382" i="9" s="1"/>
  <c r="I382" i="9" s="1"/>
  <c r="G380" i="9"/>
  <c r="H380" i="9" s="1"/>
  <c r="I380" i="9" s="1"/>
  <c r="G378" i="9"/>
  <c r="H378" i="9" s="1"/>
  <c r="I378" i="9" s="1"/>
  <c r="G376" i="9"/>
  <c r="H376" i="9" s="1"/>
  <c r="I376" i="9" s="1"/>
  <c r="G374" i="9"/>
  <c r="H374" i="9" s="1"/>
  <c r="I374" i="9" s="1"/>
  <c r="G372" i="9"/>
  <c r="H372" i="9" s="1"/>
  <c r="I372" i="9" s="1"/>
  <c r="G370" i="9"/>
  <c r="H370" i="9" s="1"/>
  <c r="I370" i="9" s="1"/>
  <c r="G367" i="9"/>
  <c r="H367" i="9" s="1"/>
  <c r="I367" i="9" s="1"/>
  <c r="G365" i="9"/>
  <c r="H365" i="9" s="1"/>
  <c r="I365" i="9" s="1"/>
  <c r="G362" i="9"/>
  <c r="H362" i="9" s="1"/>
  <c r="I362" i="9" s="1"/>
  <c r="G358" i="9"/>
  <c r="H358" i="9" s="1"/>
  <c r="I358" i="9" s="1"/>
  <c r="G356" i="9"/>
  <c r="H356" i="9" s="1"/>
  <c r="I356" i="9" s="1"/>
  <c r="G353" i="9"/>
  <c r="H353" i="9" s="1"/>
  <c r="I353" i="9" s="1"/>
  <c r="G351" i="9"/>
  <c r="H351" i="9" s="1"/>
  <c r="I351" i="9" s="1"/>
  <c r="G348" i="9"/>
  <c r="H348" i="9" s="1"/>
  <c r="I348" i="9" s="1"/>
  <c r="G345" i="9"/>
  <c r="H345" i="9" s="1"/>
  <c r="I345" i="9" s="1"/>
  <c r="G247" i="9"/>
  <c r="H247" i="9" s="1"/>
  <c r="I247" i="9" s="1"/>
  <c r="G245" i="9"/>
  <c r="H245" i="9" s="1"/>
  <c r="I245" i="9" s="1"/>
  <c r="G243" i="9"/>
  <c r="H243" i="9" s="1"/>
  <c r="I243" i="9" s="1"/>
  <c r="G241" i="9"/>
  <c r="H241" i="9" s="1"/>
  <c r="I241" i="9" s="1"/>
  <c r="G239" i="9"/>
  <c r="H239" i="9" s="1"/>
  <c r="I239" i="9" s="1"/>
  <c r="G237" i="9"/>
  <c r="H237" i="9" s="1"/>
  <c r="I237" i="9" s="1"/>
  <c r="G235" i="9"/>
  <c r="H235" i="9" s="1"/>
  <c r="I235" i="9" s="1"/>
  <c r="G233" i="9"/>
  <c r="H233" i="9" s="1"/>
  <c r="I233" i="9" s="1"/>
  <c r="G231" i="9"/>
  <c r="H231" i="9" s="1"/>
  <c r="I231" i="9" s="1"/>
  <c r="G229" i="9"/>
  <c r="H229" i="9" s="1"/>
  <c r="I229" i="9" s="1"/>
  <c r="G227" i="9"/>
  <c r="H227" i="9" s="1"/>
  <c r="I227" i="9" s="1"/>
  <c r="G225" i="9"/>
  <c r="H225" i="9" s="1"/>
  <c r="I225" i="9" s="1"/>
  <c r="G223" i="9"/>
  <c r="H223" i="9" s="1"/>
  <c r="I223" i="9" s="1"/>
  <c r="G221" i="9"/>
  <c r="H221" i="9" s="1"/>
  <c r="I221" i="9" s="1"/>
  <c r="G219" i="9"/>
  <c r="H219" i="9" s="1"/>
  <c r="I219" i="9" s="1"/>
  <c r="G217" i="9"/>
  <c r="H217" i="9" s="1"/>
  <c r="I217" i="9" s="1"/>
  <c r="G215" i="9"/>
  <c r="H215" i="9" s="1"/>
  <c r="I215" i="9" s="1"/>
  <c r="G213" i="9"/>
  <c r="H213" i="9" s="1"/>
  <c r="I213" i="9" s="1"/>
  <c r="G211" i="9"/>
  <c r="H211" i="9" s="1"/>
  <c r="I211" i="9" s="1"/>
  <c r="G209" i="9"/>
  <c r="H209" i="9" s="1"/>
  <c r="I209" i="9" s="1"/>
  <c r="G207" i="9"/>
  <c r="H207" i="9" s="1"/>
  <c r="I207" i="9" s="1"/>
  <c r="G205" i="9"/>
  <c r="H205" i="9" s="1"/>
  <c r="I205" i="9" s="1"/>
  <c r="G203" i="9"/>
  <c r="H203" i="9" s="1"/>
  <c r="I203" i="9" s="1"/>
  <c r="G201" i="9"/>
  <c r="H201" i="9" s="1"/>
  <c r="I201" i="9" s="1"/>
  <c r="G199" i="9"/>
  <c r="H199" i="9" s="1"/>
  <c r="I199" i="9" s="1"/>
  <c r="G197" i="9"/>
  <c r="H197" i="9" s="1"/>
  <c r="I197" i="9" s="1"/>
  <c r="G195" i="9"/>
  <c r="H195" i="9" s="1"/>
  <c r="I195" i="9" s="1"/>
  <c r="G193" i="9"/>
  <c r="H193" i="9" s="1"/>
  <c r="I193" i="9" s="1"/>
  <c r="G191" i="9"/>
  <c r="H191" i="9" s="1"/>
  <c r="I191" i="9" s="1"/>
  <c r="G189" i="9"/>
  <c r="H189" i="9" s="1"/>
  <c r="I189" i="9" s="1"/>
  <c r="G187" i="9"/>
  <c r="H187" i="9" s="1"/>
  <c r="I187" i="9" s="1"/>
  <c r="G185" i="9"/>
  <c r="H185" i="9" s="1"/>
  <c r="I185" i="9" s="1"/>
  <c r="G183" i="9"/>
  <c r="H183" i="9" s="1"/>
  <c r="I183" i="9" s="1"/>
  <c r="G181" i="9"/>
  <c r="H181" i="9" s="1"/>
  <c r="I181" i="9" s="1"/>
  <c r="G179" i="9"/>
  <c r="H179" i="9" s="1"/>
  <c r="I179" i="9" s="1"/>
  <c r="G177" i="9"/>
  <c r="H177" i="9" s="1"/>
  <c r="I177" i="9" s="1"/>
  <c r="G175" i="9"/>
  <c r="H175" i="9" s="1"/>
  <c r="I175" i="9" s="1"/>
  <c r="G173" i="9"/>
  <c r="H173" i="9" s="1"/>
  <c r="I173" i="9" s="1"/>
  <c r="G171" i="9"/>
  <c r="H171" i="9" s="1"/>
  <c r="I171" i="9" s="1"/>
  <c r="I141" i="9"/>
  <c r="I138" i="9"/>
  <c r="I135" i="9"/>
  <c r="I133" i="9"/>
  <c r="I131" i="9"/>
  <c r="I129" i="9"/>
  <c r="I127" i="9"/>
  <c r="I125" i="9"/>
  <c r="I123" i="9"/>
  <c r="I121" i="9"/>
  <c r="I119" i="9"/>
  <c r="I117" i="9"/>
  <c r="I114" i="9"/>
  <c r="I112" i="9"/>
  <c r="I108" i="9"/>
  <c r="I105" i="9"/>
  <c r="I103" i="9"/>
  <c r="I99" i="9"/>
  <c r="I95" i="9"/>
  <c r="I93" i="9"/>
  <c r="I90" i="9"/>
  <c r="G85" i="9"/>
  <c r="H85" i="9" s="1"/>
  <c r="I85" i="9" s="1"/>
  <c r="G83" i="9"/>
  <c r="H83" i="9" s="1"/>
  <c r="I83" i="9" s="1"/>
  <c r="G81" i="9"/>
  <c r="H81" i="9" s="1"/>
  <c r="I81" i="9" s="1"/>
  <c r="G79" i="9"/>
  <c r="H79" i="9" s="1"/>
  <c r="I79" i="9" s="1"/>
  <c r="G77" i="9"/>
  <c r="H77" i="9" s="1"/>
  <c r="I77" i="9" s="1"/>
  <c r="G75" i="9"/>
  <c r="H75" i="9" s="1"/>
  <c r="I75" i="9" s="1"/>
  <c r="G73" i="9"/>
  <c r="H73" i="9" s="1"/>
  <c r="I73" i="9" s="1"/>
  <c r="G71" i="9"/>
  <c r="H71" i="9" s="1"/>
  <c r="I71" i="9" s="1"/>
  <c r="G69" i="9"/>
  <c r="H69" i="9" s="1"/>
  <c r="I69" i="9" s="1"/>
  <c r="G67" i="9"/>
  <c r="H67" i="9" s="1"/>
  <c r="I67" i="9" s="1"/>
  <c r="G65" i="9"/>
  <c r="H65" i="9" s="1"/>
  <c r="I65" i="9" s="1"/>
  <c r="G63" i="9"/>
  <c r="H63" i="9" s="1"/>
  <c r="I63" i="9" s="1"/>
  <c r="G61" i="9"/>
  <c r="H61" i="9" s="1"/>
  <c r="I61" i="9" s="1"/>
  <c r="G59" i="9"/>
  <c r="H59" i="9" s="1"/>
  <c r="I59" i="9" s="1"/>
  <c r="G57" i="9"/>
  <c r="H57" i="9" s="1"/>
  <c r="I57" i="9" s="1"/>
  <c r="G55" i="9"/>
  <c r="H55" i="9" s="1"/>
  <c r="I55" i="9" s="1"/>
  <c r="G53" i="9"/>
  <c r="H53" i="9" s="1"/>
  <c r="I53" i="9" s="1"/>
  <c r="G49" i="9"/>
  <c r="H49" i="9" s="1"/>
  <c r="I49" i="9" s="1"/>
  <c r="G45" i="9"/>
  <c r="H45" i="9" s="1"/>
  <c r="I45" i="9" s="1"/>
  <c r="G41" i="9"/>
  <c r="H41" i="9" s="1"/>
  <c r="I41" i="9" s="1"/>
  <c r="G37" i="9"/>
  <c r="H37" i="9" s="1"/>
  <c r="I37" i="9" s="1"/>
  <c r="G33" i="9"/>
  <c r="H33" i="9" s="1"/>
  <c r="I33" i="9" s="1"/>
  <c r="G29" i="9"/>
  <c r="H29" i="9" s="1"/>
  <c r="I29" i="9" s="1"/>
  <c r="G25" i="9"/>
  <c r="H25" i="9" s="1"/>
  <c r="I25" i="9" s="1"/>
  <c r="G21" i="9"/>
  <c r="H21" i="9" s="1"/>
  <c r="I21" i="9" s="1"/>
  <c r="G17" i="9"/>
  <c r="H17" i="9" s="1"/>
  <c r="I17" i="9" s="1"/>
  <c r="G13" i="9"/>
  <c r="H13" i="9" s="1"/>
  <c r="I13" i="9" s="1"/>
  <c r="G9" i="9"/>
  <c r="H9" i="9" s="1"/>
  <c r="I9" i="9" s="1"/>
  <c r="G5" i="9"/>
  <c r="H5" i="9" s="1"/>
  <c r="I5" i="9" s="1"/>
  <c r="G2092" i="9"/>
  <c r="H2092" i="9" s="1"/>
  <c r="I2092" i="9" s="1"/>
  <c r="G2090" i="9"/>
  <c r="H2090" i="9" s="1"/>
  <c r="I2090" i="9" s="1"/>
  <c r="G2088" i="9"/>
  <c r="H2088" i="9" s="1"/>
  <c r="I2088" i="9" s="1"/>
  <c r="G2086" i="9"/>
  <c r="H2086" i="9" s="1"/>
  <c r="I2086" i="9" s="1"/>
  <c r="G2084" i="9"/>
  <c r="H2084" i="9" s="1"/>
  <c r="I2084" i="9" s="1"/>
  <c r="G2082" i="9"/>
  <c r="H2082" i="9" s="1"/>
  <c r="I2082" i="9" s="1"/>
  <c r="G2080" i="9"/>
  <c r="H2080" i="9" s="1"/>
  <c r="I2080" i="9" s="1"/>
  <c r="G2078" i="9"/>
  <c r="H2078" i="9" s="1"/>
  <c r="I2078" i="9" s="1"/>
  <c r="G2076" i="9"/>
  <c r="H2076" i="9" s="1"/>
  <c r="I2076" i="9" s="1"/>
  <c r="G2074" i="9"/>
  <c r="H2074" i="9" s="1"/>
  <c r="I2074" i="9" s="1"/>
  <c r="G2072" i="9"/>
  <c r="H2072" i="9" s="1"/>
  <c r="I2072" i="9" s="1"/>
  <c r="G2070" i="9"/>
  <c r="H2070" i="9" s="1"/>
  <c r="I2070" i="9" s="1"/>
  <c r="G2068" i="9"/>
  <c r="H2068" i="9" s="1"/>
  <c r="I2068" i="9" s="1"/>
  <c r="G2066" i="9"/>
  <c r="H2066" i="9" s="1"/>
  <c r="I2066" i="9" s="1"/>
  <c r="G2064" i="9"/>
  <c r="H2064" i="9" s="1"/>
  <c r="I2064" i="9" s="1"/>
  <c r="G2062" i="9"/>
  <c r="H2062" i="9" s="1"/>
  <c r="I2062" i="9" s="1"/>
  <c r="G2060" i="9"/>
  <c r="H2060" i="9" s="1"/>
  <c r="I2060" i="9" s="1"/>
  <c r="G2058" i="9"/>
  <c r="H2058" i="9" s="1"/>
  <c r="I2058" i="9" s="1"/>
  <c r="G2056" i="9"/>
  <c r="H2056" i="9" s="1"/>
  <c r="I2056" i="9" s="1"/>
  <c r="G2054" i="9"/>
  <c r="H2054" i="9" s="1"/>
  <c r="I2054" i="9" s="1"/>
  <c r="G2052" i="9"/>
  <c r="H2052" i="9" s="1"/>
  <c r="I2052" i="9" s="1"/>
  <c r="G2050" i="9"/>
  <c r="H2050" i="9" s="1"/>
  <c r="I2050" i="9" s="1"/>
  <c r="G2048" i="9"/>
  <c r="H2048" i="9" s="1"/>
  <c r="I2048" i="9" s="1"/>
  <c r="G2046" i="9"/>
  <c r="H2046" i="9" s="1"/>
  <c r="I2046" i="9" s="1"/>
  <c r="G2044" i="9"/>
  <c r="H2044" i="9" s="1"/>
  <c r="I2044" i="9" s="1"/>
  <c r="G2042" i="9"/>
  <c r="H2042" i="9" s="1"/>
  <c r="I2042" i="9" s="1"/>
  <c r="G2040" i="9"/>
  <c r="H2040" i="9" s="1"/>
  <c r="I2040" i="9" s="1"/>
  <c r="G2038" i="9"/>
  <c r="H2038" i="9" s="1"/>
  <c r="I2038" i="9" s="1"/>
  <c r="G2036" i="9"/>
  <c r="H2036" i="9" s="1"/>
  <c r="I2036" i="9" s="1"/>
  <c r="G2034" i="9"/>
  <c r="H2034" i="9" s="1"/>
  <c r="I2034" i="9" s="1"/>
  <c r="G2032" i="9"/>
  <c r="H2032" i="9" s="1"/>
  <c r="I2032" i="9" s="1"/>
  <c r="G2030" i="9"/>
  <c r="H2030" i="9" s="1"/>
  <c r="I2030" i="9" s="1"/>
  <c r="G2028" i="9"/>
  <c r="H2028" i="9" s="1"/>
  <c r="I2028" i="9" s="1"/>
  <c r="G2026" i="9"/>
  <c r="H2026" i="9" s="1"/>
  <c r="I2026" i="9" s="1"/>
  <c r="G2024" i="9"/>
  <c r="H2024" i="9" s="1"/>
  <c r="I2024" i="9" s="1"/>
  <c r="G2022" i="9"/>
  <c r="H2022" i="9" s="1"/>
  <c r="I2022" i="9" s="1"/>
  <c r="G2020" i="9"/>
  <c r="H2020" i="9" s="1"/>
  <c r="I2020" i="9" s="1"/>
  <c r="G2018" i="9"/>
  <c r="H2018" i="9" s="1"/>
  <c r="I2018" i="9" s="1"/>
  <c r="G2016" i="9"/>
  <c r="H2016" i="9" s="1"/>
  <c r="I2016" i="9" s="1"/>
  <c r="G2014" i="9"/>
  <c r="H2014" i="9" s="1"/>
  <c r="I2014" i="9" s="1"/>
  <c r="G2012" i="9"/>
  <c r="H2012" i="9" s="1"/>
  <c r="I2012" i="9" s="1"/>
  <c r="G2010" i="9"/>
  <c r="H2010" i="9" s="1"/>
  <c r="I2010" i="9" s="1"/>
  <c r="G2008" i="9"/>
  <c r="H2008" i="9" s="1"/>
  <c r="I2008" i="9" s="1"/>
  <c r="G2006" i="9"/>
  <c r="H2006" i="9" s="1"/>
  <c r="I2006" i="9" s="1"/>
  <c r="G2004" i="9"/>
  <c r="H2004" i="9" s="1"/>
  <c r="I2004" i="9" s="1"/>
  <c r="G2002" i="9"/>
  <c r="H2002" i="9" s="1"/>
  <c r="I2002" i="9" s="1"/>
  <c r="G2000" i="9"/>
  <c r="H2000" i="9" s="1"/>
  <c r="I2000" i="9" s="1"/>
  <c r="G1998" i="9"/>
  <c r="H1998" i="9" s="1"/>
  <c r="I1998" i="9" s="1"/>
  <c r="G1996" i="9"/>
  <c r="H1996" i="9" s="1"/>
  <c r="I1996" i="9" s="1"/>
  <c r="G1994" i="9"/>
  <c r="H1994" i="9" s="1"/>
  <c r="I1994" i="9" s="1"/>
  <c r="G1992" i="9"/>
  <c r="H1992" i="9" s="1"/>
  <c r="I1992" i="9" s="1"/>
  <c r="G1990" i="9"/>
  <c r="H1990" i="9" s="1"/>
  <c r="I1990" i="9" s="1"/>
  <c r="G1988" i="9"/>
  <c r="H1988" i="9" s="1"/>
  <c r="I1988" i="9" s="1"/>
  <c r="G1986" i="9"/>
  <c r="H1986" i="9" s="1"/>
  <c r="I1986" i="9" s="1"/>
  <c r="G1984" i="9"/>
  <c r="H1984" i="9" s="1"/>
  <c r="I1984" i="9" s="1"/>
  <c r="G1982" i="9"/>
  <c r="H1982" i="9" s="1"/>
  <c r="I1982" i="9" s="1"/>
  <c r="G1980" i="9"/>
  <c r="H1980" i="9" s="1"/>
  <c r="I1980" i="9" s="1"/>
  <c r="G1978" i="9"/>
  <c r="H1978" i="9" s="1"/>
  <c r="I1978" i="9" s="1"/>
  <c r="G1976" i="9"/>
  <c r="H1976" i="9" s="1"/>
  <c r="I1976" i="9" s="1"/>
  <c r="G1974" i="9"/>
  <c r="H1974" i="9" s="1"/>
  <c r="I1974" i="9" s="1"/>
  <c r="G1972" i="9"/>
  <c r="H1972" i="9" s="1"/>
  <c r="I1972" i="9" s="1"/>
  <c r="G1970" i="9"/>
  <c r="H1970" i="9" s="1"/>
  <c r="I1970" i="9" s="1"/>
  <c r="G1968" i="9"/>
  <c r="H1968" i="9" s="1"/>
  <c r="I1968" i="9" s="1"/>
  <c r="G1966" i="9"/>
  <c r="H1966" i="9" s="1"/>
  <c r="I1966" i="9" s="1"/>
  <c r="G1964" i="9"/>
  <c r="H1964" i="9" s="1"/>
  <c r="I1964" i="9" s="1"/>
  <c r="G1962" i="9"/>
  <c r="H1962" i="9" s="1"/>
  <c r="I1962" i="9" s="1"/>
  <c r="G1960" i="9"/>
  <c r="H1960" i="9" s="1"/>
  <c r="I1960" i="9" s="1"/>
  <c r="G1958" i="9"/>
  <c r="H1958" i="9" s="1"/>
  <c r="I1958" i="9" s="1"/>
  <c r="G1956" i="9"/>
  <c r="H1956" i="9" s="1"/>
  <c r="I1956" i="9" s="1"/>
  <c r="G1954" i="9"/>
  <c r="H1954" i="9" s="1"/>
  <c r="I1954" i="9" s="1"/>
  <c r="G1952" i="9"/>
  <c r="H1952" i="9" s="1"/>
  <c r="I1952" i="9" s="1"/>
  <c r="G1950" i="9"/>
  <c r="H1950" i="9" s="1"/>
  <c r="I1950" i="9" s="1"/>
  <c r="G1948" i="9"/>
  <c r="H1948" i="9" s="1"/>
  <c r="I1948" i="9" s="1"/>
  <c r="G1946" i="9"/>
  <c r="H1946" i="9" s="1"/>
  <c r="I1946" i="9" s="1"/>
  <c r="G1943" i="9"/>
  <c r="H1943" i="9" s="1"/>
  <c r="I1943" i="9" s="1"/>
  <c r="G1941" i="9"/>
  <c r="H1941" i="9" s="1"/>
  <c r="I1941" i="9" s="1"/>
  <c r="G1937" i="9"/>
  <c r="H1937" i="9" s="1"/>
  <c r="I1937" i="9" s="1"/>
  <c r="G1935" i="9"/>
  <c r="H1935" i="9" s="1"/>
  <c r="I1935" i="9" s="1"/>
  <c r="G1933" i="9"/>
  <c r="H1933" i="9" s="1"/>
  <c r="I1933" i="9" s="1"/>
  <c r="G1931" i="9"/>
  <c r="H1931" i="9" s="1"/>
  <c r="I1931" i="9" s="1"/>
  <c r="G1928" i="9"/>
  <c r="H1928" i="9" s="1"/>
  <c r="I1928" i="9" s="1"/>
  <c r="G1925" i="9"/>
  <c r="H1925" i="9" s="1"/>
  <c r="I1925" i="9" s="1"/>
  <c r="G1923" i="9"/>
  <c r="H1923" i="9" s="1"/>
  <c r="I1923" i="9" s="1"/>
  <c r="G1921" i="9"/>
  <c r="H1921" i="9" s="1"/>
  <c r="I1921" i="9" s="1"/>
  <c r="G1919" i="9"/>
  <c r="H1919" i="9" s="1"/>
  <c r="I1919" i="9" s="1"/>
  <c r="G1917" i="9"/>
  <c r="H1917" i="9" s="1"/>
  <c r="I1917" i="9" s="1"/>
  <c r="G1915" i="9"/>
  <c r="H1915" i="9" s="1"/>
  <c r="I1915" i="9" s="1"/>
  <c r="G1913" i="9"/>
  <c r="H1913" i="9" s="1"/>
  <c r="I1913" i="9" s="1"/>
  <c r="G1911" i="9"/>
  <c r="H1911" i="9" s="1"/>
  <c r="I1911" i="9" s="1"/>
  <c r="G1909" i="9"/>
  <c r="H1909" i="9" s="1"/>
  <c r="I1909" i="9" s="1"/>
  <c r="G1907" i="9"/>
  <c r="H1907" i="9" s="1"/>
  <c r="I1907" i="9" s="1"/>
  <c r="G1904" i="9"/>
  <c r="H1904" i="9" s="1"/>
  <c r="I1904" i="9" s="1"/>
  <c r="G1902" i="9"/>
  <c r="H1902" i="9" s="1"/>
  <c r="I1902" i="9" s="1"/>
  <c r="G1900" i="9"/>
  <c r="H1900" i="9" s="1"/>
  <c r="I1900" i="9" s="1"/>
  <c r="G1898" i="9"/>
  <c r="H1898" i="9" s="1"/>
  <c r="I1898" i="9" s="1"/>
  <c r="G1895" i="9"/>
  <c r="H1895" i="9" s="1"/>
  <c r="I1895" i="9" s="1"/>
  <c r="G1893" i="9"/>
  <c r="H1893" i="9" s="1"/>
  <c r="I1893" i="9" s="1"/>
  <c r="G1891" i="9"/>
  <c r="H1891" i="9" s="1"/>
  <c r="I1891" i="9" s="1"/>
  <c r="G1889" i="9"/>
  <c r="H1889" i="9" s="1"/>
  <c r="I1889" i="9" s="1"/>
  <c r="G1887" i="9"/>
  <c r="H1887" i="9" s="1"/>
  <c r="I1887" i="9" s="1"/>
  <c r="G1885" i="9"/>
  <c r="H1885" i="9" s="1"/>
  <c r="I1885" i="9" s="1"/>
  <c r="G1882" i="9"/>
  <c r="H1882" i="9" s="1"/>
  <c r="I1882" i="9" s="1"/>
  <c r="G1880" i="9"/>
  <c r="H1880" i="9" s="1"/>
  <c r="I1880" i="9" s="1"/>
  <c r="G1878" i="9"/>
  <c r="H1878" i="9" s="1"/>
  <c r="I1878" i="9" s="1"/>
  <c r="G1876" i="9"/>
  <c r="H1876" i="9" s="1"/>
  <c r="I1876" i="9" s="1"/>
  <c r="G1874" i="9"/>
  <c r="H1874" i="9" s="1"/>
  <c r="I1874" i="9" s="1"/>
  <c r="G1872" i="9"/>
  <c r="H1872" i="9" s="1"/>
  <c r="I1872" i="9" s="1"/>
  <c r="G1870" i="9"/>
  <c r="H1870" i="9" s="1"/>
  <c r="I1870" i="9" s="1"/>
  <c r="G1868" i="9"/>
  <c r="H1868" i="9" s="1"/>
  <c r="I1868" i="9" s="1"/>
  <c r="G1866" i="9"/>
  <c r="H1866" i="9" s="1"/>
  <c r="I1866" i="9" s="1"/>
  <c r="G1864" i="9"/>
  <c r="H1864" i="9" s="1"/>
  <c r="I1864" i="9" s="1"/>
  <c r="G1862" i="9"/>
  <c r="H1862" i="9" s="1"/>
  <c r="I1862" i="9" s="1"/>
  <c r="G1860" i="9"/>
  <c r="H1860" i="9" s="1"/>
  <c r="I1860" i="9" s="1"/>
  <c r="G1858" i="9"/>
  <c r="H1858" i="9" s="1"/>
  <c r="I1858" i="9" s="1"/>
  <c r="G1856" i="9"/>
  <c r="H1856" i="9" s="1"/>
  <c r="I1856" i="9" s="1"/>
  <c r="G1854" i="9"/>
  <c r="H1854" i="9" s="1"/>
  <c r="I1854" i="9" s="1"/>
  <c r="G1852" i="9"/>
  <c r="H1852" i="9" s="1"/>
  <c r="I1852" i="9" s="1"/>
  <c r="G722" i="9"/>
  <c r="I722" i="9"/>
  <c r="G720" i="9"/>
  <c r="I720" i="9"/>
  <c r="G718" i="9"/>
  <c r="I718" i="9"/>
  <c r="G716" i="9"/>
  <c r="I716" i="9"/>
  <c r="G390" i="9"/>
  <c r="I390" i="9"/>
  <c r="G1850" i="9"/>
  <c r="H1850" i="9" s="1"/>
  <c r="I1850" i="9" s="1"/>
  <c r="G1848" i="9"/>
  <c r="H1848" i="9" s="1"/>
  <c r="I1848" i="9" s="1"/>
  <c r="G1846" i="9"/>
  <c r="H1846" i="9" s="1"/>
  <c r="I1846" i="9" s="1"/>
  <c r="G1844" i="9"/>
  <c r="H1844" i="9" s="1"/>
  <c r="I1844" i="9" s="1"/>
  <c r="G1842" i="9"/>
  <c r="H1842" i="9" s="1"/>
  <c r="I1842" i="9" s="1"/>
  <c r="G1840" i="9"/>
  <c r="H1840" i="9" s="1"/>
  <c r="I1840" i="9" s="1"/>
  <c r="G1838" i="9"/>
  <c r="H1838" i="9" s="1"/>
  <c r="I1838" i="9" s="1"/>
  <c r="G1836" i="9"/>
  <c r="H1836" i="9" s="1"/>
  <c r="I1836" i="9" s="1"/>
  <c r="G1607" i="9"/>
  <c r="H1607" i="9" s="1"/>
  <c r="I1607" i="9" s="1"/>
  <c r="G1604" i="9"/>
  <c r="H1604" i="9" s="1"/>
  <c r="I1604" i="9" s="1"/>
  <c r="G1602" i="9"/>
  <c r="H1602" i="9" s="1"/>
  <c r="I1602" i="9" s="1"/>
  <c r="G1600" i="9"/>
  <c r="H1600" i="9" s="1"/>
  <c r="I1600" i="9" s="1"/>
  <c r="G1598" i="9"/>
  <c r="H1598" i="9" s="1"/>
  <c r="I1598" i="9" s="1"/>
  <c r="G1595" i="9"/>
  <c r="G1593" i="9"/>
  <c r="H1593" i="9" s="1"/>
  <c r="I1593" i="9" s="1"/>
  <c r="G1591" i="9"/>
  <c r="H1591" i="9" s="1"/>
  <c r="I1591" i="9" s="1"/>
  <c r="G1589" i="9"/>
  <c r="H1589" i="9" s="1"/>
  <c r="I1589" i="9" s="1"/>
  <c r="G1587" i="9"/>
  <c r="H1587" i="9" s="1"/>
  <c r="I1587" i="9" s="1"/>
  <c r="G1585" i="9"/>
  <c r="H1585" i="9" s="1"/>
  <c r="I1585" i="9" s="1"/>
  <c r="G1583" i="9"/>
  <c r="H1583" i="9" s="1"/>
  <c r="I1583" i="9" s="1"/>
  <c r="G1581" i="9"/>
  <c r="H1581" i="9" s="1"/>
  <c r="I1581" i="9" s="1"/>
  <c r="G1579" i="9"/>
  <c r="H1579" i="9" s="1"/>
  <c r="I1579" i="9" s="1"/>
  <c r="G1577" i="9"/>
  <c r="H1577" i="9" s="1"/>
  <c r="I1577" i="9" s="1"/>
  <c r="G1575" i="9"/>
  <c r="H1575" i="9" s="1"/>
  <c r="I1575" i="9" s="1"/>
  <c r="G1573" i="9"/>
  <c r="H1573" i="9" s="1"/>
  <c r="I1573" i="9" s="1"/>
  <c r="G1571" i="9"/>
  <c r="H1571" i="9" s="1"/>
  <c r="I1571" i="9" s="1"/>
  <c r="G1569" i="9"/>
  <c r="H1569" i="9" s="1"/>
  <c r="I1569" i="9" s="1"/>
  <c r="G1566" i="9"/>
  <c r="H1566" i="9" s="1"/>
  <c r="I1566" i="9" s="1"/>
  <c r="G1564" i="9"/>
  <c r="H1564" i="9" s="1"/>
  <c r="I1564" i="9" s="1"/>
  <c r="G1562" i="9"/>
  <c r="H1562" i="9" s="1"/>
  <c r="I1562" i="9" s="1"/>
  <c r="G1559" i="9"/>
  <c r="H1559" i="9" s="1"/>
  <c r="I1559" i="9" s="1"/>
  <c r="G1556" i="9"/>
  <c r="H1556" i="9" s="1"/>
  <c r="I1556" i="9" s="1"/>
  <c r="G1554" i="9"/>
  <c r="H1554" i="9" s="1"/>
  <c r="I1554" i="9" s="1"/>
  <c r="G1552" i="9"/>
  <c r="H1552" i="9" s="1"/>
  <c r="I1552" i="9" s="1"/>
  <c r="G1550" i="9"/>
  <c r="H1550" i="9" s="1"/>
  <c r="I1550" i="9" s="1"/>
  <c r="G1548" i="9"/>
  <c r="H1548" i="9" s="1"/>
  <c r="I1548" i="9" s="1"/>
  <c r="G1546" i="9"/>
  <c r="H1546" i="9" s="1"/>
  <c r="I1546" i="9" s="1"/>
  <c r="G1544" i="9"/>
  <c r="H1544" i="9" s="1"/>
  <c r="I1544" i="9" s="1"/>
  <c r="G1542" i="9"/>
  <c r="H1542" i="9" s="1"/>
  <c r="I1542" i="9" s="1"/>
  <c r="G1540" i="9"/>
  <c r="H1540" i="9" s="1"/>
  <c r="I1540" i="9" s="1"/>
  <c r="G1538" i="9"/>
  <c r="H1538" i="9" s="1"/>
  <c r="I1538" i="9" s="1"/>
  <c r="G1536" i="9"/>
  <c r="H1536" i="9" s="1"/>
  <c r="I1536" i="9" s="1"/>
  <c r="G1534" i="9"/>
  <c r="H1534" i="9" s="1"/>
  <c r="I1534" i="9" s="1"/>
  <c r="G1532" i="9"/>
  <c r="H1532" i="9" s="1"/>
  <c r="I1532" i="9" s="1"/>
  <c r="G1530" i="9"/>
  <c r="H1530" i="9" s="1"/>
  <c r="I1530" i="9" s="1"/>
  <c r="G1528" i="9"/>
  <c r="H1528" i="9" s="1"/>
  <c r="I1528" i="9" s="1"/>
  <c r="G1526" i="9"/>
  <c r="H1526" i="9" s="1"/>
  <c r="I1526" i="9" s="1"/>
  <c r="G1524" i="9"/>
  <c r="H1524" i="9" s="1"/>
  <c r="I1524" i="9" s="1"/>
  <c r="G1522" i="9"/>
  <c r="H1522" i="9" s="1"/>
  <c r="I1522" i="9" s="1"/>
  <c r="G1520" i="9"/>
  <c r="H1520" i="9" s="1"/>
  <c r="I1520" i="9" s="1"/>
  <c r="G1518" i="9"/>
  <c r="H1518" i="9" s="1"/>
  <c r="I1518" i="9" s="1"/>
  <c r="G1516" i="9"/>
  <c r="H1516" i="9" s="1"/>
  <c r="I1516" i="9" s="1"/>
  <c r="G1514" i="9"/>
  <c r="H1514" i="9" s="1"/>
  <c r="I1514" i="9" s="1"/>
  <c r="G1512" i="9"/>
  <c r="H1512" i="9" s="1"/>
  <c r="I1512" i="9" s="1"/>
  <c r="G1510" i="9"/>
  <c r="H1510" i="9" s="1"/>
  <c r="I1510" i="9" s="1"/>
  <c r="G1508" i="9"/>
  <c r="H1508" i="9" s="1"/>
  <c r="I1508" i="9" s="1"/>
  <c r="G1506" i="9"/>
  <c r="H1506" i="9" s="1"/>
  <c r="I1506" i="9" s="1"/>
  <c r="G1504" i="9"/>
  <c r="H1504" i="9" s="1"/>
  <c r="I1504" i="9" s="1"/>
  <c r="G1502" i="9"/>
  <c r="H1502" i="9" s="1"/>
  <c r="I1502" i="9" s="1"/>
  <c r="G1500" i="9"/>
  <c r="H1500" i="9" s="1"/>
  <c r="I1500" i="9" s="1"/>
  <c r="G1498" i="9"/>
  <c r="H1498" i="9" s="1"/>
  <c r="I1498" i="9" s="1"/>
  <c r="G1496" i="9"/>
  <c r="H1496" i="9" s="1"/>
  <c r="I1496" i="9" s="1"/>
  <c r="G1494" i="9"/>
  <c r="H1494" i="9" s="1"/>
  <c r="I1494" i="9" s="1"/>
  <c r="G1492" i="9"/>
  <c r="H1492" i="9" s="1"/>
  <c r="I1492" i="9" s="1"/>
  <c r="G1490" i="9"/>
  <c r="H1490" i="9" s="1"/>
  <c r="I1490" i="9" s="1"/>
  <c r="G1488" i="9"/>
  <c r="H1488" i="9" s="1"/>
  <c r="I1488" i="9" s="1"/>
  <c r="G1486" i="9"/>
  <c r="H1486" i="9" s="1"/>
  <c r="I1486" i="9" s="1"/>
  <c r="G1484" i="9"/>
  <c r="H1484" i="9" s="1"/>
  <c r="I1484" i="9" s="1"/>
  <c r="G1482" i="9"/>
  <c r="H1482" i="9" s="1"/>
  <c r="I1482" i="9" s="1"/>
  <c r="G1480" i="9"/>
  <c r="H1480" i="9" s="1"/>
  <c r="I1480" i="9" s="1"/>
  <c r="G1478" i="9"/>
  <c r="H1478" i="9" s="1"/>
  <c r="I1478" i="9" s="1"/>
  <c r="G1476" i="9"/>
  <c r="H1476" i="9" s="1"/>
  <c r="I1476" i="9" s="1"/>
  <c r="G1474" i="9"/>
  <c r="H1474" i="9" s="1"/>
  <c r="I1474" i="9" s="1"/>
  <c r="G1472" i="9"/>
  <c r="H1472" i="9" s="1"/>
  <c r="I1472" i="9" s="1"/>
  <c r="G1470" i="9"/>
  <c r="H1470" i="9" s="1"/>
  <c r="I1470" i="9" s="1"/>
  <c r="G1468" i="9"/>
  <c r="H1468" i="9" s="1"/>
  <c r="I1468" i="9" s="1"/>
  <c r="G1466" i="9"/>
  <c r="H1466" i="9" s="1"/>
  <c r="I1466" i="9" s="1"/>
  <c r="G1464" i="9"/>
  <c r="H1464" i="9" s="1"/>
  <c r="I1464" i="9" s="1"/>
  <c r="G1462" i="9"/>
  <c r="H1462" i="9" s="1"/>
  <c r="I1462" i="9" s="1"/>
  <c r="G1460" i="9"/>
  <c r="H1460" i="9" s="1"/>
  <c r="I1460" i="9" s="1"/>
  <c r="G1458" i="9"/>
  <c r="H1458" i="9" s="1"/>
  <c r="I1458" i="9" s="1"/>
  <c r="G1456" i="9"/>
  <c r="H1456" i="9" s="1"/>
  <c r="I1456" i="9" s="1"/>
  <c r="G1454" i="9"/>
  <c r="H1454" i="9" s="1"/>
  <c r="I1454" i="9" s="1"/>
  <c r="G1452" i="9"/>
  <c r="H1452" i="9" s="1"/>
  <c r="I1452" i="9" s="1"/>
  <c r="G1450" i="9"/>
  <c r="H1450" i="9" s="1"/>
  <c r="I1450" i="9" s="1"/>
  <c r="G1448" i="9"/>
  <c r="H1448" i="9" s="1"/>
  <c r="I1448" i="9" s="1"/>
  <c r="G1446" i="9"/>
  <c r="H1446" i="9" s="1"/>
  <c r="I1446" i="9" s="1"/>
  <c r="G1444" i="9"/>
  <c r="H1444" i="9" s="1"/>
  <c r="I1444" i="9" s="1"/>
  <c r="G1442" i="9"/>
  <c r="H1442" i="9" s="1"/>
  <c r="I1442" i="9" s="1"/>
  <c r="G1440" i="9"/>
  <c r="H1440" i="9" s="1"/>
  <c r="I1440" i="9" s="1"/>
  <c r="G1438" i="9"/>
  <c r="H1438" i="9" s="1"/>
  <c r="I1438" i="9" s="1"/>
  <c r="G1436" i="9"/>
  <c r="H1436" i="9" s="1"/>
  <c r="I1436" i="9" s="1"/>
  <c r="G1434" i="9"/>
  <c r="H1434" i="9" s="1"/>
  <c r="I1434" i="9" s="1"/>
  <c r="G1432" i="9"/>
  <c r="H1432" i="9" s="1"/>
  <c r="I1432" i="9" s="1"/>
  <c r="G1430" i="9"/>
  <c r="H1430" i="9" s="1"/>
  <c r="I1430" i="9" s="1"/>
  <c r="G1428" i="9"/>
  <c r="H1428" i="9" s="1"/>
  <c r="I1428" i="9" s="1"/>
  <c r="G1426" i="9"/>
  <c r="H1426" i="9" s="1"/>
  <c r="I1426" i="9" s="1"/>
  <c r="G1424" i="9"/>
  <c r="H1424" i="9" s="1"/>
  <c r="I1424" i="9" s="1"/>
  <c r="G1422" i="9"/>
  <c r="H1422" i="9" s="1"/>
  <c r="I1422" i="9" s="1"/>
  <c r="G1420" i="9"/>
  <c r="H1420" i="9" s="1"/>
  <c r="I1420" i="9" s="1"/>
  <c r="G1418" i="9"/>
  <c r="H1418" i="9" s="1"/>
  <c r="I1418" i="9" s="1"/>
  <c r="G1416" i="9"/>
  <c r="H1416" i="9" s="1"/>
  <c r="I1416" i="9" s="1"/>
  <c r="G1414" i="9"/>
  <c r="H1414" i="9" s="1"/>
  <c r="I1414" i="9" s="1"/>
  <c r="G1412" i="9"/>
  <c r="H1412" i="9" s="1"/>
  <c r="I1412" i="9" s="1"/>
  <c r="G1410" i="9"/>
  <c r="H1410" i="9" s="1"/>
  <c r="I1410" i="9" s="1"/>
  <c r="G1408" i="9"/>
  <c r="H1408" i="9" s="1"/>
  <c r="I1408" i="9" s="1"/>
  <c r="G1406" i="9"/>
  <c r="H1406" i="9" s="1"/>
  <c r="I1406" i="9" s="1"/>
  <c r="G1404" i="9"/>
  <c r="H1404" i="9" s="1"/>
  <c r="I1404" i="9" s="1"/>
  <c r="G169" i="9"/>
  <c r="I169" i="9"/>
  <c r="G167" i="9"/>
  <c r="I167" i="9"/>
  <c r="G165" i="9"/>
  <c r="I165" i="9"/>
  <c r="G163" i="9"/>
  <c r="I163" i="9"/>
  <c r="G161" i="9"/>
  <c r="I161" i="9"/>
  <c r="G159" i="9"/>
  <c r="I159" i="9"/>
  <c r="G157" i="9"/>
  <c r="I157" i="9"/>
  <c r="G155" i="9"/>
  <c r="I155" i="9"/>
  <c r="G153" i="9"/>
  <c r="I153" i="9"/>
  <c r="G151" i="9"/>
  <c r="I151" i="9"/>
  <c r="G149" i="9"/>
  <c r="I149" i="9"/>
  <c r="G147" i="9"/>
  <c r="I147" i="9"/>
  <c r="G145" i="9"/>
  <c r="I145" i="9"/>
  <c r="G143" i="9"/>
  <c r="I143" i="9"/>
  <c r="G1402" i="9"/>
  <c r="H1402" i="9" s="1"/>
  <c r="I1402" i="9" s="1"/>
  <c r="G1400" i="9"/>
  <c r="H1400" i="9" s="1"/>
  <c r="I1400" i="9" s="1"/>
  <c r="G1398" i="9"/>
  <c r="H1398" i="9" s="1"/>
  <c r="I1398" i="9" s="1"/>
  <c r="G1396" i="9"/>
  <c r="H1396" i="9" s="1"/>
  <c r="I1396" i="9" s="1"/>
  <c r="G1394" i="9"/>
  <c r="H1394" i="9" s="1"/>
  <c r="I1394" i="9" s="1"/>
  <c r="G1392" i="9"/>
  <c r="H1392" i="9" s="1"/>
  <c r="I1392" i="9" s="1"/>
  <c r="G1390" i="9"/>
  <c r="H1390" i="9" s="1"/>
  <c r="I1390" i="9" s="1"/>
  <c r="G1388" i="9"/>
  <c r="H1388" i="9" s="1"/>
  <c r="I1388" i="9" s="1"/>
  <c r="G1386" i="9"/>
  <c r="H1386" i="9" s="1"/>
  <c r="I1386" i="9" s="1"/>
  <c r="G1384" i="9"/>
  <c r="H1384" i="9" s="1"/>
  <c r="I1384" i="9" s="1"/>
  <c r="G1382" i="9"/>
  <c r="H1382" i="9" s="1"/>
  <c r="I1382" i="9" s="1"/>
  <c r="G1380" i="9"/>
  <c r="H1380" i="9" s="1"/>
  <c r="I1380" i="9" s="1"/>
  <c r="G1378" i="9"/>
  <c r="H1378" i="9" s="1"/>
  <c r="I1378" i="9" s="1"/>
  <c r="G1376" i="9"/>
  <c r="H1376" i="9" s="1"/>
  <c r="I1376" i="9" s="1"/>
  <c r="G1374" i="9"/>
  <c r="H1374" i="9" s="1"/>
  <c r="I1374" i="9" s="1"/>
  <c r="G1372" i="9"/>
  <c r="H1372" i="9" s="1"/>
  <c r="I1372" i="9" s="1"/>
  <c r="G1370" i="9"/>
  <c r="H1370" i="9" s="1"/>
  <c r="I1370" i="9" s="1"/>
  <c r="G1368" i="9"/>
  <c r="H1368" i="9" s="1"/>
  <c r="I1368" i="9" s="1"/>
  <c r="G1366" i="9"/>
  <c r="H1366" i="9" s="1"/>
  <c r="I1366" i="9" s="1"/>
  <c r="G1364" i="9"/>
  <c r="H1364" i="9" s="1"/>
  <c r="I1364" i="9" s="1"/>
  <c r="G1362" i="9"/>
  <c r="H1362" i="9" s="1"/>
  <c r="I1362" i="9" s="1"/>
  <c r="G2" i="9"/>
  <c r="H2" i="9" s="1"/>
  <c r="I2" i="9" s="1"/>
  <c r="G2089" i="9"/>
  <c r="H2089" i="9" s="1"/>
  <c r="I2089" i="9" s="1"/>
  <c r="G2085" i="9"/>
  <c r="H2085" i="9" s="1"/>
  <c r="I2085" i="9" s="1"/>
  <c r="G2081" i="9"/>
  <c r="H2081" i="9" s="1"/>
  <c r="I2081" i="9" s="1"/>
  <c r="G2077" i="9"/>
  <c r="H2077" i="9" s="1"/>
  <c r="I2077" i="9" s="1"/>
  <c r="G2073" i="9"/>
  <c r="H2073" i="9" s="1"/>
  <c r="I2073" i="9" s="1"/>
  <c r="G2069" i="9"/>
  <c r="H2069" i="9" s="1"/>
  <c r="I2069" i="9" s="1"/>
  <c r="G2065" i="9"/>
  <c r="H2065" i="9" s="1"/>
  <c r="I2065" i="9" s="1"/>
  <c r="G2061" i="9"/>
  <c r="H2061" i="9" s="1"/>
  <c r="I2061" i="9" s="1"/>
  <c r="G2057" i="9"/>
  <c r="H2057" i="9" s="1"/>
  <c r="I2057" i="9" s="1"/>
  <c r="G2053" i="9"/>
  <c r="H2053" i="9" s="1"/>
  <c r="I2053" i="9" s="1"/>
  <c r="G2049" i="9"/>
  <c r="H2049" i="9" s="1"/>
  <c r="I2049" i="9" s="1"/>
  <c r="G2045" i="9"/>
  <c r="H2045" i="9" s="1"/>
  <c r="I2045" i="9" s="1"/>
  <c r="G2041" i="9"/>
  <c r="H2041" i="9" s="1"/>
  <c r="I2041" i="9" s="1"/>
  <c r="G2037" i="9"/>
  <c r="H2037" i="9" s="1"/>
  <c r="I2037" i="9" s="1"/>
  <c r="G2033" i="9"/>
  <c r="H2033" i="9" s="1"/>
  <c r="I2033" i="9" s="1"/>
  <c r="G2029" i="9"/>
  <c r="H2029" i="9" s="1"/>
  <c r="I2029" i="9" s="1"/>
  <c r="G2025" i="9"/>
  <c r="H2025" i="9" s="1"/>
  <c r="I2025" i="9" s="1"/>
  <c r="G2021" i="9"/>
  <c r="H2021" i="9" s="1"/>
  <c r="I2021" i="9" s="1"/>
  <c r="G2017" i="9"/>
  <c r="H2017" i="9" s="1"/>
  <c r="I2017" i="9" s="1"/>
  <c r="G2013" i="9"/>
  <c r="H2013" i="9" s="1"/>
  <c r="I2013" i="9" s="1"/>
  <c r="G2009" i="9"/>
  <c r="H2009" i="9" s="1"/>
  <c r="I2009" i="9" s="1"/>
  <c r="G2005" i="9"/>
  <c r="H2005" i="9" s="1"/>
  <c r="I2005" i="9" s="1"/>
  <c r="G2001" i="9"/>
  <c r="H2001" i="9" s="1"/>
  <c r="I2001" i="9" s="1"/>
  <c r="G1997" i="9"/>
  <c r="H1997" i="9" s="1"/>
  <c r="I1997" i="9" s="1"/>
  <c r="G1993" i="9"/>
  <c r="H1993" i="9" s="1"/>
  <c r="I1993" i="9" s="1"/>
  <c r="G1989" i="9"/>
  <c r="H1989" i="9" s="1"/>
  <c r="I1989" i="9" s="1"/>
  <c r="G1985" i="9"/>
  <c r="H1985" i="9" s="1"/>
  <c r="I1985" i="9" s="1"/>
  <c r="G1981" i="9"/>
  <c r="H1981" i="9" s="1"/>
  <c r="I1981" i="9" s="1"/>
  <c r="G1977" i="9"/>
  <c r="H1977" i="9" s="1"/>
  <c r="I1977" i="9" s="1"/>
  <c r="G1973" i="9"/>
  <c r="H1973" i="9" s="1"/>
  <c r="I1973" i="9" s="1"/>
  <c r="G1969" i="9"/>
  <c r="H1969" i="9" s="1"/>
  <c r="I1969" i="9" s="1"/>
  <c r="G1965" i="9"/>
  <c r="H1965" i="9" s="1"/>
  <c r="I1965" i="9" s="1"/>
  <c r="G1961" i="9"/>
  <c r="H1961" i="9" s="1"/>
  <c r="I1961" i="9" s="1"/>
  <c r="G1957" i="9"/>
  <c r="H1957" i="9" s="1"/>
  <c r="I1957" i="9" s="1"/>
  <c r="G1953" i="9"/>
  <c r="H1953" i="9" s="1"/>
  <c r="I1953" i="9" s="1"/>
  <c r="G1949" i="9"/>
  <c r="H1949" i="9" s="1"/>
  <c r="I1949" i="9" s="1"/>
  <c r="G1945" i="9"/>
  <c r="H1945" i="9" s="1"/>
  <c r="I1945" i="9" s="1"/>
  <c r="G1939" i="9"/>
  <c r="H1939" i="9" s="1"/>
  <c r="I1939" i="9" s="1"/>
  <c r="G1934" i="9"/>
  <c r="H1934" i="9" s="1"/>
  <c r="I1934" i="9" s="1"/>
  <c r="G1929" i="9"/>
  <c r="H1929" i="9" s="1"/>
  <c r="I1929" i="9" s="1"/>
  <c r="G1924" i="9"/>
  <c r="H1924" i="9" s="1"/>
  <c r="I1924" i="9" s="1"/>
  <c r="G1920" i="9"/>
  <c r="H1920" i="9" s="1"/>
  <c r="I1920" i="9" s="1"/>
  <c r="G1916" i="9"/>
  <c r="H1916" i="9" s="1"/>
  <c r="I1916" i="9" s="1"/>
  <c r="G1912" i="9"/>
  <c r="H1912" i="9" s="1"/>
  <c r="I1912" i="9" s="1"/>
  <c r="G1908" i="9"/>
  <c r="H1908" i="9" s="1"/>
  <c r="I1908" i="9" s="1"/>
  <c r="G1903" i="9"/>
  <c r="H1903" i="9" s="1"/>
  <c r="I1903" i="9" s="1"/>
  <c r="G1899" i="9"/>
  <c r="H1899" i="9" s="1"/>
  <c r="I1899" i="9" s="1"/>
  <c r="G1894" i="9"/>
  <c r="H1894" i="9" s="1"/>
  <c r="I1894" i="9" s="1"/>
  <c r="G1890" i="9"/>
  <c r="H1890" i="9" s="1"/>
  <c r="I1890" i="9" s="1"/>
  <c r="G1886" i="9"/>
  <c r="H1886" i="9" s="1"/>
  <c r="I1886" i="9" s="1"/>
  <c r="G1881" i="9"/>
  <c r="H1881" i="9" s="1"/>
  <c r="I1881" i="9" s="1"/>
  <c r="G1877" i="9"/>
  <c r="H1877" i="9" s="1"/>
  <c r="I1877" i="9" s="1"/>
  <c r="G1873" i="9"/>
  <c r="H1873" i="9" s="1"/>
  <c r="I1873" i="9" s="1"/>
  <c r="G1869" i="9"/>
  <c r="H1869" i="9" s="1"/>
  <c r="I1869" i="9" s="1"/>
  <c r="G1865" i="9"/>
  <c r="H1865" i="9" s="1"/>
  <c r="I1865" i="9" s="1"/>
  <c r="G1861" i="9"/>
  <c r="H1861" i="9" s="1"/>
  <c r="I1861" i="9" s="1"/>
  <c r="G1857" i="9"/>
  <c r="H1857" i="9" s="1"/>
  <c r="I1857" i="9" s="1"/>
  <c r="G1853" i="9"/>
  <c r="H1853" i="9" s="1"/>
  <c r="I1853" i="9" s="1"/>
  <c r="G1849" i="9"/>
  <c r="H1849" i="9" s="1"/>
  <c r="I1849" i="9" s="1"/>
  <c r="G1845" i="9"/>
  <c r="H1845" i="9" s="1"/>
  <c r="I1845" i="9" s="1"/>
  <c r="G1841" i="9"/>
  <c r="H1841" i="9" s="1"/>
  <c r="I1841" i="9" s="1"/>
  <c r="G1837" i="9"/>
  <c r="H1837" i="9" s="1"/>
  <c r="I1837" i="9" s="1"/>
  <c r="G1360" i="9"/>
  <c r="H1360" i="9" s="1"/>
  <c r="I1360" i="9" s="1"/>
  <c r="G1358" i="9"/>
  <c r="H1358" i="9" s="1"/>
  <c r="I1358" i="9" s="1"/>
  <c r="G1356" i="9"/>
  <c r="H1356" i="9" s="1"/>
  <c r="I1356" i="9" s="1"/>
  <c r="G1354" i="9"/>
  <c r="H1354" i="9" s="1"/>
  <c r="I1354" i="9" s="1"/>
  <c r="G1352" i="9"/>
  <c r="H1352" i="9" s="1"/>
  <c r="I1352" i="9" s="1"/>
  <c r="G1350" i="9"/>
  <c r="H1350" i="9" s="1"/>
  <c r="I1350" i="9" s="1"/>
  <c r="G1348" i="9"/>
  <c r="H1348" i="9" s="1"/>
  <c r="I1348" i="9" s="1"/>
  <c r="G1346" i="9"/>
  <c r="H1346" i="9" s="1"/>
  <c r="I1346" i="9" s="1"/>
  <c r="G1344" i="9"/>
  <c r="H1344" i="9" s="1"/>
  <c r="I1344" i="9" s="1"/>
  <c r="G1342" i="9"/>
  <c r="H1342" i="9" s="1"/>
  <c r="I1342" i="9" s="1"/>
  <c r="G1340" i="9"/>
  <c r="H1340" i="9" s="1"/>
  <c r="I1340" i="9" s="1"/>
  <c r="G1336" i="9"/>
  <c r="H1336" i="9" s="1"/>
  <c r="I1336" i="9" s="1"/>
  <c r="G1334" i="9"/>
  <c r="H1334" i="9" s="1"/>
  <c r="I1334" i="9" s="1"/>
  <c r="G1331" i="9"/>
  <c r="H1331" i="9" s="1"/>
  <c r="I1331" i="9" s="1"/>
  <c r="G1329" i="9"/>
  <c r="H1329" i="9" s="1"/>
  <c r="I1329" i="9" s="1"/>
  <c r="G1327" i="9"/>
  <c r="H1327" i="9" s="1"/>
  <c r="I1327" i="9" s="1"/>
  <c r="G1325" i="9"/>
  <c r="H1325" i="9" s="1"/>
  <c r="I1325" i="9" s="1"/>
  <c r="G1323" i="9"/>
  <c r="H1323" i="9" s="1"/>
  <c r="I1323" i="9" s="1"/>
  <c r="G1321" i="9"/>
  <c r="H1321" i="9" s="1"/>
  <c r="I1321" i="9" s="1"/>
  <c r="G1319" i="9"/>
  <c r="H1319" i="9" s="1"/>
  <c r="I1319" i="9" s="1"/>
  <c r="G1316" i="9"/>
  <c r="H1316" i="9" s="1"/>
  <c r="I1316" i="9" s="1"/>
  <c r="G1313" i="9"/>
  <c r="H1313" i="9" s="1"/>
  <c r="I1313" i="9" s="1"/>
  <c r="G1311" i="9"/>
  <c r="H1311" i="9" s="1"/>
  <c r="I1311" i="9" s="1"/>
  <c r="G1309" i="9"/>
  <c r="H1309" i="9" s="1"/>
  <c r="I1309" i="9" s="1"/>
  <c r="G1307" i="9"/>
  <c r="H1307" i="9" s="1"/>
  <c r="I1307" i="9" s="1"/>
  <c r="G1305" i="9"/>
  <c r="H1305" i="9" s="1"/>
  <c r="I1305" i="9" s="1"/>
  <c r="G1303" i="9"/>
  <c r="H1303" i="9" s="1"/>
  <c r="I1303" i="9" s="1"/>
  <c r="G1301" i="9"/>
  <c r="H1301" i="9" s="1"/>
  <c r="I1301" i="9" s="1"/>
  <c r="G1299" i="9"/>
  <c r="H1299" i="9" s="1"/>
  <c r="I1299" i="9" s="1"/>
  <c r="G1297" i="9"/>
  <c r="H1297" i="9" s="1"/>
  <c r="I1297" i="9" s="1"/>
  <c r="G1295" i="9"/>
  <c r="H1295" i="9" s="1"/>
  <c r="I1295" i="9" s="1"/>
  <c r="G1292" i="9"/>
  <c r="H1292" i="9" s="1"/>
  <c r="I1292" i="9" s="1"/>
  <c r="G1290" i="9"/>
  <c r="H1290" i="9" s="1"/>
  <c r="I1290" i="9" s="1"/>
  <c r="G1288" i="9"/>
  <c r="H1288" i="9" s="1"/>
  <c r="I1288" i="9" s="1"/>
  <c r="G1285" i="9"/>
  <c r="H1285" i="9" s="1"/>
  <c r="I1285" i="9" s="1"/>
  <c r="G1283" i="9"/>
  <c r="H1283" i="9" s="1"/>
  <c r="I1283" i="9" s="1"/>
  <c r="G1281" i="9"/>
  <c r="H1281" i="9" s="1"/>
  <c r="I1281" i="9" s="1"/>
  <c r="G1279" i="9"/>
  <c r="H1279" i="9" s="1"/>
  <c r="I1279" i="9" s="1"/>
  <c r="G1277" i="9"/>
  <c r="H1277" i="9" s="1"/>
  <c r="I1277" i="9" s="1"/>
  <c r="G1275" i="9"/>
  <c r="H1275" i="9" s="1"/>
  <c r="I1275" i="9" s="1"/>
  <c r="G1273" i="9"/>
  <c r="H1273" i="9" s="1"/>
  <c r="I1273" i="9" s="1"/>
  <c r="G1271" i="9"/>
  <c r="H1271" i="9" s="1"/>
  <c r="I1271" i="9" s="1"/>
  <c r="G1269" i="9"/>
  <c r="H1269" i="9" s="1"/>
  <c r="I1269" i="9" s="1"/>
  <c r="G1267" i="9"/>
  <c r="H1267" i="9" s="1"/>
  <c r="I1267" i="9" s="1"/>
  <c r="G1265" i="9"/>
  <c r="H1265" i="9" s="1"/>
  <c r="I1265" i="9" s="1"/>
  <c r="G1263" i="9"/>
  <c r="H1263" i="9" s="1"/>
  <c r="I1263" i="9" s="1"/>
  <c r="G1261" i="9"/>
  <c r="H1261" i="9" s="1"/>
  <c r="I1261" i="9" s="1"/>
  <c r="G1259" i="9"/>
  <c r="H1259" i="9" s="1"/>
  <c r="I1259" i="9" s="1"/>
  <c r="G1257" i="9"/>
  <c r="H1257" i="9" s="1"/>
  <c r="I1257" i="9" s="1"/>
  <c r="G1255" i="9"/>
  <c r="H1255" i="9" s="1"/>
  <c r="I1255" i="9" s="1"/>
  <c r="G1253" i="9"/>
  <c r="H1253" i="9" s="1"/>
  <c r="I1253" i="9" s="1"/>
  <c r="G1251" i="9"/>
  <c r="H1251" i="9" s="1"/>
  <c r="I1251" i="9" s="1"/>
  <c r="G1249" i="9"/>
  <c r="H1249" i="9" s="1"/>
  <c r="I1249" i="9" s="1"/>
  <c r="G1247" i="9"/>
  <c r="H1247" i="9" s="1"/>
  <c r="I1247" i="9" s="1"/>
  <c r="G1245" i="9"/>
  <c r="H1245" i="9" s="1"/>
  <c r="I1245" i="9" s="1"/>
  <c r="G1243" i="9"/>
  <c r="H1243" i="9" s="1"/>
  <c r="I1243" i="9" s="1"/>
  <c r="G1241" i="9"/>
  <c r="H1241" i="9" s="1"/>
  <c r="I1241" i="9" s="1"/>
  <c r="G1239" i="9"/>
  <c r="H1239" i="9" s="1"/>
  <c r="I1239" i="9" s="1"/>
  <c r="G1237" i="9"/>
  <c r="H1237" i="9" s="1"/>
  <c r="I1237" i="9" s="1"/>
  <c r="G1235" i="9"/>
  <c r="H1235" i="9" s="1"/>
  <c r="I1235" i="9" s="1"/>
  <c r="G1233" i="9"/>
  <c r="H1233" i="9" s="1"/>
  <c r="I1233" i="9" s="1"/>
  <c r="G1231" i="9"/>
  <c r="H1231" i="9" s="1"/>
  <c r="I1231" i="9" s="1"/>
  <c r="G1229" i="9"/>
  <c r="H1229" i="9" s="1"/>
  <c r="I1229" i="9" s="1"/>
  <c r="G1227" i="9"/>
  <c r="H1227" i="9" s="1"/>
  <c r="I1227" i="9" s="1"/>
  <c r="G1225" i="9"/>
  <c r="H1225" i="9" s="1"/>
  <c r="I1225" i="9" s="1"/>
  <c r="G1223" i="9"/>
  <c r="H1223" i="9" s="1"/>
  <c r="I1223" i="9" s="1"/>
  <c r="G1221" i="9"/>
  <c r="H1221" i="9" s="1"/>
  <c r="I1221" i="9" s="1"/>
  <c r="G1219" i="9"/>
  <c r="H1219" i="9" s="1"/>
  <c r="I1219" i="9" s="1"/>
  <c r="G1217" i="9"/>
  <c r="H1217" i="9" s="1"/>
  <c r="I1217" i="9" s="1"/>
  <c r="G1215" i="9"/>
  <c r="H1215" i="9" s="1"/>
  <c r="I1215" i="9" s="1"/>
  <c r="G1213" i="9"/>
  <c r="H1213" i="9" s="1"/>
  <c r="I1213" i="9" s="1"/>
  <c r="G1211" i="9"/>
  <c r="H1211" i="9" s="1"/>
  <c r="I1211" i="9" s="1"/>
  <c r="G1209" i="9"/>
  <c r="H1209" i="9" s="1"/>
  <c r="I1209" i="9" s="1"/>
  <c r="G1207" i="9"/>
  <c r="H1207" i="9" s="1"/>
  <c r="I1207" i="9" s="1"/>
  <c r="G1205" i="9"/>
  <c r="H1205" i="9" s="1"/>
  <c r="I1205" i="9" s="1"/>
  <c r="G1203" i="9"/>
  <c r="H1203" i="9" s="1"/>
  <c r="I1203" i="9" s="1"/>
  <c r="G1201" i="9"/>
  <c r="H1201" i="9" s="1"/>
  <c r="I1201" i="9" s="1"/>
  <c r="G1199" i="9"/>
  <c r="G1197" i="9"/>
  <c r="G1195" i="9"/>
  <c r="G1193" i="9"/>
  <c r="G1191" i="9"/>
  <c r="G1189" i="9"/>
  <c r="G1187" i="9"/>
  <c r="G1185" i="9"/>
  <c r="G1183" i="9"/>
  <c r="G1181" i="9"/>
  <c r="G1179" i="9"/>
  <c r="G1177" i="9"/>
  <c r="G1175" i="9"/>
  <c r="G1173" i="9"/>
  <c r="G1171" i="9"/>
  <c r="G1169" i="9"/>
  <c r="G1167" i="9"/>
  <c r="G1165" i="9"/>
  <c r="G1163" i="9"/>
  <c r="G1161" i="9"/>
  <c r="G1159" i="9"/>
  <c r="G1157" i="9"/>
  <c r="G1155" i="9"/>
  <c r="G1153" i="9"/>
  <c r="G1151" i="9"/>
  <c r="G1149" i="9"/>
  <c r="G1147" i="9"/>
  <c r="H1147" i="9" s="1"/>
  <c r="I1147" i="9" s="1"/>
  <c r="G1145" i="9"/>
  <c r="H1145" i="9" s="1"/>
  <c r="I1145" i="9" s="1"/>
  <c r="G1143" i="9"/>
  <c r="H1143" i="9" s="1"/>
  <c r="I1143" i="9" s="1"/>
  <c r="G1141" i="9"/>
  <c r="H1141" i="9" s="1"/>
  <c r="I1141" i="9" s="1"/>
  <c r="G1139" i="9"/>
  <c r="H1139" i="9" s="1"/>
  <c r="I1139" i="9" s="1"/>
  <c r="G1137" i="9"/>
  <c r="H1137" i="9" s="1"/>
  <c r="I1137" i="9" s="1"/>
  <c r="G1135" i="9"/>
  <c r="H1135" i="9" s="1"/>
  <c r="I1135" i="9" s="1"/>
  <c r="G1133" i="9"/>
  <c r="H1133" i="9" s="1"/>
  <c r="I1133" i="9" s="1"/>
  <c r="G1131" i="9"/>
  <c r="H1131" i="9" s="1"/>
  <c r="I1131" i="9" s="1"/>
  <c r="G1129" i="9"/>
  <c r="G1127" i="9"/>
  <c r="G1125" i="9"/>
  <c r="G1123" i="9"/>
  <c r="G1121" i="9"/>
  <c r="G1119" i="9"/>
  <c r="G1117" i="9"/>
  <c r="G1115" i="9"/>
  <c r="G1113" i="9"/>
  <c r="G1111" i="9"/>
  <c r="G1109" i="9"/>
  <c r="H1109" i="9" s="1"/>
  <c r="I1109" i="9" s="1"/>
  <c r="G1107" i="9"/>
  <c r="H1107" i="9" s="1"/>
  <c r="I1107" i="9" s="1"/>
  <c r="G1105" i="9"/>
  <c r="H1105" i="9" s="1"/>
  <c r="I1105" i="9" s="1"/>
  <c r="G1103" i="9"/>
  <c r="H1103" i="9" s="1"/>
  <c r="I1103" i="9" s="1"/>
  <c r="G1101" i="9"/>
  <c r="H1101" i="9" s="1"/>
  <c r="I1101" i="9" s="1"/>
  <c r="G1099" i="9"/>
  <c r="H1099" i="9" s="1"/>
  <c r="I1099" i="9" s="1"/>
  <c r="G1097" i="9"/>
  <c r="H1097" i="9" s="1"/>
  <c r="I1097" i="9" s="1"/>
  <c r="G1095" i="9"/>
  <c r="H1095" i="9" s="1"/>
  <c r="I1095" i="9" s="1"/>
  <c r="G1093" i="9"/>
  <c r="H1093" i="9" s="1"/>
  <c r="I1093" i="9" s="1"/>
  <c r="G1091" i="9"/>
  <c r="H1091" i="9" s="1"/>
  <c r="I1091" i="9" s="1"/>
  <c r="G1089" i="9"/>
  <c r="H1089" i="9" s="1"/>
  <c r="I1089" i="9" s="1"/>
  <c r="G1087" i="9"/>
  <c r="H1087" i="9" s="1"/>
  <c r="I1087" i="9" s="1"/>
  <c r="G1085" i="9"/>
  <c r="H1085" i="9" s="1"/>
  <c r="I1085" i="9" s="1"/>
  <c r="G1083" i="9"/>
  <c r="H1083" i="9" s="1"/>
  <c r="I1083" i="9" s="1"/>
  <c r="G1081" i="9"/>
  <c r="H1081" i="9" s="1"/>
  <c r="I1081" i="9" s="1"/>
  <c r="G1079" i="9"/>
  <c r="H1079" i="9" s="1"/>
  <c r="I1079" i="9" s="1"/>
  <c r="G1077" i="9"/>
  <c r="H1077" i="9" s="1"/>
  <c r="I1077" i="9" s="1"/>
  <c r="G1075" i="9"/>
  <c r="H1075" i="9" s="1"/>
  <c r="I1075" i="9" s="1"/>
  <c r="G1073" i="9"/>
  <c r="H1073" i="9" s="1"/>
  <c r="I1073" i="9" s="1"/>
  <c r="G1071" i="9"/>
  <c r="H1071" i="9" s="1"/>
  <c r="I1071" i="9" s="1"/>
  <c r="G1069" i="9"/>
  <c r="H1069" i="9" s="1"/>
  <c r="I1069" i="9" s="1"/>
  <c r="G1067" i="9"/>
  <c r="H1067" i="9" s="1"/>
  <c r="I1067" i="9" s="1"/>
  <c r="G1065" i="9"/>
  <c r="H1065" i="9" s="1"/>
  <c r="I1065" i="9" s="1"/>
  <c r="G1063" i="9"/>
  <c r="H1063" i="9" s="1"/>
  <c r="I1063" i="9" s="1"/>
  <c r="G1061" i="9"/>
  <c r="H1061" i="9" s="1"/>
  <c r="I1061" i="9" s="1"/>
  <c r="G1059" i="9"/>
  <c r="H1059" i="9" s="1"/>
  <c r="I1059" i="9" s="1"/>
  <c r="G1057" i="9"/>
  <c r="H1057" i="9" s="1"/>
  <c r="I1057" i="9" s="1"/>
  <c r="G1055" i="9"/>
  <c r="H1055" i="9" s="1"/>
  <c r="I1055" i="9" s="1"/>
  <c r="G1053" i="9"/>
  <c r="H1053" i="9" s="1"/>
  <c r="I1053" i="9" s="1"/>
  <c r="G1051" i="9"/>
  <c r="H1051" i="9" s="1"/>
  <c r="I1051" i="9" s="1"/>
  <c r="G1049" i="9"/>
  <c r="H1049" i="9" s="1"/>
  <c r="I1049" i="9" s="1"/>
  <c r="G1047" i="9"/>
  <c r="H1047" i="9" s="1"/>
  <c r="I1047" i="9" s="1"/>
  <c r="G1045" i="9"/>
  <c r="H1045" i="9" s="1"/>
  <c r="I1045" i="9" s="1"/>
  <c r="G1043" i="9"/>
  <c r="H1043" i="9" s="1"/>
  <c r="I1043" i="9" s="1"/>
  <c r="G1041" i="9"/>
  <c r="H1041" i="9" s="1"/>
  <c r="I1041" i="9" s="1"/>
  <c r="G1039" i="9"/>
  <c r="H1039" i="9" s="1"/>
  <c r="I1039" i="9" s="1"/>
  <c r="G1037" i="9"/>
  <c r="H1037" i="9" s="1"/>
  <c r="I1037" i="9" s="1"/>
  <c r="G1035" i="9"/>
  <c r="H1035" i="9" s="1"/>
  <c r="I1035" i="9" s="1"/>
  <c r="G1033" i="9"/>
  <c r="H1033" i="9" s="1"/>
  <c r="I1033" i="9" s="1"/>
  <c r="G1031" i="9"/>
  <c r="H1031" i="9" s="1"/>
  <c r="I1031" i="9" s="1"/>
  <c r="G1029" i="9"/>
  <c r="H1029" i="9" s="1"/>
  <c r="I1029" i="9" s="1"/>
  <c r="G1027" i="9"/>
  <c r="H1027" i="9" s="1"/>
  <c r="I1027" i="9" s="1"/>
  <c r="G1025" i="9"/>
  <c r="H1025" i="9" s="1"/>
  <c r="I1025" i="9" s="1"/>
  <c r="G1023" i="9"/>
  <c r="H1023" i="9" s="1"/>
  <c r="I1023" i="9" s="1"/>
  <c r="G1021" i="9"/>
  <c r="H1021" i="9" s="1"/>
  <c r="I1021" i="9" s="1"/>
  <c r="G1019" i="9"/>
  <c r="H1019" i="9" s="1"/>
  <c r="I1019" i="9" s="1"/>
  <c r="G1017" i="9"/>
  <c r="H1017" i="9" s="1"/>
  <c r="I1017" i="9" s="1"/>
  <c r="G1015" i="9"/>
  <c r="H1015" i="9" s="1"/>
  <c r="I1015" i="9" s="1"/>
  <c r="G1013" i="9"/>
  <c r="H1013" i="9" s="1"/>
  <c r="I1013" i="9" s="1"/>
  <c r="G1011" i="9"/>
  <c r="H1011" i="9" s="1"/>
  <c r="I1011" i="9" s="1"/>
  <c r="G1009" i="9"/>
  <c r="H1009" i="9" s="1"/>
  <c r="I1009" i="9" s="1"/>
  <c r="G1007" i="9"/>
  <c r="H1007" i="9" s="1"/>
  <c r="I1007" i="9" s="1"/>
  <c r="G1005" i="9"/>
  <c r="H1005" i="9" s="1"/>
  <c r="I1005" i="9" s="1"/>
  <c r="G1003" i="9"/>
  <c r="H1003" i="9" s="1"/>
  <c r="I1003" i="9" s="1"/>
  <c r="G1001" i="9"/>
  <c r="H1001" i="9" s="1"/>
  <c r="I1001" i="9" s="1"/>
  <c r="G999" i="9"/>
  <c r="H999" i="9" s="1"/>
  <c r="I999" i="9" s="1"/>
  <c r="G997" i="9"/>
  <c r="H997" i="9" s="1"/>
  <c r="I997" i="9" s="1"/>
  <c r="G995" i="9"/>
  <c r="H995" i="9" s="1"/>
  <c r="I995" i="9" s="1"/>
  <c r="G993" i="9"/>
  <c r="H993" i="9" s="1"/>
  <c r="I993" i="9" s="1"/>
  <c r="G991" i="9"/>
  <c r="H991" i="9" s="1"/>
  <c r="I991" i="9" s="1"/>
  <c r="G989" i="9"/>
  <c r="H989" i="9" s="1"/>
  <c r="I989" i="9" s="1"/>
  <c r="G987" i="9"/>
  <c r="H987" i="9" s="1"/>
  <c r="I987" i="9" s="1"/>
  <c r="G985" i="9"/>
  <c r="H985" i="9" s="1"/>
  <c r="I985" i="9" s="1"/>
  <c r="G983" i="9"/>
  <c r="H983" i="9" s="1"/>
  <c r="I983" i="9" s="1"/>
  <c r="G981" i="9"/>
  <c r="H981" i="9" s="1"/>
  <c r="I981" i="9" s="1"/>
  <c r="G979" i="9"/>
  <c r="H979" i="9" s="1"/>
  <c r="I979" i="9" s="1"/>
  <c r="G977" i="9"/>
  <c r="H977" i="9" s="1"/>
  <c r="I977" i="9" s="1"/>
  <c r="G975" i="9"/>
  <c r="H975" i="9" s="1"/>
  <c r="I975" i="9" s="1"/>
  <c r="G973" i="9"/>
  <c r="H973" i="9" s="1"/>
  <c r="I973" i="9" s="1"/>
  <c r="G971" i="9"/>
  <c r="H971" i="9" s="1"/>
  <c r="I971" i="9" s="1"/>
  <c r="G969" i="9"/>
  <c r="H969" i="9" s="1"/>
  <c r="I969" i="9" s="1"/>
  <c r="G967" i="9"/>
  <c r="H967" i="9" s="1"/>
  <c r="I967" i="9" s="1"/>
  <c r="G965" i="9"/>
  <c r="H965" i="9" s="1"/>
  <c r="I965" i="9" s="1"/>
  <c r="G963" i="9"/>
  <c r="H963" i="9" s="1"/>
  <c r="I963" i="9" s="1"/>
  <c r="G961" i="9"/>
  <c r="H961" i="9" s="1"/>
  <c r="I961" i="9" s="1"/>
  <c r="G959" i="9"/>
  <c r="H959" i="9" s="1"/>
  <c r="I959" i="9" s="1"/>
  <c r="G957" i="9"/>
  <c r="H957" i="9" s="1"/>
  <c r="I957" i="9" s="1"/>
  <c r="G955" i="9"/>
  <c r="H955" i="9" s="1"/>
  <c r="I955" i="9" s="1"/>
  <c r="G953" i="9"/>
  <c r="H953" i="9" s="1"/>
  <c r="I953" i="9" s="1"/>
  <c r="G951" i="9"/>
  <c r="H951" i="9" s="1"/>
  <c r="I951" i="9" s="1"/>
  <c r="G949" i="9"/>
  <c r="H949" i="9" s="1"/>
  <c r="I949" i="9" s="1"/>
  <c r="G947" i="9"/>
  <c r="H947" i="9" s="1"/>
  <c r="I947" i="9" s="1"/>
  <c r="G945" i="9"/>
  <c r="H945" i="9" s="1"/>
  <c r="I945" i="9" s="1"/>
  <c r="G943" i="9"/>
  <c r="H943" i="9" s="1"/>
  <c r="I943" i="9" s="1"/>
  <c r="G941" i="9"/>
  <c r="H941" i="9" s="1"/>
  <c r="I941" i="9" s="1"/>
  <c r="G939" i="9"/>
  <c r="H939" i="9" s="1"/>
  <c r="I939" i="9" s="1"/>
  <c r="G937" i="9"/>
  <c r="H937" i="9" s="1"/>
  <c r="I937" i="9" s="1"/>
  <c r="G935" i="9"/>
  <c r="H935" i="9" s="1"/>
  <c r="I935" i="9" s="1"/>
  <c r="G933" i="9"/>
  <c r="H933" i="9" s="1"/>
  <c r="I933" i="9" s="1"/>
  <c r="G931" i="9"/>
  <c r="H931" i="9" s="1"/>
  <c r="I931" i="9" s="1"/>
  <c r="G929" i="9"/>
  <c r="H929" i="9" s="1"/>
  <c r="I929" i="9" s="1"/>
  <c r="G927" i="9"/>
  <c r="H927" i="9" s="1"/>
  <c r="I927" i="9" s="1"/>
  <c r="G925" i="9"/>
  <c r="H925" i="9" s="1"/>
  <c r="I925" i="9" s="1"/>
  <c r="G923" i="9"/>
  <c r="H923" i="9" s="1"/>
  <c r="I923" i="9" s="1"/>
  <c r="G921" i="9"/>
  <c r="H921" i="9" s="1"/>
  <c r="I921" i="9" s="1"/>
  <c r="G919" i="9"/>
  <c r="H919" i="9" s="1"/>
  <c r="I919" i="9" s="1"/>
  <c r="G917" i="9"/>
  <c r="H917" i="9" s="1"/>
  <c r="I917" i="9" s="1"/>
  <c r="G915" i="9"/>
  <c r="H915" i="9" s="1"/>
  <c r="I915" i="9" s="1"/>
  <c r="G913" i="9"/>
  <c r="H913" i="9" s="1"/>
  <c r="I913" i="9" s="1"/>
  <c r="G911" i="9"/>
  <c r="H911" i="9" s="1"/>
  <c r="I911" i="9" s="1"/>
  <c r="G909" i="9"/>
  <c r="H909" i="9" s="1"/>
  <c r="I909" i="9" s="1"/>
  <c r="G907" i="9"/>
  <c r="H907" i="9" s="1"/>
  <c r="I907" i="9" s="1"/>
  <c r="G905" i="9"/>
  <c r="H905" i="9" s="1"/>
  <c r="I905" i="9" s="1"/>
  <c r="G903" i="9"/>
  <c r="H903" i="9" s="1"/>
  <c r="I903" i="9" s="1"/>
  <c r="G901" i="9"/>
  <c r="H901" i="9" s="1"/>
  <c r="I901" i="9" s="1"/>
  <c r="G899" i="9"/>
  <c r="H899" i="9" s="1"/>
  <c r="I899" i="9" s="1"/>
  <c r="G897" i="9"/>
  <c r="H897" i="9" s="1"/>
  <c r="I897" i="9" s="1"/>
  <c r="G895" i="9"/>
  <c r="H895" i="9" s="1"/>
  <c r="I895" i="9" s="1"/>
  <c r="G893" i="9"/>
  <c r="H893" i="9" s="1"/>
  <c r="I893" i="9" s="1"/>
  <c r="G891" i="9"/>
  <c r="H891" i="9" s="1"/>
  <c r="I891" i="9" s="1"/>
  <c r="G889" i="9"/>
  <c r="H889" i="9" s="1"/>
  <c r="I889" i="9" s="1"/>
  <c r="G887" i="9"/>
  <c r="H887" i="9" s="1"/>
  <c r="I887" i="9" s="1"/>
  <c r="G885" i="9"/>
  <c r="H885" i="9" s="1"/>
  <c r="I885" i="9" s="1"/>
  <c r="G883" i="9"/>
  <c r="H883" i="9" s="1"/>
  <c r="I883" i="9" s="1"/>
  <c r="G881" i="9"/>
  <c r="H881" i="9" s="1"/>
  <c r="I881" i="9" s="1"/>
  <c r="G879" i="9"/>
  <c r="H879" i="9" s="1"/>
  <c r="I879" i="9" s="1"/>
  <c r="G877" i="9"/>
  <c r="H877" i="9" s="1"/>
  <c r="I877" i="9" s="1"/>
  <c r="G875" i="9"/>
  <c r="H875" i="9" s="1"/>
  <c r="I875" i="9" s="1"/>
  <c r="G873" i="9"/>
  <c r="H873" i="9" s="1"/>
  <c r="I873" i="9" s="1"/>
  <c r="G871" i="9"/>
  <c r="H871" i="9" s="1"/>
  <c r="I871" i="9" s="1"/>
  <c r="G869" i="9"/>
  <c r="H869" i="9" s="1"/>
  <c r="I869" i="9" s="1"/>
  <c r="G867" i="9"/>
  <c r="H867" i="9" s="1"/>
  <c r="I867" i="9" s="1"/>
  <c r="G865" i="9"/>
  <c r="H865" i="9" s="1"/>
  <c r="I865" i="9" s="1"/>
  <c r="G863" i="9"/>
  <c r="H863" i="9" s="1"/>
  <c r="I863" i="9" s="1"/>
  <c r="G861" i="9"/>
  <c r="H861" i="9" s="1"/>
  <c r="I861" i="9" s="1"/>
  <c r="G859" i="9"/>
  <c r="H859" i="9" s="1"/>
  <c r="I859" i="9" s="1"/>
  <c r="G857" i="9"/>
  <c r="H857" i="9" s="1"/>
  <c r="I857" i="9" s="1"/>
  <c r="G855" i="9"/>
  <c r="H855" i="9" s="1"/>
  <c r="I855" i="9" s="1"/>
  <c r="G853" i="9"/>
  <c r="H853" i="9" s="1"/>
  <c r="I853" i="9" s="1"/>
  <c r="G851" i="9"/>
  <c r="H851" i="9" s="1"/>
  <c r="I851" i="9" s="1"/>
  <c r="G849" i="9"/>
  <c r="H849" i="9" s="1"/>
  <c r="I849" i="9" s="1"/>
  <c r="G847" i="9"/>
  <c r="H847" i="9" s="1"/>
  <c r="I847" i="9" s="1"/>
  <c r="G845" i="9"/>
  <c r="H845" i="9" s="1"/>
  <c r="I845" i="9" s="1"/>
  <c r="G843" i="9"/>
  <c r="H843" i="9" s="1"/>
  <c r="I843" i="9" s="1"/>
  <c r="G841" i="9"/>
  <c r="H841" i="9" s="1"/>
  <c r="I841" i="9" s="1"/>
  <c r="G839" i="9"/>
  <c r="H839" i="9" s="1"/>
  <c r="I839" i="9" s="1"/>
  <c r="G837" i="9"/>
  <c r="H837" i="9" s="1"/>
  <c r="I837" i="9" s="1"/>
  <c r="G835" i="9"/>
  <c r="H835" i="9" s="1"/>
  <c r="I835" i="9" s="1"/>
  <c r="G833" i="9"/>
  <c r="H833" i="9" s="1"/>
  <c r="I833" i="9" s="1"/>
  <c r="G831" i="9"/>
  <c r="H831" i="9" s="1"/>
  <c r="I831" i="9" s="1"/>
  <c r="G829" i="9"/>
  <c r="H829" i="9" s="1"/>
  <c r="I829" i="9" s="1"/>
  <c r="G827" i="9"/>
  <c r="H827" i="9" s="1"/>
  <c r="I827" i="9" s="1"/>
  <c r="G825" i="9"/>
  <c r="H825" i="9" s="1"/>
  <c r="I825" i="9" s="1"/>
  <c r="G823" i="9"/>
  <c r="H823" i="9" s="1"/>
  <c r="I823" i="9" s="1"/>
  <c r="G821" i="9"/>
  <c r="H821" i="9" s="1"/>
  <c r="I821" i="9" s="1"/>
  <c r="G819" i="9"/>
  <c r="H819" i="9" s="1"/>
  <c r="I819" i="9" s="1"/>
  <c r="G817" i="9"/>
  <c r="H817" i="9" s="1"/>
  <c r="I817" i="9" s="1"/>
  <c r="G815" i="9"/>
  <c r="H815" i="9" s="1"/>
  <c r="I815" i="9" s="1"/>
  <c r="G813" i="9"/>
  <c r="H813" i="9" s="1"/>
  <c r="I813" i="9" s="1"/>
  <c r="G811" i="9"/>
  <c r="H811" i="9" s="1"/>
  <c r="I811" i="9" s="1"/>
  <c r="G809" i="9"/>
  <c r="H809" i="9" s="1"/>
  <c r="I809" i="9" s="1"/>
  <c r="G807" i="9"/>
  <c r="H807" i="9" s="1"/>
  <c r="I807" i="9" s="1"/>
  <c r="G805" i="9"/>
  <c r="H805" i="9" s="1"/>
  <c r="I805" i="9" s="1"/>
  <c r="G803" i="9"/>
  <c r="H803" i="9" s="1"/>
  <c r="I803" i="9" s="1"/>
  <c r="G801" i="9"/>
  <c r="H801" i="9" s="1"/>
  <c r="I801" i="9" s="1"/>
  <c r="G799" i="9"/>
  <c r="H799" i="9" s="1"/>
  <c r="I799" i="9" s="1"/>
  <c r="G797" i="9"/>
  <c r="H797" i="9" s="1"/>
  <c r="I797" i="9" s="1"/>
  <c r="G795" i="9"/>
  <c r="H795" i="9" s="1"/>
  <c r="I795" i="9" s="1"/>
  <c r="G793" i="9"/>
  <c r="H793" i="9" s="1"/>
  <c r="I793" i="9" s="1"/>
  <c r="G791" i="9"/>
  <c r="H791" i="9" s="1"/>
  <c r="I791" i="9" s="1"/>
  <c r="G789" i="9"/>
  <c r="H789" i="9" s="1"/>
  <c r="I789" i="9" s="1"/>
  <c r="G787" i="9"/>
  <c r="H787" i="9" s="1"/>
  <c r="I787" i="9" s="1"/>
  <c r="G785" i="9"/>
  <c r="H785" i="9" s="1"/>
  <c r="I785" i="9" s="1"/>
  <c r="G783" i="9"/>
  <c r="H783" i="9" s="1"/>
  <c r="I783" i="9" s="1"/>
  <c r="G781" i="9"/>
  <c r="H781" i="9" s="1"/>
  <c r="I781" i="9" s="1"/>
  <c r="G779" i="9"/>
  <c r="H779" i="9" s="1"/>
  <c r="I779" i="9" s="1"/>
  <c r="G777" i="9"/>
  <c r="H777" i="9" s="1"/>
  <c r="I777" i="9" s="1"/>
  <c r="G775" i="9"/>
  <c r="H775" i="9" s="1"/>
  <c r="I775" i="9" s="1"/>
  <c r="G773" i="9"/>
  <c r="H773" i="9" s="1"/>
  <c r="I773" i="9" s="1"/>
  <c r="G771" i="9"/>
  <c r="H771" i="9" s="1"/>
  <c r="I771" i="9" s="1"/>
  <c r="G769" i="9"/>
  <c r="H769" i="9" s="1"/>
  <c r="I769" i="9" s="1"/>
  <c r="G767" i="9"/>
  <c r="H767" i="9" s="1"/>
  <c r="I767" i="9" s="1"/>
  <c r="G765" i="9"/>
  <c r="H765" i="9" s="1"/>
  <c r="I765" i="9" s="1"/>
  <c r="G763" i="9"/>
  <c r="H763" i="9" s="1"/>
  <c r="I763" i="9" s="1"/>
  <c r="G761" i="9"/>
  <c r="H761" i="9" s="1"/>
  <c r="I761" i="9" s="1"/>
  <c r="G759" i="9"/>
  <c r="H759" i="9" s="1"/>
  <c r="I759" i="9" s="1"/>
  <c r="G757" i="9"/>
  <c r="H757" i="9" s="1"/>
  <c r="I757" i="9" s="1"/>
  <c r="G755" i="9"/>
  <c r="H755" i="9" s="1"/>
  <c r="I755" i="9" s="1"/>
  <c r="G753" i="9"/>
  <c r="H753" i="9" s="1"/>
  <c r="I753" i="9" s="1"/>
  <c r="G751" i="9"/>
  <c r="H751" i="9" s="1"/>
  <c r="I751" i="9" s="1"/>
  <c r="G749" i="9"/>
  <c r="H749" i="9" s="1"/>
  <c r="I749" i="9" s="1"/>
  <c r="G747" i="9"/>
  <c r="H747" i="9" s="1"/>
  <c r="I747" i="9" s="1"/>
  <c r="G745" i="9"/>
  <c r="H745" i="9" s="1"/>
  <c r="I745" i="9" s="1"/>
  <c r="G743" i="9"/>
  <c r="H743" i="9" s="1"/>
  <c r="I743" i="9" s="1"/>
  <c r="G741" i="9"/>
  <c r="H741" i="9" s="1"/>
  <c r="I741" i="9" s="1"/>
  <c r="G739" i="9"/>
  <c r="H739" i="9" s="1"/>
  <c r="I739" i="9" s="1"/>
  <c r="G737" i="9"/>
  <c r="H737" i="9" s="1"/>
  <c r="I737" i="9" s="1"/>
  <c r="G735" i="9"/>
  <c r="H735" i="9" s="1"/>
  <c r="I735" i="9" s="1"/>
  <c r="G732" i="9"/>
  <c r="H732" i="9" s="1"/>
  <c r="I732" i="9" s="1"/>
  <c r="G730" i="9"/>
  <c r="H730" i="9" s="1"/>
  <c r="I730" i="9" s="1"/>
  <c r="G728" i="9"/>
  <c r="H728" i="9" s="1"/>
  <c r="I728" i="9" s="1"/>
  <c r="G725" i="9"/>
  <c r="H725" i="9" s="1"/>
  <c r="I725" i="9" s="1"/>
  <c r="G723" i="9"/>
  <c r="G721" i="9"/>
  <c r="G719" i="9"/>
  <c r="G717" i="9"/>
  <c r="G715" i="9"/>
  <c r="G713" i="9"/>
  <c r="H713" i="9" s="1"/>
  <c r="I713" i="9" s="1"/>
  <c r="G711" i="9"/>
  <c r="H711" i="9" s="1"/>
  <c r="I711" i="9" s="1"/>
  <c r="G709" i="9"/>
  <c r="H709" i="9" s="1"/>
  <c r="I709" i="9" s="1"/>
  <c r="G707" i="9"/>
  <c r="H707" i="9" s="1"/>
  <c r="I707" i="9" s="1"/>
  <c r="G705" i="9"/>
  <c r="H705" i="9" s="1"/>
  <c r="I705" i="9" s="1"/>
  <c r="G703" i="9"/>
  <c r="H703" i="9" s="1"/>
  <c r="I703" i="9" s="1"/>
  <c r="G701" i="9"/>
  <c r="H701" i="9" s="1"/>
  <c r="I701" i="9" s="1"/>
  <c r="G699" i="9"/>
  <c r="H699" i="9" s="1"/>
  <c r="I699" i="9" s="1"/>
  <c r="G697" i="9"/>
  <c r="H697" i="9" s="1"/>
  <c r="I697" i="9" s="1"/>
  <c r="G695" i="9"/>
  <c r="H695" i="9" s="1"/>
  <c r="I695" i="9" s="1"/>
  <c r="G693" i="9"/>
  <c r="H693" i="9" s="1"/>
  <c r="I693" i="9" s="1"/>
  <c r="G691" i="9"/>
  <c r="H691" i="9" s="1"/>
  <c r="I691" i="9" s="1"/>
  <c r="G688" i="9"/>
  <c r="H688" i="9" s="1"/>
  <c r="I688" i="9" s="1"/>
  <c r="G686" i="9"/>
  <c r="H686" i="9" s="1"/>
  <c r="I686" i="9" s="1"/>
  <c r="G684" i="9"/>
  <c r="H684" i="9" s="1"/>
  <c r="I684" i="9" s="1"/>
  <c r="G682" i="9"/>
  <c r="H682" i="9" s="1"/>
  <c r="I682" i="9" s="1"/>
  <c r="G680" i="9"/>
  <c r="H680" i="9" s="1"/>
  <c r="I680" i="9" s="1"/>
  <c r="G678" i="9"/>
  <c r="H678" i="9" s="1"/>
  <c r="I678" i="9" s="1"/>
  <c r="G676" i="9"/>
  <c r="H676" i="9" s="1"/>
  <c r="I676" i="9" s="1"/>
  <c r="G674" i="9"/>
  <c r="H674" i="9" s="1"/>
  <c r="I674" i="9" s="1"/>
  <c r="G672" i="9"/>
  <c r="H672" i="9" s="1"/>
  <c r="I672" i="9" s="1"/>
  <c r="G670" i="9"/>
  <c r="H670" i="9" s="1"/>
  <c r="I670" i="9" s="1"/>
  <c r="G668" i="9"/>
  <c r="H668" i="9" s="1"/>
  <c r="I668" i="9" s="1"/>
  <c r="G666" i="9"/>
  <c r="H666" i="9" s="1"/>
  <c r="I666" i="9" s="1"/>
  <c r="G664" i="9"/>
  <c r="H664" i="9" s="1"/>
  <c r="I664" i="9" s="1"/>
  <c r="G662" i="9"/>
  <c r="H662" i="9" s="1"/>
  <c r="I662" i="9" s="1"/>
  <c r="G660" i="9"/>
  <c r="H660" i="9" s="1"/>
  <c r="I660" i="9" s="1"/>
  <c r="G658" i="9"/>
  <c r="H658" i="9" s="1"/>
  <c r="I658" i="9" s="1"/>
  <c r="G656" i="9"/>
  <c r="H656" i="9" s="1"/>
  <c r="I656" i="9" s="1"/>
  <c r="G654" i="9"/>
  <c r="H654" i="9" s="1"/>
  <c r="I654" i="9" s="1"/>
  <c r="G652" i="9"/>
  <c r="H652" i="9" s="1"/>
  <c r="I652" i="9" s="1"/>
  <c r="G650" i="9"/>
  <c r="H650" i="9" s="1"/>
  <c r="I650" i="9" s="1"/>
  <c r="G648" i="9"/>
  <c r="H648" i="9" s="1"/>
  <c r="I648" i="9" s="1"/>
  <c r="G646" i="9"/>
  <c r="H646" i="9" s="1"/>
  <c r="I646" i="9" s="1"/>
  <c r="G644" i="9"/>
  <c r="H644" i="9" s="1"/>
  <c r="I644" i="9" s="1"/>
  <c r="G642" i="9"/>
  <c r="H642" i="9" s="1"/>
  <c r="I642" i="9" s="1"/>
  <c r="G640" i="9"/>
  <c r="H640" i="9" s="1"/>
  <c r="I640" i="9" s="1"/>
  <c r="G638" i="9"/>
  <c r="H638" i="9" s="1"/>
  <c r="I638" i="9" s="1"/>
  <c r="G636" i="9"/>
  <c r="H636" i="9" s="1"/>
  <c r="I636" i="9" s="1"/>
  <c r="G634" i="9"/>
  <c r="H634" i="9" s="1"/>
  <c r="I634" i="9" s="1"/>
  <c r="G632" i="9"/>
  <c r="H632" i="9" s="1"/>
  <c r="I632" i="9" s="1"/>
  <c r="G630" i="9"/>
  <c r="H630" i="9" s="1"/>
  <c r="I630" i="9" s="1"/>
  <c r="G628" i="9"/>
  <c r="H628" i="9" s="1"/>
  <c r="I628" i="9" s="1"/>
  <c r="G626" i="9"/>
  <c r="H626" i="9" s="1"/>
  <c r="I626" i="9" s="1"/>
  <c r="G624" i="9"/>
  <c r="H624" i="9" s="1"/>
  <c r="I624" i="9" s="1"/>
  <c r="G622" i="9"/>
  <c r="H622" i="9" s="1"/>
  <c r="I622" i="9" s="1"/>
  <c r="G620" i="9"/>
  <c r="H620" i="9" s="1"/>
  <c r="I620" i="9" s="1"/>
  <c r="G618" i="9"/>
  <c r="H618" i="9" s="1"/>
  <c r="I618" i="9" s="1"/>
  <c r="G616" i="9"/>
  <c r="H616" i="9" s="1"/>
  <c r="I616" i="9" s="1"/>
  <c r="G614" i="9"/>
  <c r="H614" i="9" s="1"/>
  <c r="I614" i="9" s="1"/>
  <c r="G612" i="9"/>
  <c r="H612" i="9" s="1"/>
  <c r="I612" i="9" s="1"/>
  <c r="G610" i="9"/>
  <c r="H610" i="9" s="1"/>
  <c r="I610" i="9" s="1"/>
  <c r="G608" i="9"/>
  <c r="H608" i="9" s="1"/>
  <c r="I608" i="9" s="1"/>
  <c r="G606" i="9"/>
  <c r="H606" i="9" s="1"/>
  <c r="I606" i="9" s="1"/>
  <c r="G604" i="9"/>
  <c r="H604" i="9" s="1"/>
  <c r="I604" i="9" s="1"/>
  <c r="G602" i="9"/>
  <c r="H602" i="9" s="1"/>
  <c r="I602" i="9" s="1"/>
  <c r="G600" i="9"/>
  <c r="H600" i="9" s="1"/>
  <c r="I600" i="9" s="1"/>
  <c r="G598" i="9"/>
  <c r="H598" i="9" s="1"/>
  <c r="I598" i="9" s="1"/>
  <c r="G596" i="9"/>
  <c r="H596" i="9" s="1"/>
  <c r="I596" i="9" s="1"/>
  <c r="G594" i="9"/>
  <c r="H594" i="9" s="1"/>
  <c r="I594" i="9" s="1"/>
  <c r="G592" i="9"/>
  <c r="H592" i="9" s="1"/>
  <c r="I592" i="9" s="1"/>
  <c r="G590" i="9"/>
  <c r="H590" i="9" s="1"/>
  <c r="I590" i="9" s="1"/>
  <c r="G588" i="9"/>
  <c r="H588" i="9" s="1"/>
  <c r="I588" i="9" s="1"/>
  <c r="G586" i="9"/>
  <c r="H586" i="9" s="1"/>
  <c r="I586" i="9" s="1"/>
  <c r="G584" i="9"/>
  <c r="H584" i="9" s="1"/>
  <c r="I584" i="9" s="1"/>
  <c r="G582" i="9"/>
  <c r="H582" i="9" s="1"/>
  <c r="I582" i="9" s="1"/>
  <c r="G580" i="9"/>
  <c r="H580" i="9" s="1"/>
  <c r="I580" i="9" s="1"/>
  <c r="G578" i="9"/>
  <c r="H578" i="9" s="1"/>
  <c r="I578" i="9" s="1"/>
  <c r="G576" i="9"/>
  <c r="H576" i="9" s="1"/>
  <c r="I576" i="9" s="1"/>
  <c r="G574" i="9"/>
  <c r="H574" i="9" s="1"/>
  <c r="I574" i="9" s="1"/>
  <c r="G572" i="9"/>
  <c r="H572" i="9" s="1"/>
  <c r="I572" i="9" s="1"/>
  <c r="G570" i="9"/>
  <c r="H570" i="9" s="1"/>
  <c r="I570" i="9" s="1"/>
  <c r="G568" i="9"/>
  <c r="H568" i="9" s="1"/>
  <c r="I568" i="9" s="1"/>
  <c r="G566" i="9"/>
  <c r="H566" i="9" s="1"/>
  <c r="I566" i="9" s="1"/>
  <c r="G564" i="9"/>
  <c r="H564" i="9" s="1"/>
  <c r="I564" i="9" s="1"/>
  <c r="G562" i="9"/>
  <c r="H562" i="9" s="1"/>
  <c r="I562" i="9" s="1"/>
  <c r="G560" i="9"/>
  <c r="H560" i="9" s="1"/>
  <c r="I560" i="9" s="1"/>
  <c r="G558" i="9"/>
  <c r="H558" i="9" s="1"/>
  <c r="I558" i="9" s="1"/>
  <c r="G556" i="9"/>
  <c r="H556" i="9" s="1"/>
  <c r="I556" i="9" s="1"/>
  <c r="G554" i="9"/>
  <c r="H554" i="9" s="1"/>
  <c r="I554" i="9" s="1"/>
  <c r="G552" i="9"/>
  <c r="H552" i="9" s="1"/>
  <c r="I552" i="9" s="1"/>
  <c r="G550" i="9"/>
  <c r="H550" i="9" s="1"/>
  <c r="I550" i="9" s="1"/>
  <c r="G548" i="9"/>
  <c r="H548" i="9" s="1"/>
  <c r="I548" i="9" s="1"/>
  <c r="G546" i="9"/>
  <c r="H546" i="9" s="1"/>
  <c r="I546" i="9" s="1"/>
  <c r="G544" i="9"/>
  <c r="H544" i="9" s="1"/>
  <c r="I544" i="9" s="1"/>
  <c r="G542" i="9"/>
  <c r="H542" i="9" s="1"/>
  <c r="I542" i="9" s="1"/>
  <c r="G540" i="9"/>
  <c r="H540" i="9" s="1"/>
  <c r="I540" i="9" s="1"/>
  <c r="G538" i="9"/>
  <c r="H538" i="9" s="1"/>
  <c r="I538" i="9" s="1"/>
  <c r="G536" i="9"/>
  <c r="H536" i="9" s="1"/>
  <c r="I536" i="9" s="1"/>
  <c r="G534" i="9"/>
  <c r="H534" i="9" s="1"/>
  <c r="I534" i="9" s="1"/>
  <c r="G532" i="9"/>
  <c r="H532" i="9" s="1"/>
  <c r="I532" i="9" s="1"/>
  <c r="G530" i="9"/>
  <c r="H530" i="9" s="1"/>
  <c r="I530" i="9" s="1"/>
  <c r="G528" i="9"/>
  <c r="H528" i="9" s="1"/>
  <c r="I528" i="9" s="1"/>
  <c r="G526" i="9"/>
  <c r="H526" i="9" s="1"/>
  <c r="I526" i="9" s="1"/>
  <c r="G524" i="9"/>
  <c r="H524" i="9" s="1"/>
  <c r="I524" i="9" s="1"/>
  <c r="G522" i="9"/>
  <c r="H522" i="9" s="1"/>
  <c r="I522" i="9" s="1"/>
  <c r="G520" i="9"/>
  <c r="H520" i="9" s="1"/>
  <c r="I520" i="9" s="1"/>
  <c r="G518" i="9"/>
  <c r="H518" i="9" s="1"/>
  <c r="I518" i="9" s="1"/>
  <c r="G516" i="9"/>
  <c r="H516" i="9" s="1"/>
  <c r="I516" i="9" s="1"/>
  <c r="G514" i="9"/>
  <c r="H514" i="9" s="1"/>
  <c r="I514" i="9" s="1"/>
  <c r="G512" i="9"/>
  <c r="H512" i="9" s="1"/>
  <c r="I512" i="9" s="1"/>
  <c r="G510" i="9"/>
  <c r="H510" i="9" s="1"/>
  <c r="I510" i="9" s="1"/>
  <c r="G508" i="9"/>
  <c r="H508" i="9" s="1"/>
  <c r="I508" i="9" s="1"/>
  <c r="G505" i="9"/>
  <c r="H505" i="9" s="1"/>
  <c r="I505" i="9" s="1"/>
  <c r="G503" i="9"/>
  <c r="H503" i="9" s="1"/>
  <c r="I503" i="9" s="1"/>
  <c r="G501" i="9"/>
  <c r="H501" i="9" s="1"/>
  <c r="I501" i="9" s="1"/>
  <c r="G499" i="9"/>
  <c r="H499" i="9" s="1"/>
  <c r="I499" i="9" s="1"/>
  <c r="G497" i="9"/>
  <c r="H497" i="9" s="1"/>
  <c r="I497" i="9" s="1"/>
  <c r="G495" i="9"/>
  <c r="H495" i="9" s="1"/>
  <c r="I495" i="9" s="1"/>
  <c r="G493" i="9"/>
  <c r="H493" i="9" s="1"/>
  <c r="I493" i="9" s="1"/>
  <c r="G491" i="9"/>
  <c r="H491" i="9" s="1"/>
  <c r="I491" i="9" s="1"/>
  <c r="G489" i="9"/>
  <c r="H489" i="9" s="1"/>
  <c r="I489" i="9" s="1"/>
  <c r="G487" i="9"/>
  <c r="H487" i="9" s="1"/>
  <c r="I487" i="9" s="1"/>
  <c r="G485" i="9"/>
  <c r="H485" i="9" s="1"/>
  <c r="I485" i="9" s="1"/>
  <c r="G483" i="9"/>
  <c r="H483" i="9" s="1"/>
  <c r="I483" i="9" s="1"/>
  <c r="G481" i="9"/>
  <c r="H481" i="9" s="1"/>
  <c r="I481" i="9" s="1"/>
  <c r="G479" i="9"/>
  <c r="H479" i="9" s="1"/>
  <c r="I479" i="9" s="1"/>
  <c r="G477" i="9"/>
  <c r="H477" i="9" s="1"/>
  <c r="I477" i="9" s="1"/>
  <c r="G475" i="9"/>
  <c r="H475" i="9" s="1"/>
  <c r="I475" i="9" s="1"/>
  <c r="G473" i="9"/>
  <c r="H473" i="9" s="1"/>
  <c r="I473" i="9" s="1"/>
  <c r="G471" i="9"/>
  <c r="H471" i="9" s="1"/>
  <c r="I471" i="9" s="1"/>
  <c r="G469" i="9"/>
  <c r="H469" i="9" s="1"/>
  <c r="I469" i="9" s="1"/>
  <c r="G467" i="9"/>
  <c r="H467" i="9" s="1"/>
  <c r="I467" i="9" s="1"/>
  <c r="G465" i="9"/>
  <c r="H465" i="9" s="1"/>
  <c r="I465" i="9" s="1"/>
  <c r="G463" i="9"/>
  <c r="H463" i="9" s="1"/>
  <c r="I463" i="9" s="1"/>
  <c r="G461" i="9"/>
  <c r="H461" i="9" s="1"/>
  <c r="I461" i="9" s="1"/>
  <c r="G459" i="9"/>
  <c r="H459" i="9" s="1"/>
  <c r="I459" i="9" s="1"/>
  <c r="G457" i="9"/>
  <c r="H457" i="9" s="1"/>
  <c r="I457" i="9" s="1"/>
  <c r="G455" i="9"/>
  <c r="H455" i="9" s="1"/>
  <c r="I455" i="9" s="1"/>
  <c r="G453" i="9"/>
  <c r="H453" i="9" s="1"/>
  <c r="I453" i="9" s="1"/>
  <c r="G451" i="9"/>
  <c r="H451" i="9" s="1"/>
  <c r="I451" i="9" s="1"/>
  <c r="G449" i="9"/>
  <c r="H449" i="9" s="1"/>
  <c r="I449" i="9" s="1"/>
  <c r="G447" i="9"/>
  <c r="H447" i="9" s="1"/>
  <c r="I447" i="9" s="1"/>
  <c r="G445" i="9"/>
  <c r="H445" i="9" s="1"/>
  <c r="I445" i="9" s="1"/>
  <c r="G443" i="9"/>
  <c r="H443" i="9" s="1"/>
  <c r="I443" i="9" s="1"/>
  <c r="G441" i="9"/>
  <c r="H441" i="9" s="1"/>
  <c r="I441" i="9" s="1"/>
  <c r="G439" i="9"/>
  <c r="H439" i="9" s="1"/>
  <c r="I439" i="9" s="1"/>
  <c r="G437" i="9"/>
  <c r="H437" i="9" s="1"/>
  <c r="I437" i="9" s="1"/>
  <c r="G435" i="9"/>
  <c r="H435" i="9" s="1"/>
  <c r="I435" i="9" s="1"/>
  <c r="G433" i="9"/>
  <c r="H433" i="9" s="1"/>
  <c r="I433" i="9" s="1"/>
  <c r="G431" i="9"/>
  <c r="H431" i="9" s="1"/>
  <c r="I431" i="9" s="1"/>
  <c r="G429" i="9"/>
  <c r="H429" i="9" s="1"/>
  <c r="I429" i="9" s="1"/>
  <c r="G427" i="9"/>
  <c r="H427" i="9" s="1"/>
  <c r="I427" i="9" s="1"/>
  <c r="G425" i="9"/>
  <c r="H425" i="9" s="1"/>
  <c r="I425" i="9" s="1"/>
  <c r="G423" i="9"/>
  <c r="H423" i="9" s="1"/>
  <c r="I423" i="9" s="1"/>
  <c r="G421" i="9"/>
  <c r="H421" i="9" s="1"/>
  <c r="I421" i="9" s="1"/>
  <c r="G419" i="9"/>
  <c r="H419" i="9" s="1"/>
  <c r="I419" i="9" s="1"/>
  <c r="G417" i="9"/>
  <c r="H417" i="9" s="1"/>
  <c r="I417" i="9" s="1"/>
  <c r="G415" i="9"/>
  <c r="H415" i="9" s="1"/>
  <c r="I415" i="9" s="1"/>
  <c r="G413" i="9"/>
  <c r="H413" i="9" s="1"/>
  <c r="I413" i="9" s="1"/>
  <c r="G411" i="9"/>
  <c r="H411" i="9" s="1"/>
  <c r="I411" i="9" s="1"/>
  <c r="G409" i="9"/>
  <c r="H409" i="9" s="1"/>
  <c r="I409" i="9" s="1"/>
  <c r="G407" i="9"/>
  <c r="H407" i="9" s="1"/>
  <c r="I407" i="9" s="1"/>
  <c r="G405" i="9"/>
  <c r="H405" i="9" s="1"/>
  <c r="I405" i="9" s="1"/>
  <c r="G403" i="9"/>
  <c r="H403" i="9" s="1"/>
  <c r="I403" i="9" s="1"/>
  <c r="G401" i="9"/>
  <c r="H401" i="9" s="1"/>
  <c r="I401" i="9" s="1"/>
  <c r="G399" i="9"/>
  <c r="H399" i="9" s="1"/>
  <c r="I399" i="9" s="1"/>
  <c r="G397" i="9"/>
  <c r="H397" i="9" s="1"/>
  <c r="I397" i="9" s="1"/>
  <c r="G395" i="9"/>
  <c r="H395" i="9" s="1"/>
  <c r="I395" i="9" s="1"/>
  <c r="G393" i="9"/>
  <c r="H393" i="9" s="1"/>
  <c r="I393" i="9" s="1"/>
  <c r="G391" i="9"/>
  <c r="H391" i="9" s="1"/>
  <c r="I391" i="9" s="1"/>
  <c r="G389" i="9"/>
  <c r="H389" i="9" s="1"/>
  <c r="I389" i="9" s="1"/>
  <c r="G387" i="9"/>
  <c r="H387" i="9" s="1"/>
  <c r="I387" i="9" s="1"/>
  <c r="G385" i="9"/>
  <c r="H385" i="9" s="1"/>
  <c r="I385" i="9" s="1"/>
  <c r="G383" i="9"/>
  <c r="H383" i="9" s="1"/>
  <c r="I383" i="9" s="1"/>
  <c r="G381" i="9"/>
  <c r="H381" i="9" s="1"/>
  <c r="I381" i="9" s="1"/>
  <c r="G379" i="9"/>
  <c r="H379" i="9" s="1"/>
  <c r="I379" i="9" s="1"/>
  <c r="G377" i="9"/>
  <c r="H377" i="9" s="1"/>
  <c r="I377" i="9" s="1"/>
  <c r="G375" i="9"/>
  <c r="H375" i="9" s="1"/>
  <c r="I375" i="9" s="1"/>
  <c r="G373" i="9"/>
  <c r="H373" i="9" s="1"/>
  <c r="I373" i="9" s="1"/>
  <c r="G371" i="9"/>
  <c r="H371" i="9" s="1"/>
  <c r="I371" i="9" s="1"/>
  <c r="G369" i="9"/>
  <c r="H369" i="9" s="1"/>
  <c r="I369" i="9" s="1"/>
  <c r="G366" i="9"/>
  <c r="H366" i="9" s="1"/>
  <c r="I366" i="9" s="1"/>
  <c r="G364" i="9"/>
  <c r="H364" i="9" s="1"/>
  <c r="I364" i="9" s="1"/>
  <c r="G359" i="9"/>
  <c r="H359" i="9" s="1"/>
  <c r="I359" i="9" s="1"/>
  <c r="G357" i="9"/>
  <c r="H357" i="9" s="1"/>
  <c r="I357" i="9" s="1"/>
  <c r="G354" i="9"/>
  <c r="H354" i="9" s="1"/>
  <c r="I354" i="9" s="1"/>
  <c r="G352" i="9"/>
  <c r="H352" i="9" s="1"/>
  <c r="I352" i="9" s="1"/>
  <c r="G350" i="9"/>
  <c r="H350" i="9" s="1"/>
  <c r="I350" i="9" s="1"/>
  <c r="G347" i="9"/>
  <c r="H347" i="9" s="1"/>
  <c r="I347" i="9" s="1"/>
  <c r="G246" i="9"/>
  <c r="H246" i="9" s="1"/>
  <c r="I246" i="9" s="1"/>
  <c r="G244" i="9"/>
  <c r="H244" i="9" s="1"/>
  <c r="I244" i="9" s="1"/>
  <c r="G242" i="9"/>
  <c r="H242" i="9" s="1"/>
  <c r="I242" i="9" s="1"/>
  <c r="G240" i="9"/>
  <c r="H240" i="9" s="1"/>
  <c r="I240" i="9" s="1"/>
  <c r="G238" i="9"/>
  <c r="H238" i="9" s="1"/>
  <c r="I238" i="9" s="1"/>
  <c r="G236" i="9"/>
  <c r="H236" i="9" s="1"/>
  <c r="I236" i="9" s="1"/>
  <c r="G234" i="9"/>
  <c r="H234" i="9" s="1"/>
  <c r="I234" i="9" s="1"/>
  <c r="G232" i="9"/>
  <c r="H232" i="9" s="1"/>
  <c r="I232" i="9" s="1"/>
  <c r="G230" i="9"/>
  <c r="H230" i="9" s="1"/>
  <c r="I230" i="9" s="1"/>
  <c r="G228" i="9"/>
  <c r="H228" i="9" s="1"/>
  <c r="I228" i="9" s="1"/>
  <c r="G226" i="9"/>
  <c r="H226" i="9" s="1"/>
  <c r="I226" i="9" s="1"/>
  <c r="G224" i="9"/>
  <c r="H224" i="9" s="1"/>
  <c r="I224" i="9" s="1"/>
  <c r="G222" i="9"/>
  <c r="H222" i="9" s="1"/>
  <c r="I222" i="9" s="1"/>
  <c r="G220" i="9"/>
  <c r="H220" i="9" s="1"/>
  <c r="I220" i="9" s="1"/>
  <c r="G218" i="9"/>
  <c r="H218" i="9" s="1"/>
  <c r="I218" i="9" s="1"/>
  <c r="G216" i="9"/>
  <c r="H216" i="9" s="1"/>
  <c r="I216" i="9" s="1"/>
  <c r="G214" i="9"/>
  <c r="H214" i="9" s="1"/>
  <c r="I214" i="9" s="1"/>
  <c r="G212" i="9"/>
  <c r="H212" i="9" s="1"/>
  <c r="I212" i="9" s="1"/>
  <c r="G210" i="9"/>
  <c r="H210" i="9" s="1"/>
  <c r="I210" i="9" s="1"/>
  <c r="G208" i="9"/>
  <c r="H208" i="9" s="1"/>
  <c r="I208" i="9" s="1"/>
  <c r="G206" i="9"/>
  <c r="H206" i="9" s="1"/>
  <c r="I206" i="9" s="1"/>
  <c r="G204" i="9"/>
  <c r="H204" i="9" s="1"/>
  <c r="I204" i="9" s="1"/>
  <c r="G202" i="9"/>
  <c r="H202" i="9" s="1"/>
  <c r="I202" i="9" s="1"/>
  <c r="G200" i="9"/>
  <c r="H200" i="9" s="1"/>
  <c r="I200" i="9" s="1"/>
  <c r="G198" i="9"/>
  <c r="H198" i="9" s="1"/>
  <c r="I198" i="9" s="1"/>
  <c r="G196" i="9"/>
  <c r="H196" i="9" s="1"/>
  <c r="I196" i="9" s="1"/>
  <c r="G194" i="9"/>
  <c r="H194" i="9" s="1"/>
  <c r="I194" i="9" s="1"/>
  <c r="G192" i="9"/>
  <c r="H192" i="9" s="1"/>
  <c r="I192" i="9" s="1"/>
  <c r="G190" i="9"/>
  <c r="H190" i="9" s="1"/>
  <c r="I190" i="9" s="1"/>
  <c r="G188" i="9"/>
  <c r="H188" i="9" s="1"/>
  <c r="I188" i="9" s="1"/>
  <c r="G186" i="9"/>
  <c r="H186" i="9" s="1"/>
  <c r="I186" i="9" s="1"/>
  <c r="G184" i="9"/>
  <c r="H184" i="9" s="1"/>
  <c r="I184" i="9" s="1"/>
  <c r="G182" i="9"/>
  <c r="H182" i="9" s="1"/>
  <c r="I182" i="9" s="1"/>
  <c r="G180" i="9"/>
  <c r="H180" i="9" s="1"/>
  <c r="I180" i="9" s="1"/>
  <c r="G178" i="9"/>
  <c r="H178" i="9" s="1"/>
  <c r="I178" i="9" s="1"/>
  <c r="G176" i="9"/>
  <c r="H176" i="9" s="1"/>
  <c r="I176" i="9" s="1"/>
  <c r="G174" i="9"/>
  <c r="H174" i="9" s="1"/>
  <c r="I174" i="9" s="1"/>
  <c r="G172" i="9"/>
  <c r="H172" i="9" s="1"/>
  <c r="I172" i="9" s="1"/>
  <c r="G170" i="9"/>
  <c r="H170" i="9" s="1"/>
  <c r="I170" i="9" s="1"/>
  <c r="G168" i="9"/>
  <c r="G166" i="9"/>
  <c r="G164" i="9"/>
  <c r="G162" i="9"/>
  <c r="G160" i="9"/>
  <c r="G158" i="9"/>
  <c r="G156" i="9"/>
  <c r="G154" i="9"/>
  <c r="G152" i="9"/>
  <c r="G150" i="9"/>
  <c r="G148" i="9"/>
  <c r="G146" i="9"/>
  <c r="G144" i="9"/>
  <c r="I142" i="9"/>
  <c r="I140" i="9"/>
  <c r="I136" i="9"/>
  <c r="I134" i="9"/>
  <c r="I132" i="9"/>
  <c r="I130" i="9"/>
  <c r="I128" i="9"/>
  <c r="I126" i="9"/>
  <c r="I124" i="9"/>
  <c r="I122" i="9"/>
  <c r="I120" i="9"/>
  <c r="I118" i="9"/>
  <c r="I115" i="9"/>
  <c r="I113" i="9"/>
  <c r="I111" i="9"/>
  <c r="I104" i="9"/>
  <c r="I100" i="9"/>
  <c r="I97" i="9"/>
  <c r="I94" i="9"/>
  <c r="I91" i="9"/>
  <c r="I88" i="9"/>
  <c r="G84" i="9"/>
  <c r="H84" i="9" s="1"/>
  <c r="I84" i="9" s="1"/>
  <c r="G82" i="9"/>
  <c r="H82" i="9" s="1"/>
  <c r="I82" i="9" s="1"/>
  <c r="G80" i="9"/>
  <c r="H80" i="9" s="1"/>
  <c r="I80" i="9" s="1"/>
  <c r="G78" i="9"/>
  <c r="H78" i="9" s="1"/>
  <c r="I78" i="9" s="1"/>
  <c r="G76" i="9"/>
  <c r="H76" i="9" s="1"/>
  <c r="I76" i="9" s="1"/>
  <c r="G74" i="9"/>
  <c r="H74" i="9" s="1"/>
  <c r="I74" i="9" s="1"/>
  <c r="G72" i="9"/>
  <c r="H72" i="9" s="1"/>
  <c r="I72" i="9" s="1"/>
  <c r="G70" i="9"/>
  <c r="H70" i="9" s="1"/>
  <c r="I70" i="9" s="1"/>
  <c r="G68" i="9"/>
  <c r="H68" i="9" s="1"/>
  <c r="I68" i="9" s="1"/>
  <c r="G66" i="9"/>
  <c r="H66" i="9" s="1"/>
  <c r="I66" i="9" s="1"/>
  <c r="G64" i="9"/>
  <c r="H64" i="9" s="1"/>
  <c r="I64" i="9" s="1"/>
  <c r="G62" i="9"/>
  <c r="H62" i="9" s="1"/>
  <c r="I62" i="9" s="1"/>
  <c r="G60" i="9"/>
  <c r="H60" i="9" s="1"/>
  <c r="I60" i="9" s="1"/>
  <c r="G58" i="9"/>
  <c r="H58" i="9" s="1"/>
  <c r="I58" i="9" s="1"/>
  <c r="G56" i="9"/>
  <c r="H56" i="9" s="1"/>
  <c r="I56" i="9" s="1"/>
  <c r="G54" i="9"/>
  <c r="H54" i="9" s="1"/>
  <c r="I54" i="9" s="1"/>
  <c r="G52" i="9"/>
  <c r="H52" i="9" s="1"/>
  <c r="I52" i="9" s="1"/>
  <c r="G50" i="9"/>
  <c r="H50" i="9" s="1"/>
  <c r="I50" i="9" s="1"/>
  <c r="G48" i="9"/>
  <c r="H48" i="9" s="1"/>
  <c r="I48" i="9" s="1"/>
  <c r="G46" i="9"/>
  <c r="H46" i="9" s="1"/>
  <c r="I46" i="9" s="1"/>
  <c r="G44" i="9"/>
  <c r="H44" i="9" s="1"/>
  <c r="I44" i="9" s="1"/>
  <c r="G42" i="9"/>
  <c r="H42" i="9" s="1"/>
  <c r="I42" i="9" s="1"/>
  <c r="G40" i="9"/>
  <c r="H40" i="9" s="1"/>
  <c r="I40" i="9" s="1"/>
  <c r="G38" i="9"/>
  <c r="H38" i="9" s="1"/>
  <c r="I38" i="9" s="1"/>
  <c r="G36" i="9"/>
  <c r="H36" i="9" s="1"/>
  <c r="I36" i="9" s="1"/>
  <c r="G34" i="9"/>
  <c r="H34" i="9" s="1"/>
  <c r="I34" i="9" s="1"/>
  <c r="G32" i="9"/>
  <c r="H32" i="9" s="1"/>
  <c r="I32" i="9" s="1"/>
  <c r="G30" i="9"/>
  <c r="H30" i="9" s="1"/>
  <c r="I30" i="9" s="1"/>
  <c r="G28" i="9"/>
  <c r="H28" i="9" s="1"/>
  <c r="I28" i="9" s="1"/>
  <c r="G26" i="9"/>
  <c r="H26" i="9" s="1"/>
  <c r="I26" i="9" s="1"/>
  <c r="G24" i="9"/>
  <c r="H24" i="9" s="1"/>
  <c r="I24" i="9" s="1"/>
  <c r="G22" i="9"/>
  <c r="H22" i="9" s="1"/>
  <c r="I22" i="9" s="1"/>
  <c r="G20" i="9"/>
  <c r="H20" i="9" s="1"/>
  <c r="I20" i="9" s="1"/>
  <c r="G18" i="9"/>
  <c r="H18" i="9" s="1"/>
  <c r="I18" i="9" s="1"/>
  <c r="G16" i="9"/>
  <c r="H16" i="9" s="1"/>
  <c r="I16" i="9" s="1"/>
  <c r="G14" i="9"/>
  <c r="H14" i="9" s="1"/>
  <c r="I14" i="9" s="1"/>
  <c r="G12" i="9"/>
  <c r="H12" i="9" s="1"/>
  <c r="I12" i="9" s="1"/>
  <c r="G10" i="9"/>
  <c r="H10" i="9" s="1"/>
  <c r="I10" i="9" s="1"/>
  <c r="G8" i="9"/>
  <c r="H8" i="9" s="1"/>
  <c r="I8" i="9" s="1"/>
  <c r="G6" i="9"/>
  <c r="H6" i="9" s="1"/>
  <c r="I6" i="9" s="1"/>
  <c r="G4" i="9"/>
  <c r="H4" i="9" s="1"/>
  <c r="I4" i="9" s="1"/>
  <c r="G2091" i="9"/>
  <c r="H2091" i="9" s="1"/>
  <c r="I2091" i="9" s="1"/>
  <c r="G2087" i="9"/>
  <c r="H2087" i="9" s="1"/>
  <c r="I2087" i="9" s="1"/>
  <c r="G2083" i="9"/>
  <c r="H2083" i="9" s="1"/>
  <c r="I2083" i="9" s="1"/>
  <c r="G2079" i="9"/>
  <c r="H2079" i="9" s="1"/>
  <c r="I2079" i="9" s="1"/>
  <c r="G2075" i="9"/>
  <c r="H2075" i="9" s="1"/>
  <c r="I2075" i="9" s="1"/>
  <c r="G2071" i="9"/>
  <c r="H2071" i="9" s="1"/>
  <c r="I2071" i="9" s="1"/>
  <c r="G2067" i="9"/>
  <c r="H2067" i="9" s="1"/>
  <c r="I2067" i="9" s="1"/>
  <c r="G2063" i="9"/>
  <c r="H2063" i="9" s="1"/>
  <c r="I2063" i="9" s="1"/>
  <c r="G2059" i="9"/>
  <c r="H2059" i="9" s="1"/>
  <c r="I2059" i="9" s="1"/>
  <c r="G2055" i="9"/>
  <c r="H2055" i="9" s="1"/>
  <c r="I2055" i="9" s="1"/>
  <c r="G2051" i="9"/>
  <c r="H2051" i="9" s="1"/>
  <c r="I2051" i="9" s="1"/>
  <c r="G2047" i="9"/>
  <c r="H2047" i="9" s="1"/>
  <c r="I2047" i="9" s="1"/>
  <c r="G2043" i="9"/>
  <c r="H2043" i="9" s="1"/>
  <c r="I2043" i="9" s="1"/>
  <c r="G2039" i="9"/>
  <c r="H2039" i="9" s="1"/>
  <c r="I2039" i="9" s="1"/>
  <c r="G2035" i="9"/>
  <c r="H2035" i="9" s="1"/>
  <c r="I2035" i="9" s="1"/>
  <c r="G2031" i="9"/>
  <c r="H2031" i="9" s="1"/>
  <c r="I2031" i="9" s="1"/>
  <c r="G2027" i="9"/>
  <c r="H2027" i="9" s="1"/>
  <c r="I2027" i="9" s="1"/>
  <c r="G2023" i="9"/>
  <c r="H2023" i="9" s="1"/>
  <c r="I2023" i="9" s="1"/>
  <c r="G2019" i="9"/>
  <c r="H2019" i="9" s="1"/>
  <c r="I2019" i="9" s="1"/>
  <c r="G2015" i="9"/>
  <c r="H2015" i="9" s="1"/>
  <c r="I2015" i="9" s="1"/>
  <c r="G2011" i="9"/>
  <c r="H2011" i="9" s="1"/>
  <c r="I2011" i="9" s="1"/>
  <c r="G2007" i="9"/>
  <c r="H2007" i="9" s="1"/>
  <c r="I2007" i="9" s="1"/>
  <c r="G2003" i="9"/>
  <c r="H2003" i="9" s="1"/>
  <c r="I2003" i="9" s="1"/>
  <c r="G1999" i="9"/>
  <c r="H1999" i="9" s="1"/>
  <c r="I1999" i="9" s="1"/>
  <c r="G1995" i="9"/>
  <c r="H1995" i="9" s="1"/>
  <c r="I1995" i="9" s="1"/>
  <c r="G1991" i="9"/>
  <c r="H1991" i="9" s="1"/>
  <c r="I1991" i="9" s="1"/>
  <c r="G1987" i="9"/>
  <c r="H1987" i="9" s="1"/>
  <c r="I1987" i="9" s="1"/>
  <c r="G1983" i="9"/>
  <c r="H1983" i="9" s="1"/>
  <c r="I1983" i="9" s="1"/>
  <c r="G1979" i="9"/>
  <c r="H1979" i="9" s="1"/>
  <c r="I1979" i="9" s="1"/>
  <c r="G1975" i="9"/>
  <c r="H1975" i="9" s="1"/>
  <c r="I1975" i="9" s="1"/>
  <c r="G1971" i="9"/>
  <c r="H1971" i="9" s="1"/>
  <c r="I1971" i="9" s="1"/>
  <c r="G1967" i="9"/>
  <c r="H1967" i="9" s="1"/>
  <c r="I1967" i="9" s="1"/>
  <c r="G1963" i="9"/>
  <c r="H1963" i="9" s="1"/>
  <c r="I1963" i="9" s="1"/>
  <c r="G1959" i="9"/>
  <c r="H1959" i="9" s="1"/>
  <c r="I1959" i="9" s="1"/>
  <c r="G1955" i="9"/>
  <c r="H1955" i="9" s="1"/>
  <c r="I1955" i="9" s="1"/>
  <c r="G1951" i="9"/>
  <c r="H1951" i="9" s="1"/>
  <c r="I1951" i="9" s="1"/>
  <c r="G1947" i="9"/>
  <c r="H1947" i="9" s="1"/>
  <c r="I1947" i="9" s="1"/>
  <c r="G1942" i="9"/>
  <c r="H1942" i="9" s="1"/>
  <c r="I1942" i="9" s="1"/>
  <c r="G1936" i="9"/>
  <c r="H1936" i="9" s="1"/>
  <c r="I1936" i="9" s="1"/>
  <c r="G1932" i="9"/>
  <c r="H1932" i="9" s="1"/>
  <c r="I1932" i="9" s="1"/>
  <c r="G1926" i="9"/>
  <c r="H1926" i="9" s="1"/>
  <c r="I1926" i="9" s="1"/>
  <c r="G1922" i="9"/>
  <c r="H1922" i="9" s="1"/>
  <c r="I1922" i="9" s="1"/>
  <c r="G1918" i="9"/>
  <c r="H1918" i="9" s="1"/>
  <c r="I1918" i="9" s="1"/>
  <c r="G1914" i="9"/>
  <c r="H1914" i="9" s="1"/>
  <c r="I1914" i="9" s="1"/>
  <c r="G1910" i="9"/>
  <c r="H1910" i="9" s="1"/>
  <c r="I1910" i="9" s="1"/>
  <c r="G1906" i="9"/>
  <c r="H1906" i="9" s="1"/>
  <c r="I1906" i="9" s="1"/>
  <c r="G1901" i="9"/>
  <c r="H1901" i="9" s="1"/>
  <c r="I1901" i="9" s="1"/>
  <c r="G1896" i="9"/>
  <c r="H1896" i="9" s="1"/>
  <c r="I1896" i="9" s="1"/>
  <c r="G1892" i="9"/>
  <c r="H1892" i="9" s="1"/>
  <c r="I1892" i="9" s="1"/>
  <c r="G1888" i="9"/>
  <c r="H1888" i="9" s="1"/>
  <c r="I1888" i="9" s="1"/>
  <c r="G1884" i="9"/>
  <c r="H1884" i="9" s="1"/>
  <c r="I1884" i="9" s="1"/>
  <c r="G1879" i="9"/>
  <c r="H1879" i="9" s="1"/>
  <c r="I1879" i="9" s="1"/>
  <c r="G1875" i="9"/>
  <c r="H1875" i="9" s="1"/>
  <c r="I1875" i="9" s="1"/>
  <c r="G1871" i="9"/>
  <c r="H1871" i="9" s="1"/>
  <c r="I1871" i="9" s="1"/>
  <c r="G1867" i="9"/>
  <c r="H1867" i="9" s="1"/>
  <c r="I1867" i="9" s="1"/>
  <c r="G1863" i="9"/>
  <c r="H1863" i="9" s="1"/>
  <c r="I1863" i="9" s="1"/>
  <c r="G1859" i="9"/>
  <c r="H1859" i="9" s="1"/>
  <c r="I1859" i="9" s="1"/>
  <c r="G1855" i="9"/>
  <c r="H1855" i="9" s="1"/>
  <c r="I1855" i="9" s="1"/>
  <c r="G1851" i="9"/>
  <c r="H1851" i="9" s="1"/>
  <c r="I1851" i="9" s="1"/>
  <c r="G1847" i="9"/>
  <c r="H1847" i="9" s="1"/>
  <c r="I1847" i="9" s="1"/>
  <c r="G1843" i="9"/>
  <c r="H1843" i="9" s="1"/>
  <c r="I1843" i="9" s="1"/>
  <c r="G1839" i="9"/>
  <c r="H1839" i="9" s="1"/>
  <c r="I1839" i="9" s="1"/>
  <c r="G1835" i="9"/>
  <c r="H1835" i="9" s="1"/>
  <c r="I1835" i="9" s="1"/>
  <c r="G1608" i="9"/>
  <c r="H1608" i="9" s="1"/>
  <c r="I1608" i="9" s="1"/>
  <c r="G1605" i="9"/>
  <c r="H1605" i="9" s="1"/>
  <c r="I1605" i="9" s="1"/>
  <c r="G1603" i="9"/>
  <c r="H1603" i="9" s="1"/>
  <c r="I1603" i="9" s="1"/>
  <c r="G1601" i="9"/>
  <c r="H1601" i="9" s="1"/>
  <c r="I1601" i="9" s="1"/>
  <c r="G1599" i="9"/>
  <c r="H1599" i="9" s="1"/>
  <c r="I1599" i="9" s="1"/>
  <c r="G1596" i="9"/>
  <c r="H1596" i="9" s="1"/>
  <c r="I1596" i="9" s="1"/>
  <c r="G1594" i="9"/>
  <c r="H1594" i="9" s="1"/>
  <c r="I1594" i="9" s="1"/>
  <c r="G1592" i="9"/>
  <c r="H1592" i="9" s="1"/>
  <c r="I1592" i="9" s="1"/>
  <c r="G1590" i="9"/>
  <c r="H1590" i="9" s="1"/>
  <c r="I1590" i="9" s="1"/>
  <c r="G1588" i="9"/>
  <c r="H1588" i="9" s="1"/>
  <c r="I1588" i="9" s="1"/>
  <c r="G1586" i="9"/>
  <c r="H1586" i="9" s="1"/>
  <c r="I1586" i="9" s="1"/>
  <c r="G1584" i="9"/>
  <c r="H1584" i="9" s="1"/>
  <c r="I1584" i="9" s="1"/>
  <c r="G1582" i="9"/>
  <c r="H1582" i="9" s="1"/>
  <c r="I1582" i="9" s="1"/>
  <c r="G1580" i="9"/>
  <c r="H1580" i="9" s="1"/>
  <c r="I1580" i="9" s="1"/>
  <c r="G1578" i="9"/>
  <c r="H1578" i="9" s="1"/>
  <c r="I1578" i="9" s="1"/>
  <c r="G1576" i="9"/>
  <c r="H1576" i="9" s="1"/>
  <c r="I1576" i="9" s="1"/>
  <c r="G1574" i="9"/>
  <c r="H1574" i="9" s="1"/>
  <c r="I1574" i="9" s="1"/>
  <c r="G1572" i="9"/>
  <c r="H1572" i="9" s="1"/>
  <c r="I1572" i="9" s="1"/>
  <c r="G1570" i="9"/>
  <c r="H1570" i="9" s="1"/>
  <c r="I1570" i="9" s="1"/>
  <c r="G1568" i="9"/>
  <c r="H1568" i="9" s="1"/>
  <c r="I1568" i="9" s="1"/>
  <c r="G1565" i="9"/>
  <c r="H1565" i="9" s="1"/>
  <c r="I1565" i="9" s="1"/>
  <c r="G1563" i="9"/>
  <c r="H1563" i="9" s="1"/>
  <c r="I1563" i="9" s="1"/>
  <c r="G1560" i="9"/>
  <c r="H1560" i="9" s="1"/>
  <c r="I1560" i="9" s="1"/>
  <c r="G1558" i="9"/>
  <c r="H1558" i="9" s="1"/>
  <c r="I1558" i="9" s="1"/>
  <c r="G1555" i="9"/>
  <c r="H1555" i="9" s="1"/>
  <c r="I1555" i="9" s="1"/>
  <c r="G1553" i="9"/>
  <c r="H1553" i="9" s="1"/>
  <c r="I1553" i="9" s="1"/>
  <c r="G1551" i="9"/>
  <c r="H1551" i="9" s="1"/>
  <c r="I1551" i="9" s="1"/>
  <c r="G1549" i="9"/>
  <c r="H1549" i="9" s="1"/>
  <c r="I1549" i="9" s="1"/>
  <c r="G1547" i="9"/>
  <c r="H1547" i="9" s="1"/>
  <c r="I1547" i="9" s="1"/>
  <c r="G1545" i="9"/>
  <c r="H1545" i="9" s="1"/>
  <c r="I1545" i="9" s="1"/>
  <c r="G1543" i="9"/>
  <c r="H1543" i="9" s="1"/>
  <c r="I1543" i="9" s="1"/>
  <c r="G1541" i="9"/>
  <c r="H1541" i="9" s="1"/>
  <c r="I1541" i="9" s="1"/>
  <c r="G1539" i="9"/>
  <c r="H1539" i="9" s="1"/>
  <c r="I1539" i="9" s="1"/>
  <c r="G1537" i="9"/>
  <c r="H1537" i="9" s="1"/>
  <c r="I1537" i="9" s="1"/>
  <c r="G1535" i="9"/>
  <c r="H1535" i="9" s="1"/>
  <c r="I1535" i="9" s="1"/>
  <c r="G1533" i="9"/>
  <c r="H1533" i="9" s="1"/>
  <c r="I1533" i="9" s="1"/>
  <c r="G1531" i="9"/>
  <c r="H1531" i="9" s="1"/>
  <c r="I1531" i="9" s="1"/>
  <c r="G1529" i="9"/>
  <c r="H1529" i="9" s="1"/>
  <c r="I1529" i="9" s="1"/>
  <c r="G1527" i="9"/>
  <c r="H1527" i="9" s="1"/>
  <c r="I1527" i="9" s="1"/>
  <c r="G1525" i="9"/>
  <c r="H1525" i="9" s="1"/>
  <c r="I1525" i="9" s="1"/>
  <c r="G1523" i="9"/>
  <c r="H1523" i="9" s="1"/>
  <c r="I1523" i="9" s="1"/>
  <c r="G1521" i="9"/>
  <c r="H1521" i="9" s="1"/>
  <c r="I1521" i="9" s="1"/>
  <c r="G1519" i="9"/>
  <c r="H1519" i="9" s="1"/>
  <c r="I1519" i="9" s="1"/>
  <c r="G1517" i="9"/>
  <c r="H1517" i="9" s="1"/>
  <c r="I1517" i="9" s="1"/>
  <c r="G1515" i="9"/>
  <c r="H1515" i="9" s="1"/>
  <c r="I1515" i="9" s="1"/>
  <c r="G1513" i="9"/>
  <c r="H1513" i="9" s="1"/>
  <c r="I1513" i="9" s="1"/>
  <c r="G1511" i="9"/>
  <c r="H1511" i="9" s="1"/>
  <c r="I1511" i="9" s="1"/>
  <c r="G1509" i="9"/>
  <c r="H1509" i="9" s="1"/>
  <c r="I1509" i="9" s="1"/>
  <c r="G1507" i="9"/>
  <c r="H1507" i="9" s="1"/>
  <c r="I1507" i="9" s="1"/>
  <c r="G1505" i="9"/>
  <c r="H1505" i="9" s="1"/>
  <c r="I1505" i="9" s="1"/>
  <c r="G1503" i="9"/>
  <c r="H1503" i="9" s="1"/>
  <c r="I1503" i="9" s="1"/>
  <c r="G1501" i="9"/>
  <c r="H1501" i="9" s="1"/>
  <c r="I1501" i="9" s="1"/>
  <c r="G1499" i="9"/>
  <c r="H1499" i="9" s="1"/>
  <c r="I1499" i="9" s="1"/>
  <c r="G1497" i="9"/>
  <c r="H1497" i="9" s="1"/>
  <c r="I1497" i="9" s="1"/>
  <c r="G1495" i="9"/>
  <c r="H1495" i="9" s="1"/>
  <c r="I1495" i="9" s="1"/>
  <c r="G1493" i="9"/>
  <c r="H1493" i="9" s="1"/>
  <c r="I1493" i="9" s="1"/>
  <c r="G1491" i="9"/>
  <c r="H1491" i="9" s="1"/>
  <c r="I1491" i="9" s="1"/>
  <c r="G1489" i="9"/>
  <c r="H1489" i="9" s="1"/>
  <c r="I1489" i="9" s="1"/>
  <c r="G1487" i="9"/>
  <c r="H1487" i="9" s="1"/>
  <c r="I1487" i="9" s="1"/>
  <c r="G1485" i="9"/>
  <c r="H1485" i="9" s="1"/>
  <c r="I1485" i="9" s="1"/>
  <c r="G1483" i="9"/>
  <c r="H1483" i="9" s="1"/>
  <c r="I1483" i="9" s="1"/>
  <c r="G1481" i="9"/>
  <c r="H1481" i="9" s="1"/>
  <c r="I1481" i="9" s="1"/>
  <c r="G1479" i="9"/>
  <c r="H1479" i="9" s="1"/>
  <c r="I1479" i="9" s="1"/>
  <c r="G1477" i="9"/>
  <c r="H1477" i="9" s="1"/>
  <c r="I1477" i="9" s="1"/>
  <c r="G1475" i="9"/>
  <c r="H1475" i="9" s="1"/>
  <c r="I1475" i="9" s="1"/>
  <c r="G1473" i="9"/>
  <c r="H1473" i="9" s="1"/>
  <c r="I1473" i="9" s="1"/>
  <c r="G1471" i="9"/>
  <c r="H1471" i="9" s="1"/>
  <c r="I1471" i="9" s="1"/>
  <c r="G1469" i="9"/>
  <c r="H1469" i="9" s="1"/>
  <c r="I1469" i="9" s="1"/>
  <c r="G1467" i="9"/>
  <c r="H1467" i="9" s="1"/>
  <c r="I1467" i="9" s="1"/>
  <c r="G1465" i="9"/>
  <c r="H1465" i="9" s="1"/>
  <c r="I1465" i="9" s="1"/>
  <c r="G1463" i="9"/>
  <c r="H1463" i="9" s="1"/>
  <c r="I1463" i="9" s="1"/>
  <c r="G1461" i="9"/>
  <c r="H1461" i="9" s="1"/>
  <c r="I1461" i="9" s="1"/>
  <c r="G1459" i="9"/>
  <c r="H1459" i="9" s="1"/>
  <c r="I1459" i="9" s="1"/>
  <c r="G1457" i="9"/>
  <c r="H1457" i="9" s="1"/>
  <c r="I1457" i="9" s="1"/>
  <c r="G1455" i="9"/>
  <c r="H1455" i="9" s="1"/>
  <c r="I1455" i="9" s="1"/>
  <c r="G1453" i="9"/>
  <c r="H1453" i="9" s="1"/>
  <c r="I1453" i="9" s="1"/>
  <c r="G1451" i="9"/>
  <c r="H1451" i="9" s="1"/>
  <c r="I1451" i="9" s="1"/>
  <c r="G1449" i="9"/>
  <c r="H1449" i="9" s="1"/>
  <c r="I1449" i="9" s="1"/>
  <c r="G1447" i="9"/>
  <c r="H1447" i="9" s="1"/>
  <c r="I1447" i="9" s="1"/>
  <c r="G1445" i="9"/>
  <c r="H1445" i="9" s="1"/>
  <c r="I1445" i="9" s="1"/>
  <c r="G1443" i="9"/>
  <c r="H1443" i="9" s="1"/>
  <c r="I1443" i="9" s="1"/>
  <c r="G1441" i="9"/>
  <c r="H1441" i="9" s="1"/>
  <c r="I1441" i="9" s="1"/>
  <c r="G1439" i="9"/>
  <c r="H1439" i="9" s="1"/>
  <c r="I1439" i="9" s="1"/>
  <c r="G1437" i="9"/>
  <c r="H1437" i="9" s="1"/>
  <c r="I1437" i="9" s="1"/>
  <c r="G1435" i="9"/>
  <c r="H1435" i="9" s="1"/>
  <c r="I1435" i="9" s="1"/>
  <c r="G1433" i="9"/>
  <c r="H1433" i="9" s="1"/>
  <c r="I1433" i="9" s="1"/>
  <c r="G1431" i="9"/>
  <c r="H1431" i="9" s="1"/>
  <c r="I1431" i="9" s="1"/>
  <c r="G1429" i="9"/>
  <c r="H1429" i="9" s="1"/>
  <c r="I1429" i="9" s="1"/>
  <c r="G1427" i="9"/>
  <c r="H1427" i="9" s="1"/>
  <c r="I1427" i="9" s="1"/>
  <c r="G1425" i="9"/>
  <c r="H1425" i="9" s="1"/>
  <c r="I1425" i="9" s="1"/>
  <c r="G1423" i="9"/>
  <c r="H1423" i="9" s="1"/>
  <c r="I1423" i="9" s="1"/>
  <c r="G1421" i="9"/>
  <c r="H1421" i="9" s="1"/>
  <c r="I1421" i="9" s="1"/>
  <c r="G1419" i="9"/>
  <c r="H1419" i="9" s="1"/>
  <c r="I1419" i="9" s="1"/>
  <c r="G1417" i="9"/>
  <c r="H1417" i="9" s="1"/>
  <c r="I1417" i="9" s="1"/>
  <c r="G1415" i="9"/>
  <c r="H1415" i="9" s="1"/>
  <c r="I1415" i="9" s="1"/>
  <c r="G1413" i="9"/>
  <c r="H1413" i="9" s="1"/>
  <c r="I1413" i="9" s="1"/>
  <c r="G1411" i="9"/>
  <c r="H1411" i="9" s="1"/>
  <c r="I1411" i="9" s="1"/>
  <c r="G1409" i="9"/>
  <c r="H1409" i="9" s="1"/>
  <c r="I1409" i="9" s="1"/>
  <c r="G1407" i="9"/>
  <c r="H1407" i="9" s="1"/>
  <c r="I1407" i="9" s="1"/>
  <c r="G1405" i="9"/>
  <c r="H1405" i="9" s="1"/>
  <c r="I1405" i="9" s="1"/>
  <c r="G1403" i="9"/>
  <c r="H1403" i="9" s="1"/>
  <c r="I1403" i="9" s="1"/>
  <c r="G1401" i="9"/>
  <c r="H1401" i="9" s="1"/>
  <c r="I1401" i="9" s="1"/>
  <c r="G1399" i="9"/>
  <c r="H1399" i="9" s="1"/>
  <c r="I1399" i="9" s="1"/>
  <c r="G1397" i="9"/>
  <c r="H1397" i="9" s="1"/>
  <c r="I1397" i="9" s="1"/>
  <c r="G1395" i="9"/>
  <c r="H1395" i="9" s="1"/>
  <c r="I1395" i="9" s="1"/>
  <c r="G1393" i="9"/>
  <c r="H1393" i="9" s="1"/>
  <c r="I1393" i="9" s="1"/>
  <c r="G1391" i="9"/>
  <c r="H1391" i="9" s="1"/>
  <c r="I1391" i="9" s="1"/>
  <c r="G1389" i="9"/>
  <c r="H1389" i="9" s="1"/>
  <c r="I1389" i="9" s="1"/>
  <c r="G1387" i="9"/>
  <c r="H1387" i="9" s="1"/>
  <c r="I1387" i="9" s="1"/>
  <c r="G1385" i="9"/>
  <c r="H1385" i="9" s="1"/>
  <c r="I1385" i="9" s="1"/>
  <c r="G1383" i="9"/>
  <c r="H1383" i="9" s="1"/>
  <c r="I1383" i="9" s="1"/>
  <c r="G1381" i="9"/>
  <c r="H1381" i="9" s="1"/>
  <c r="I1381" i="9" s="1"/>
  <c r="G1379" i="9"/>
  <c r="H1379" i="9" s="1"/>
  <c r="I1379" i="9" s="1"/>
  <c r="G1377" i="9"/>
  <c r="H1377" i="9" s="1"/>
  <c r="I1377" i="9" s="1"/>
  <c r="G1375" i="9"/>
  <c r="H1375" i="9" s="1"/>
  <c r="I1375" i="9" s="1"/>
  <c r="G1373" i="9"/>
  <c r="H1373" i="9" s="1"/>
  <c r="I1373" i="9" s="1"/>
  <c r="G1371" i="9"/>
  <c r="H1371" i="9" s="1"/>
  <c r="I1371" i="9" s="1"/>
  <c r="G1369" i="9"/>
  <c r="H1369" i="9" s="1"/>
  <c r="I1369" i="9" s="1"/>
  <c r="G1367" i="9"/>
  <c r="H1367" i="9" s="1"/>
  <c r="I1367" i="9" s="1"/>
  <c r="G1365" i="9"/>
  <c r="H1365" i="9" s="1"/>
  <c r="I1365" i="9" s="1"/>
  <c r="G1363" i="9"/>
  <c r="H1363" i="9" s="1"/>
  <c r="I1363" i="9" s="1"/>
  <c r="G1361" i="9"/>
  <c r="H1361" i="9" s="1"/>
  <c r="I1361" i="9" s="1"/>
  <c r="G1359" i="9"/>
  <c r="H1359" i="9" s="1"/>
  <c r="I1359" i="9" s="1"/>
  <c r="G1357" i="9"/>
  <c r="H1357" i="9" s="1"/>
  <c r="I1357" i="9" s="1"/>
  <c r="G1355" i="9"/>
  <c r="H1355" i="9" s="1"/>
  <c r="I1355" i="9" s="1"/>
  <c r="G1353" i="9"/>
  <c r="H1353" i="9" s="1"/>
  <c r="I1353" i="9" s="1"/>
  <c r="G1351" i="9"/>
  <c r="H1351" i="9" s="1"/>
  <c r="I1351" i="9" s="1"/>
  <c r="G1349" i="9"/>
  <c r="H1349" i="9" s="1"/>
  <c r="I1349" i="9" s="1"/>
  <c r="G1347" i="9"/>
  <c r="H1347" i="9" s="1"/>
  <c r="I1347" i="9" s="1"/>
  <c r="G1345" i="9"/>
  <c r="H1345" i="9" s="1"/>
  <c r="I1345" i="9" s="1"/>
  <c r="G1343" i="9"/>
  <c r="H1343" i="9" s="1"/>
  <c r="I1343" i="9" s="1"/>
  <c r="G1341" i="9"/>
  <c r="H1341" i="9" s="1"/>
  <c r="I1341" i="9" s="1"/>
  <c r="G1339" i="9"/>
  <c r="H1339" i="9" s="1"/>
  <c r="I1339" i="9" s="1"/>
  <c r="G1335" i="9"/>
  <c r="H1335" i="9" s="1"/>
  <c r="I1335" i="9" s="1"/>
  <c r="G1333" i="9"/>
  <c r="H1333" i="9" s="1"/>
  <c r="I1333" i="9" s="1"/>
  <c r="G1330" i="9"/>
  <c r="H1330" i="9" s="1"/>
  <c r="I1330" i="9" s="1"/>
  <c r="G1328" i="9"/>
  <c r="H1328" i="9" s="1"/>
  <c r="I1328" i="9" s="1"/>
  <c r="G1326" i="9"/>
  <c r="H1326" i="9" s="1"/>
  <c r="I1326" i="9" s="1"/>
  <c r="G1324" i="9"/>
  <c r="H1324" i="9" s="1"/>
  <c r="I1324" i="9" s="1"/>
  <c r="G1322" i="9"/>
  <c r="H1322" i="9" s="1"/>
  <c r="I1322" i="9" s="1"/>
  <c r="G1320" i="9"/>
  <c r="H1320" i="9" s="1"/>
  <c r="I1320" i="9" s="1"/>
  <c r="G1317" i="9"/>
  <c r="H1317" i="9" s="1"/>
  <c r="I1317" i="9" s="1"/>
  <c r="G1314" i="9"/>
  <c r="H1314" i="9" s="1"/>
  <c r="I1314" i="9" s="1"/>
  <c r="G1312" i="9"/>
  <c r="H1312" i="9" s="1"/>
  <c r="I1312" i="9" s="1"/>
  <c r="G1310" i="9"/>
  <c r="H1310" i="9" s="1"/>
  <c r="I1310" i="9" s="1"/>
  <c r="G1308" i="9"/>
  <c r="H1308" i="9" s="1"/>
  <c r="I1308" i="9" s="1"/>
  <c r="G1306" i="9"/>
  <c r="H1306" i="9" s="1"/>
  <c r="I1306" i="9" s="1"/>
  <c r="G1304" i="9"/>
  <c r="H1304" i="9" s="1"/>
  <c r="I1304" i="9" s="1"/>
  <c r="G1302" i="9"/>
  <c r="H1302" i="9" s="1"/>
  <c r="I1302" i="9" s="1"/>
  <c r="G1300" i="9"/>
  <c r="H1300" i="9" s="1"/>
  <c r="I1300" i="9" s="1"/>
  <c r="G1298" i="9"/>
  <c r="H1298" i="9" s="1"/>
  <c r="I1298" i="9" s="1"/>
  <c r="G1296" i="9"/>
  <c r="H1296" i="9" s="1"/>
  <c r="I1296" i="9" s="1"/>
  <c r="G1293" i="9"/>
  <c r="H1293" i="9" s="1"/>
  <c r="I1293" i="9" s="1"/>
  <c r="G1291" i="9"/>
  <c r="H1291" i="9" s="1"/>
  <c r="I1291" i="9" s="1"/>
  <c r="G1289" i="9"/>
  <c r="H1289" i="9" s="1"/>
  <c r="I1289" i="9" s="1"/>
  <c r="G1287" i="9"/>
  <c r="H1287" i="9" s="1"/>
  <c r="I1287" i="9" s="1"/>
  <c r="G1284" i="9"/>
  <c r="H1284" i="9" s="1"/>
  <c r="I1284" i="9" s="1"/>
  <c r="G1282" i="9"/>
  <c r="H1282" i="9" s="1"/>
  <c r="I1282" i="9" s="1"/>
  <c r="G1280" i="9"/>
  <c r="H1280" i="9" s="1"/>
  <c r="I1280" i="9" s="1"/>
  <c r="G1278" i="9"/>
  <c r="H1278" i="9" s="1"/>
  <c r="I1278" i="9" s="1"/>
  <c r="G1276" i="9"/>
  <c r="H1276" i="9" s="1"/>
  <c r="I1276" i="9" s="1"/>
  <c r="G1274" i="9"/>
  <c r="H1274" i="9" s="1"/>
  <c r="I1274" i="9" s="1"/>
  <c r="G1272" i="9"/>
  <c r="H1272" i="9" s="1"/>
  <c r="I1272" i="9" s="1"/>
  <c r="G1270" i="9"/>
  <c r="H1270" i="9" s="1"/>
  <c r="I1270" i="9" s="1"/>
  <c r="G1268" i="9"/>
  <c r="H1268" i="9" s="1"/>
  <c r="I1268" i="9" s="1"/>
  <c r="G1266" i="9"/>
  <c r="H1266" i="9" s="1"/>
  <c r="I1266" i="9" s="1"/>
  <c r="G1264" i="9"/>
  <c r="H1264" i="9" s="1"/>
  <c r="I1264" i="9" s="1"/>
  <c r="G1262" i="9"/>
  <c r="H1262" i="9" s="1"/>
  <c r="I1262" i="9" s="1"/>
  <c r="G1260" i="9"/>
  <c r="H1260" i="9" s="1"/>
  <c r="I1260" i="9" s="1"/>
  <c r="G1258" i="9"/>
  <c r="H1258" i="9" s="1"/>
  <c r="I1258" i="9" s="1"/>
  <c r="G1256" i="9"/>
  <c r="H1256" i="9" s="1"/>
  <c r="I1256" i="9" s="1"/>
  <c r="G1254" i="9"/>
  <c r="H1254" i="9" s="1"/>
  <c r="I1254" i="9" s="1"/>
  <c r="G1252" i="9"/>
  <c r="H1252" i="9" s="1"/>
  <c r="I1252" i="9" s="1"/>
  <c r="G1250" i="9"/>
  <c r="H1250" i="9" s="1"/>
  <c r="I1250" i="9" s="1"/>
  <c r="G1248" i="9"/>
  <c r="H1248" i="9" s="1"/>
  <c r="I1248" i="9" s="1"/>
  <c r="G1246" i="9"/>
  <c r="H1246" i="9" s="1"/>
  <c r="I1246" i="9" s="1"/>
  <c r="G1244" i="9"/>
  <c r="H1244" i="9" s="1"/>
  <c r="I1244" i="9" s="1"/>
  <c r="G1242" i="9"/>
  <c r="H1242" i="9" s="1"/>
  <c r="I1242" i="9" s="1"/>
  <c r="G1240" i="9"/>
  <c r="H1240" i="9" s="1"/>
  <c r="I1240" i="9" s="1"/>
  <c r="G1238" i="9"/>
  <c r="H1238" i="9" s="1"/>
  <c r="I1238" i="9" s="1"/>
  <c r="G1236" i="9"/>
  <c r="H1236" i="9" s="1"/>
  <c r="I1236" i="9" s="1"/>
  <c r="G1234" i="9"/>
  <c r="H1234" i="9" s="1"/>
  <c r="I1234" i="9" s="1"/>
  <c r="G1232" i="9"/>
  <c r="H1232" i="9" s="1"/>
  <c r="I1232" i="9" s="1"/>
  <c r="G1230" i="9"/>
  <c r="H1230" i="9" s="1"/>
  <c r="I1230" i="9" s="1"/>
  <c r="G1228" i="9"/>
  <c r="H1228" i="9" s="1"/>
  <c r="I1228" i="9" s="1"/>
  <c r="G1226" i="9"/>
  <c r="H1226" i="9" s="1"/>
  <c r="I1226" i="9" s="1"/>
  <c r="G1224" i="9"/>
  <c r="H1224" i="9" s="1"/>
  <c r="I1224" i="9" s="1"/>
  <c r="G1222" i="9"/>
  <c r="H1222" i="9" s="1"/>
  <c r="I1222" i="9" s="1"/>
  <c r="G1220" i="9"/>
  <c r="H1220" i="9" s="1"/>
  <c r="I1220" i="9" s="1"/>
  <c r="G1218" i="9"/>
  <c r="H1218" i="9" s="1"/>
  <c r="I1218" i="9" s="1"/>
  <c r="G1216" i="9"/>
  <c r="H1216" i="9" s="1"/>
  <c r="I1216" i="9" s="1"/>
  <c r="G1214" i="9"/>
  <c r="H1214" i="9" s="1"/>
  <c r="I1214" i="9" s="1"/>
  <c r="G1212" i="9"/>
  <c r="H1212" i="9" s="1"/>
  <c r="I1212" i="9" s="1"/>
  <c r="G1210" i="9"/>
  <c r="H1210" i="9" s="1"/>
  <c r="I1210" i="9" s="1"/>
  <c r="G1208" i="9"/>
  <c r="H1208" i="9" s="1"/>
  <c r="I1208" i="9" s="1"/>
  <c r="G1206" i="9"/>
  <c r="H1206" i="9" s="1"/>
  <c r="I1206" i="9" s="1"/>
  <c r="G1204" i="9"/>
  <c r="H1204" i="9" s="1"/>
  <c r="I1204" i="9" s="1"/>
  <c r="G1202" i="9"/>
  <c r="H1202" i="9" s="1"/>
  <c r="I1202" i="9" s="1"/>
  <c r="G1200" i="9"/>
  <c r="H1200" i="9" s="1"/>
  <c r="I1200" i="9" s="1"/>
  <c r="G1198" i="9"/>
  <c r="G1196" i="9"/>
  <c r="G1194" i="9"/>
  <c r="G1192" i="9"/>
  <c r="G1190" i="9"/>
  <c r="G1188" i="9"/>
  <c r="G1186" i="9"/>
  <c r="G1184" i="9"/>
  <c r="G1182" i="9"/>
  <c r="G1180" i="9"/>
  <c r="G1178" i="9"/>
  <c r="G1176" i="9"/>
  <c r="G1174" i="9"/>
  <c r="G1172" i="9"/>
  <c r="G1170" i="9"/>
  <c r="G1168" i="9"/>
  <c r="G1166" i="9"/>
  <c r="G1164" i="9"/>
  <c r="G1162" i="9"/>
  <c r="G1160" i="9"/>
  <c r="G1158" i="9"/>
  <c r="G1156" i="9"/>
  <c r="G1154" i="9"/>
  <c r="G1152" i="9"/>
  <c r="G1150" i="9"/>
  <c r="G1148" i="9"/>
  <c r="H1148" i="9" s="1"/>
  <c r="I1148" i="9" s="1"/>
  <c r="G1146" i="9"/>
  <c r="H1146" i="9" s="1"/>
  <c r="I1146" i="9" s="1"/>
  <c r="G1144" i="9"/>
  <c r="H1144" i="9" s="1"/>
  <c r="I1144" i="9" s="1"/>
  <c r="G1142" i="9"/>
  <c r="H1142" i="9" s="1"/>
  <c r="I1142" i="9" s="1"/>
  <c r="G1140" i="9"/>
  <c r="H1140" i="9" s="1"/>
  <c r="I1140" i="9" s="1"/>
  <c r="G1138" i="9"/>
  <c r="H1138" i="9" s="1"/>
  <c r="I1138" i="9" s="1"/>
  <c r="G1136" i="9"/>
  <c r="H1136" i="9" s="1"/>
  <c r="I1136" i="9" s="1"/>
  <c r="G1134" i="9"/>
  <c r="H1134" i="9" s="1"/>
  <c r="I1134" i="9" s="1"/>
  <c r="G1132" i="9"/>
  <c r="H1132" i="9" s="1"/>
  <c r="I1132" i="9" s="1"/>
  <c r="G1130" i="9"/>
  <c r="G1128" i="9"/>
  <c r="G1126" i="9"/>
  <c r="G1124" i="9"/>
  <c r="G1122" i="9"/>
  <c r="G1120" i="9"/>
  <c r="G1118" i="9"/>
  <c r="G1116" i="9"/>
  <c r="G1114" i="9"/>
  <c r="G1112" i="9"/>
  <c r="G1110" i="9"/>
  <c r="G1108" i="9"/>
  <c r="H1108" i="9" s="1"/>
  <c r="I1108" i="9" s="1"/>
  <c r="G1106" i="9"/>
  <c r="H1106" i="9" s="1"/>
  <c r="I1106" i="9" s="1"/>
  <c r="G1104" i="9"/>
  <c r="H1104" i="9" s="1"/>
  <c r="I1104" i="9" s="1"/>
  <c r="G1102" i="9"/>
  <c r="H1102" i="9" s="1"/>
  <c r="I1102" i="9" s="1"/>
  <c r="G1100" i="9"/>
  <c r="H1100" i="9" s="1"/>
  <c r="I1100" i="9" s="1"/>
  <c r="G1098" i="9"/>
  <c r="H1098" i="9" s="1"/>
  <c r="I1098" i="9" s="1"/>
  <c r="G1096" i="9"/>
  <c r="H1096" i="9" s="1"/>
  <c r="I1096" i="9" s="1"/>
  <c r="G1094" i="9"/>
  <c r="H1094" i="9" s="1"/>
  <c r="I1094" i="9" s="1"/>
  <c r="G1092" i="9"/>
  <c r="H1092" i="9" s="1"/>
  <c r="I1092" i="9" s="1"/>
  <c r="G1090" i="9"/>
  <c r="H1090" i="9" s="1"/>
  <c r="I1090" i="9" s="1"/>
  <c r="G1088" i="9"/>
  <c r="H1088" i="9" s="1"/>
  <c r="I1088" i="9" s="1"/>
  <c r="G1086" i="9"/>
  <c r="H1086" i="9" s="1"/>
  <c r="I1086" i="9" s="1"/>
  <c r="G1084" i="9"/>
  <c r="H1084" i="9" s="1"/>
  <c r="I1084" i="9" s="1"/>
  <c r="G1082" i="9"/>
  <c r="H1082" i="9" s="1"/>
  <c r="I1082" i="9" s="1"/>
  <c r="G1080" i="9"/>
  <c r="H1080" i="9" s="1"/>
  <c r="I1080" i="9" s="1"/>
  <c r="G1078" i="9"/>
  <c r="H1078" i="9" s="1"/>
  <c r="I1078" i="9" s="1"/>
  <c r="G1076" i="9"/>
  <c r="H1076" i="9" s="1"/>
  <c r="I1076" i="9" s="1"/>
  <c r="G1074" i="9"/>
  <c r="H1074" i="9" s="1"/>
  <c r="I1074" i="9" s="1"/>
  <c r="G1072" i="9"/>
  <c r="H1072" i="9" s="1"/>
  <c r="I1072" i="9" s="1"/>
  <c r="G1070" i="9"/>
  <c r="H1070" i="9" s="1"/>
  <c r="I1070" i="9" s="1"/>
  <c r="G1068" i="9"/>
  <c r="H1068" i="9" s="1"/>
  <c r="I1068" i="9" s="1"/>
  <c r="G1066" i="9"/>
  <c r="H1066" i="9" s="1"/>
  <c r="I1066" i="9" s="1"/>
  <c r="G1064" i="9"/>
  <c r="H1064" i="9" s="1"/>
  <c r="I1064" i="9" s="1"/>
  <c r="G1062" i="9"/>
  <c r="H1062" i="9" s="1"/>
  <c r="I1062" i="9" s="1"/>
  <c r="G1060" i="9"/>
  <c r="H1060" i="9" s="1"/>
  <c r="I1060" i="9" s="1"/>
  <c r="G1058" i="9"/>
  <c r="H1058" i="9" s="1"/>
  <c r="I1058" i="9" s="1"/>
  <c r="G1056" i="9"/>
  <c r="H1056" i="9" s="1"/>
  <c r="I1056" i="9" s="1"/>
  <c r="G1054" i="9"/>
  <c r="H1054" i="9" s="1"/>
  <c r="I1054" i="9" s="1"/>
  <c r="G1052" i="9"/>
  <c r="H1052" i="9" s="1"/>
  <c r="I1052" i="9" s="1"/>
  <c r="G1050" i="9"/>
  <c r="H1050" i="9" s="1"/>
  <c r="I1050" i="9" s="1"/>
  <c r="G1048" i="9"/>
  <c r="H1048" i="9" s="1"/>
  <c r="I1048" i="9" s="1"/>
  <c r="G1046" i="9"/>
  <c r="H1046" i="9" s="1"/>
  <c r="I1046" i="9" s="1"/>
  <c r="G1044" i="9"/>
  <c r="H1044" i="9" s="1"/>
  <c r="I1044" i="9" s="1"/>
  <c r="G1042" i="9"/>
  <c r="H1042" i="9" s="1"/>
  <c r="I1042" i="9" s="1"/>
  <c r="G1040" i="9"/>
  <c r="H1040" i="9" s="1"/>
  <c r="I1040" i="9" s="1"/>
  <c r="G1038" i="9"/>
  <c r="H1038" i="9" s="1"/>
  <c r="I1038" i="9" s="1"/>
  <c r="G1036" i="9"/>
  <c r="H1036" i="9" s="1"/>
  <c r="I1036" i="9" s="1"/>
  <c r="G1034" i="9"/>
  <c r="H1034" i="9" s="1"/>
  <c r="I1034" i="9" s="1"/>
  <c r="G1032" i="9"/>
  <c r="H1032" i="9" s="1"/>
  <c r="I1032" i="9" s="1"/>
  <c r="G1030" i="9"/>
  <c r="H1030" i="9" s="1"/>
  <c r="I1030" i="9" s="1"/>
  <c r="G1028" i="9"/>
  <c r="H1028" i="9" s="1"/>
  <c r="I1028" i="9" s="1"/>
  <c r="G1026" i="9"/>
  <c r="H1026" i="9" s="1"/>
  <c r="I1026" i="9" s="1"/>
  <c r="G1024" i="9"/>
  <c r="H1024" i="9" s="1"/>
  <c r="I1024" i="9" s="1"/>
  <c r="G1022" i="9"/>
  <c r="H1022" i="9" s="1"/>
  <c r="I1022" i="9" s="1"/>
  <c r="G1020" i="9"/>
  <c r="H1020" i="9" s="1"/>
  <c r="I1020" i="9" s="1"/>
  <c r="G1018" i="9"/>
  <c r="H1018" i="9" s="1"/>
  <c r="I1018" i="9" s="1"/>
  <c r="G1016" i="9"/>
  <c r="H1016" i="9" s="1"/>
  <c r="I1016" i="9" s="1"/>
  <c r="G1014" i="9"/>
  <c r="H1014" i="9" s="1"/>
  <c r="I1014" i="9" s="1"/>
  <c r="G1012" i="9"/>
  <c r="H1012" i="9" s="1"/>
  <c r="I1012" i="9" s="1"/>
  <c r="G1010" i="9"/>
  <c r="H1010" i="9" s="1"/>
  <c r="I1010" i="9" s="1"/>
  <c r="G1008" i="9"/>
  <c r="H1008" i="9" s="1"/>
  <c r="I1008" i="9" s="1"/>
  <c r="G1006" i="9"/>
  <c r="H1006" i="9" s="1"/>
  <c r="I1006" i="9" s="1"/>
  <c r="G1004" i="9"/>
  <c r="H1004" i="9" s="1"/>
  <c r="I1004" i="9" s="1"/>
  <c r="G1002" i="9"/>
  <c r="H1002" i="9" s="1"/>
  <c r="I1002" i="9" s="1"/>
  <c r="G1000" i="9"/>
  <c r="H1000" i="9" s="1"/>
  <c r="I1000" i="9" s="1"/>
  <c r="G998" i="9"/>
  <c r="H998" i="9" s="1"/>
  <c r="I998" i="9" s="1"/>
  <c r="G996" i="9"/>
  <c r="H996" i="9" s="1"/>
  <c r="I996" i="9" s="1"/>
  <c r="G994" i="9"/>
  <c r="H994" i="9" s="1"/>
  <c r="I994" i="9" s="1"/>
  <c r="G992" i="9"/>
  <c r="H992" i="9" s="1"/>
  <c r="I992" i="9" s="1"/>
  <c r="G990" i="9"/>
  <c r="H990" i="9" s="1"/>
  <c r="I990" i="9" s="1"/>
  <c r="G988" i="9"/>
  <c r="H988" i="9" s="1"/>
  <c r="I988" i="9" s="1"/>
  <c r="G986" i="9"/>
  <c r="H986" i="9" s="1"/>
  <c r="I986" i="9" s="1"/>
  <c r="G984" i="9"/>
  <c r="H984" i="9" s="1"/>
  <c r="I984" i="9" s="1"/>
  <c r="G982" i="9"/>
  <c r="H982" i="9" s="1"/>
  <c r="I982" i="9" s="1"/>
  <c r="G980" i="9"/>
  <c r="H980" i="9" s="1"/>
  <c r="I980" i="9" s="1"/>
  <c r="G978" i="9"/>
  <c r="H978" i="9" s="1"/>
  <c r="I978" i="9" s="1"/>
  <c r="G976" i="9"/>
  <c r="H976" i="9" s="1"/>
  <c r="I976" i="9" s="1"/>
  <c r="G974" i="9"/>
  <c r="H974" i="9" s="1"/>
  <c r="I974" i="9" s="1"/>
  <c r="G972" i="9"/>
  <c r="H972" i="9" s="1"/>
  <c r="I972" i="9" s="1"/>
  <c r="G970" i="9"/>
  <c r="H970" i="9" s="1"/>
  <c r="I970" i="9" s="1"/>
  <c r="G968" i="9"/>
  <c r="H968" i="9" s="1"/>
  <c r="I968" i="9" s="1"/>
  <c r="G966" i="9"/>
  <c r="H966" i="9" s="1"/>
  <c r="I966" i="9" s="1"/>
  <c r="G964" i="9"/>
  <c r="H964" i="9" s="1"/>
  <c r="I964" i="9" s="1"/>
  <c r="G962" i="9"/>
  <c r="H962" i="9" s="1"/>
  <c r="I962" i="9" s="1"/>
  <c r="G960" i="9"/>
  <c r="H960" i="9" s="1"/>
  <c r="I960" i="9" s="1"/>
  <c r="G958" i="9"/>
  <c r="H958" i="9" s="1"/>
  <c r="I958" i="9" s="1"/>
  <c r="G956" i="9"/>
  <c r="H956" i="9" s="1"/>
  <c r="I956" i="9" s="1"/>
  <c r="G954" i="9"/>
  <c r="H954" i="9" s="1"/>
  <c r="I954" i="9" s="1"/>
  <c r="G952" i="9"/>
  <c r="H952" i="9" s="1"/>
  <c r="I952" i="9" s="1"/>
  <c r="G950" i="9"/>
  <c r="H950" i="9" s="1"/>
  <c r="I950" i="9" s="1"/>
  <c r="G948" i="9"/>
  <c r="H948" i="9" s="1"/>
  <c r="I948" i="9" s="1"/>
  <c r="G946" i="9"/>
  <c r="H946" i="9" s="1"/>
  <c r="I946" i="9" s="1"/>
  <c r="G944" i="9"/>
  <c r="H944" i="9" s="1"/>
  <c r="I944" i="9" s="1"/>
  <c r="G942" i="9"/>
  <c r="H942" i="9" s="1"/>
  <c r="I942" i="9" s="1"/>
  <c r="G940" i="9"/>
  <c r="H940" i="9" s="1"/>
  <c r="I940" i="9" s="1"/>
  <c r="G938" i="9"/>
  <c r="H938" i="9" s="1"/>
  <c r="I938" i="9" s="1"/>
  <c r="G936" i="9"/>
  <c r="H936" i="9" s="1"/>
  <c r="I936" i="9" s="1"/>
  <c r="G934" i="9"/>
  <c r="H934" i="9" s="1"/>
  <c r="I934" i="9" s="1"/>
  <c r="G932" i="9"/>
  <c r="H932" i="9" s="1"/>
  <c r="I932" i="9" s="1"/>
  <c r="G930" i="9"/>
  <c r="H930" i="9" s="1"/>
  <c r="I930" i="9" s="1"/>
  <c r="G928" i="9"/>
  <c r="H928" i="9" s="1"/>
  <c r="I928" i="9" s="1"/>
  <c r="G926" i="9"/>
  <c r="H926" i="9" s="1"/>
  <c r="I926" i="9" s="1"/>
  <c r="G924" i="9"/>
  <c r="H924" i="9" s="1"/>
  <c r="I924" i="9" s="1"/>
  <c r="G922" i="9"/>
  <c r="H922" i="9" s="1"/>
  <c r="I922" i="9" s="1"/>
  <c r="G920" i="9"/>
  <c r="H920" i="9" s="1"/>
  <c r="I920" i="9" s="1"/>
  <c r="G918" i="9"/>
  <c r="H918" i="9" s="1"/>
  <c r="I918" i="9" s="1"/>
  <c r="G916" i="9"/>
  <c r="H916" i="9" s="1"/>
  <c r="I916" i="9" s="1"/>
  <c r="G914" i="9"/>
  <c r="H914" i="9" s="1"/>
  <c r="I914" i="9" s="1"/>
  <c r="G912" i="9"/>
  <c r="H912" i="9" s="1"/>
  <c r="I912" i="9" s="1"/>
  <c r="G910" i="9"/>
  <c r="H910" i="9" s="1"/>
  <c r="I910" i="9" s="1"/>
  <c r="G908" i="9"/>
  <c r="H908" i="9" s="1"/>
  <c r="I908" i="9" s="1"/>
  <c r="G906" i="9"/>
  <c r="H906" i="9" s="1"/>
  <c r="I906" i="9" s="1"/>
  <c r="G904" i="9"/>
  <c r="H904" i="9" s="1"/>
  <c r="I904" i="9" s="1"/>
  <c r="G902" i="9"/>
  <c r="H902" i="9" s="1"/>
  <c r="I902" i="9" s="1"/>
  <c r="G900" i="9"/>
  <c r="H900" i="9" s="1"/>
  <c r="I900" i="9" s="1"/>
  <c r="G898" i="9"/>
  <c r="H898" i="9" s="1"/>
  <c r="I898" i="9" s="1"/>
  <c r="G896" i="9"/>
  <c r="H896" i="9" s="1"/>
  <c r="I896" i="9" s="1"/>
  <c r="G894" i="9"/>
  <c r="H894" i="9" s="1"/>
  <c r="I894" i="9" s="1"/>
  <c r="G892" i="9"/>
  <c r="H892" i="9" s="1"/>
  <c r="I892" i="9" s="1"/>
  <c r="G890" i="9"/>
  <c r="H890" i="9" s="1"/>
  <c r="I890" i="9" s="1"/>
  <c r="G888" i="9"/>
  <c r="H888" i="9" s="1"/>
  <c r="I888" i="9" s="1"/>
  <c r="G886" i="9"/>
  <c r="H886" i="9" s="1"/>
  <c r="I886" i="9" s="1"/>
  <c r="G884" i="9"/>
  <c r="H884" i="9" s="1"/>
  <c r="I884" i="9" s="1"/>
  <c r="G882" i="9"/>
  <c r="H882" i="9" s="1"/>
  <c r="I882" i="9" s="1"/>
  <c r="G880" i="9"/>
  <c r="H880" i="9" s="1"/>
  <c r="I880" i="9" s="1"/>
  <c r="G878" i="9"/>
  <c r="H878" i="9" s="1"/>
  <c r="I878" i="9" s="1"/>
  <c r="G876" i="9"/>
  <c r="H876" i="9" s="1"/>
  <c r="I876" i="9" s="1"/>
  <c r="G874" i="9"/>
  <c r="H874" i="9" s="1"/>
  <c r="I874" i="9" s="1"/>
  <c r="G872" i="9"/>
  <c r="H872" i="9" s="1"/>
  <c r="I872" i="9" s="1"/>
  <c r="G870" i="9"/>
  <c r="H870" i="9" s="1"/>
  <c r="I870" i="9" s="1"/>
  <c r="G868" i="9"/>
  <c r="H868" i="9" s="1"/>
  <c r="I868" i="9" s="1"/>
  <c r="G866" i="9"/>
  <c r="H866" i="9" s="1"/>
  <c r="I866" i="9" s="1"/>
  <c r="G864" i="9"/>
  <c r="H864" i="9" s="1"/>
  <c r="I864" i="9" s="1"/>
  <c r="G862" i="9"/>
  <c r="H862" i="9" s="1"/>
  <c r="I862" i="9" s="1"/>
  <c r="G860" i="9"/>
  <c r="H860" i="9" s="1"/>
  <c r="I860" i="9" s="1"/>
  <c r="G858" i="9"/>
  <c r="H858" i="9" s="1"/>
  <c r="I858" i="9" s="1"/>
  <c r="G856" i="9"/>
  <c r="H856" i="9" s="1"/>
  <c r="I856" i="9" s="1"/>
  <c r="G854" i="9"/>
  <c r="H854" i="9" s="1"/>
  <c r="I854" i="9" s="1"/>
  <c r="G852" i="9"/>
  <c r="H852" i="9" s="1"/>
  <c r="I852" i="9" s="1"/>
  <c r="G850" i="9"/>
  <c r="H850" i="9" s="1"/>
  <c r="I850" i="9" s="1"/>
  <c r="G848" i="9"/>
  <c r="H848" i="9" s="1"/>
  <c r="I848" i="9" s="1"/>
  <c r="G846" i="9"/>
  <c r="H846" i="9" s="1"/>
  <c r="I846" i="9" s="1"/>
  <c r="G844" i="9"/>
  <c r="H844" i="9" s="1"/>
  <c r="I844" i="9" s="1"/>
  <c r="G842" i="9"/>
  <c r="H842" i="9" s="1"/>
  <c r="I842" i="9" s="1"/>
  <c r="G840" i="9"/>
  <c r="H840" i="9" s="1"/>
  <c r="I840" i="9" s="1"/>
  <c r="G838" i="9"/>
  <c r="H838" i="9" s="1"/>
  <c r="I838" i="9" s="1"/>
  <c r="G836" i="9"/>
  <c r="H836" i="9" s="1"/>
  <c r="I836" i="9" s="1"/>
  <c r="G834" i="9"/>
  <c r="H834" i="9" s="1"/>
  <c r="I834" i="9" s="1"/>
  <c r="G832" i="9"/>
  <c r="H832" i="9" s="1"/>
  <c r="I832" i="9" s="1"/>
  <c r="G830" i="9"/>
  <c r="H830" i="9" s="1"/>
  <c r="I830" i="9" s="1"/>
  <c r="G828" i="9"/>
  <c r="H828" i="9" s="1"/>
  <c r="I828" i="9" s="1"/>
  <c r="G826" i="9"/>
  <c r="H826" i="9" s="1"/>
  <c r="I826" i="9" s="1"/>
  <c r="G824" i="9"/>
  <c r="H824" i="9" s="1"/>
  <c r="I824" i="9" s="1"/>
  <c r="G822" i="9"/>
  <c r="H822" i="9" s="1"/>
  <c r="I822" i="9" s="1"/>
  <c r="G51" i="9"/>
  <c r="H51" i="9" s="1"/>
  <c r="I51" i="9" s="1"/>
  <c r="G47" i="9"/>
  <c r="H47" i="9" s="1"/>
  <c r="I47" i="9" s="1"/>
  <c r="G43" i="9"/>
  <c r="H43" i="9" s="1"/>
  <c r="I43" i="9" s="1"/>
  <c r="G39" i="9"/>
  <c r="H39" i="9" s="1"/>
  <c r="I39" i="9" s="1"/>
  <c r="G35" i="9"/>
  <c r="H35" i="9" s="1"/>
  <c r="I35" i="9" s="1"/>
  <c r="G31" i="9"/>
  <c r="H31" i="9" s="1"/>
  <c r="I31" i="9" s="1"/>
  <c r="G27" i="9"/>
  <c r="H27" i="9" s="1"/>
  <c r="I27" i="9" s="1"/>
  <c r="G23" i="9"/>
  <c r="H23" i="9" s="1"/>
  <c r="I23" i="9" s="1"/>
  <c r="G19" i="9"/>
  <c r="H19" i="9" s="1"/>
  <c r="I19" i="9" s="1"/>
  <c r="G15" i="9"/>
  <c r="H15" i="9" s="1"/>
  <c r="I15" i="9" s="1"/>
  <c r="G11" i="9"/>
  <c r="H11" i="9" s="1"/>
  <c r="I11" i="9" s="1"/>
  <c r="G7" i="9"/>
  <c r="H7" i="9" s="1"/>
  <c r="I7" i="9" s="1"/>
  <c r="G3" i="9"/>
  <c r="H3" i="9" s="1"/>
  <c r="I3" i="9" s="1"/>
  <c r="H1595" i="9" l="1"/>
  <c r="I1595" i="9" s="1"/>
</calcChain>
</file>

<file path=xl/sharedStrings.xml><?xml version="1.0" encoding="utf-8"?>
<sst xmlns="http://schemas.openxmlformats.org/spreadsheetml/2006/main" count="4132" uniqueCount="1415">
  <si>
    <t>Georgia</t>
  </si>
  <si>
    <t>Atkinson Co</t>
  </si>
  <si>
    <t>Bacon Co</t>
  </si>
  <si>
    <t>Baker Co</t>
  </si>
  <si>
    <t>Baldwin Co</t>
  </si>
  <si>
    <t>Banks Co</t>
  </si>
  <si>
    <t>Barrow Co</t>
  </si>
  <si>
    <t>Bartow Co</t>
  </si>
  <si>
    <t>Berrien Co</t>
  </si>
  <si>
    <t>Bibb Co</t>
  </si>
  <si>
    <t>Bleckley Co</t>
  </si>
  <si>
    <t>Brooks Co</t>
  </si>
  <si>
    <t>Bryan Co</t>
  </si>
  <si>
    <t>Bulloch Co</t>
  </si>
  <si>
    <t>Burke Co</t>
  </si>
  <si>
    <t>Butts Co</t>
  </si>
  <si>
    <t>Calhoun Co</t>
  </si>
  <si>
    <t>Camden Co</t>
  </si>
  <si>
    <t>Candler Co</t>
  </si>
  <si>
    <t>Carroll Co</t>
  </si>
  <si>
    <t>Catoosa Co</t>
  </si>
  <si>
    <t>Charlton Co</t>
  </si>
  <si>
    <t>Chatham Co</t>
  </si>
  <si>
    <t>Chattooga Co</t>
  </si>
  <si>
    <t>Cherokee Co</t>
  </si>
  <si>
    <t>Clarke Co</t>
  </si>
  <si>
    <t>Clay Co</t>
  </si>
  <si>
    <t>Clayton Co</t>
  </si>
  <si>
    <t>Clinch Co</t>
  </si>
  <si>
    <t>Cobb Co</t>
  </si>
  <si>
    <t>Coffee Co</t>
  </si>
  <si>
    <t>Colquitt Co</t>
  </si>
  <si>
    <t>Columbia Co</t>
  </si>
  <si>
    <t>Cook Co</t>
  </si>
  <si>
    <t>Coweta Co</t>
  </si>
  <si>
    <t>Crawford Co</t>
  </si>
  <si>
    <t>Crisp Co</t>
  </si>
  <si>
    <t>Dade Co</t>
  </si>
  <si>
    <t>Dawson Co</t>
  </si>
  <si>
    <t>Decatur Co</t>
  </si>
  <si>
    <t>De Kalb Co</t>
  </si>
  <si>
    <t>Dodge Co</t>
  </si>
  <si>
    <t>Dooly Co</t>
  </si>
  <si>
    <t>Dougherty Co</t>
  </si>
  <si>
    <t>Douglas Co</t>
  </si>
  <si>
    <t>Effingham Co</t>
  </si>
  <si>
    <t>Elbert Co</t>
  </si>
  <si>
    <t>Emanuel Co</t>
  </si>
  <si>
    <t>Fannin Co</t>
  </si>
  <si>
    <t>Fayette Co</t>
  </si>
  <si>
    <t>Floyd Co</t>
  </si>
  <si>
    <t>Forsyth Co</t>
  </si>
  <si>
    <t>Franklin Co</t>
  </si>
  <si>
    <t>Fulton Co</t>
  </si>
  <si>
    <t>Gilmer Co</t>
  </si>
  <si>
    <t>Glynn Co</t>
  </si>
  <si>
    <t>Gordon Co</t>
  </si>
  <si>
    <t>Grady Co</t>
  </si>
  <si>
    <t>Greene Co</t>
  </si>
  <si>
    <t>Gwinnett Co</t>
  </si>
  <si>
    <t>Hall Co</t>
  </si>
  <si>
    <t>Hancock Co</t>
  </si>
  <si>
    <t>Haralson Co</t>
  </si>
  <si>
    <t>Harris Co</t>
  </si>
  <si>
    <t>Hart Co</t>
  </si>
  <si>
    <t>Henry Co</t>
  </si>
  <si>
    <t>Houston Co</t>
  </si>
  <si>
    <t>Jackson Co</t>
  </si>
  <si>
    <t>Jasper Co</t>
  </si>
  <si>
    <t>Jeff Davis Co</t>
  </si>
  <si>
    <t>Jefferson Co</t>
  </si>
  <si>
    <t>Johnson Co</t>
  </si>
  <si>
    <t>Jones Co</t>
  </si>
  <si>
    <t>Lamar Co</t>
  </si>
  <si>
    <t>Laurens Co</t>
  </si>
  <si>
    <t>Lee Co</t>
  </si>
  <si>
    <t>Liberty Co</t>
  </si>
  <si>
    <t>Lincoln Co</t>
  </si>
  <si>
    <t>Lowndes Co</t>
  </si>
  <si>
    <t>Mc Duffie Co</t>
  </si>
  <si>
    <t>Mc Intosh Co</t>
  </si>
  <si>
    <t>Macon Co</t>
  </si>
  <si>
    <t>Madison Co</t>
  </si>
  <si>
    <t>Marion Co</t>
  </si>
  <si>
    <t>Meriwether Co</t>
  </si>
  <si>
    <t>Miller Co</t>
  </si>
  <si>
    <t>Mitchell Co</t>
  </si>
  <si>
    <t>Monroe Co</t>
  </si>
  <si>
    <t>Montgomery Co</t>
  </si>
  <si>
    <t>Morgan Co</t>
  </si>
  <si>
    <t>Murray Co</t>
  </si>
  <si>
    <t>Muscogee Co</t>
  </si>
  <si>
    <t>Newton Co</t>
  </si>
  <si>
    <t>Oconee Co</t>
  </si>
  <si>
    <t>Paulding Co</t>
  </si>
  <si>
    <t>Peach Co</t>
  </si>
  <si>
    <t>Pickens Co</t>
  </si>
  <si>
    <t>Pierce Co</t>
  </si>
  <si>
    <t>Pike Co</t>
  </si>
  <si>
    <t>Polk Co</t>
  </si>
  <si>
    <t>Pulaski Co</t>
  </si>
  <si>
    <t>Putnam Co</t>
  </si>
  <si>
    <t>Randolph Co</t>
  </si>
  <si>
    <t>Richmond Co</t>
  </si>
  <si>
    <t>Rockdale Co</t>
  </si>
  <si>
    <t>Screven Co</t>
  </si>
  <si>
    <t>Seminole Co</t>
  </si>
  <si>
    <t>Spalding Co</t>
  </si>
  <si>
    <t>Stephens Co</t>
  </si>
  <si>
    <t>Sumter Co</t>
  </si>
  <si>
    <t>Taliaferro Co</t>
  </si>
  <si>
    <t>Taylor Co</t>
  </si>
  <si>
    <t>Terrell Co</t>
  </si>
  <si>
    <t>Thomas Co</t>
  </si>
  <si>
    <t>Tift Co</t>
  </si>
  <si>
    <t>Toombs Co</t>
  </si>
  <si>
    <t>Treutlen Co</t>
  </si>
  <si>
    <t>Troup Co</t>
  </si>
  <si>
    <t>Turner Co</t>
  </si>
  <si>
    <t>Twiggs Co</t>
  </si>
  <si>
    <t>Union Co</t>
  </si>
  <si>
    <t>Upson Co</t>
  </si>
  <si>
    <t>Walker Co</t>
  </si>
  <si>
    <t>Walton Co</t>
  </si>
  <si>
    <t>Ware Co</t>
  </si>
  <si>
    <t>Warren Co</t>
  </si>
  <si>
    <t>Washington Co</t>
  </si>
  <si>
    <t>Wayne Co</t>
  </si>
  <si>
    <t>Webster Co</t>
  </si>
  <si>
    <t>Wheeler Co</t>
  </si>
  <si>
    <t>White Co</t>
  </si>
  <si>
    <t>Whitfield Co</t>
  </si>
  <si>
    <t>Wilkes Co</t>
  </si>
  <si>
    <t>Worth Co</t>
  </si>
  <si>
    <t>state</t>
  </si>
  <si>
    <t>county</t>
  </si>
  <si>
    <t>Alabama</t>
  </si>
  <si>
    <t>Autauga Co</t>
  </si>
  <si>
    <t>Barbour Co</t>
  </si>
  <si>
    <t>Blount Co</t>
  </si>
  <si>
    <t>Butler Co</t>
  </si>
  <si>
    <t>Chambers Co</t>
  </si>
  <si>
    <t>Chilton Co</t>
  </si>
  <si>
    <t>Cleburne Co</t>
  </si>
  <si>
    <t>Conecuh Co</t>
  </si>
  <si>
    <t>Cullman Co</t>
  </si>
  <si>
    <t>Dallas Co</t>
  </si>
  <si>
    <t>Elmore Co</t>
  </si>
  <si>
    <t>Escambia Co</t>
  </si>
  <si>
    <t>Etowah Co</t>
  </si>
  <si>
    <t>Hale Co</t>
  </si>
  <si>
    <t>Lauderdale Co</t>
  </si>
  <si>
    <t>Lawrence Co</t>
  </si>
  <si>
    <t>Limestone Co</t>
  </si>
  <si>
    <t>Marshall Co</t>
  </si>
  <si>
    <t>Mobile Co</t>
  </si>
  <si>
    <t>Perry Co</t>
  </si>
  <si>
    <t>Russell Co</t>
  </si>
  <si>
    <t>St Clair Co</t>
  </si>
  <si>
    <t>Shelby Co</t>
  </si>
  <si>
    <t>Talladega Co</t>
  </si>
  <si>
    <t>Tuscaloosa Co</t>
  </si>
  <si>
    <t>Alaska</t>
  </si>
  <si>
    <t>Anchorage Borough</t>
  </si>
  <si>
    <t>Denali Borough</t>
  </si>
  <si>
    <t>Fairbanks North Star</t>
  </si>
  <si>
    <t>Kenai Peninsula</t>
  </si>
  <si>
    <t>Matanuska-Susitna</t>
  </si>
  <si>
    <t>Southeast Fairbanks</t>
  </si>
  <si>
    <t>Valdez-Cordova CA</t>
  </si>
  <si>
    <t>Yukon-Koyukuk CA</t>
  </si>
  <si>
    <t>Arizona</t>
  </si>
  <si>
    <t>Apache Co</t>
  </si>
  <si>
    <t>Cochise Co</t>
  </si>
  <si>
    <t>Coconino Co</t>
  </si>
  <si>
    <t>Maricopa Co</t>
  </si>
  <si>
    <t>Mohave Co</t>
  </si>
  <si>
    <t>Navajo Co</t>
  </si>
  <si>
    <t>Pima Co</t>
  </si>
  <si>
    <t>Pinal Co</t>
  </si>
  <si>
    <t>Santa Cruz Co</t>
  </si>
  <si>
    <t>Yavapai Co</t>
  </si>
  <si>
    <t>Yuma Co</t>
  </si>
  <si>
    <t>Arkansas</t>
  </si>
  <si>
    <t>Benton Co</t>
  </si>
  <si>
    <t>Boone Co</t>
  </si>
  <si>
    <t>Bradley Co</t>
  </si>
  <si>
    <t>Clark Co</t>
  </si>
  <si>
    <t>Cleveland Co</t>
  </si>
  <si>
    <t>Conway Co</t>
  </si>
  <si>
    <t>Craighead Co</t>
  </si>
  <si>
    <t>Crittenden Co</t>
  </si>
  <si>
    <t>Faulkner Co</t>
  </si>
  <si>
    <t>Garland Co</t>
  </si>
  <si>
    <t>Grant Co</t>
  </si>
  <si>
    <t>Hempstead Co</t>
  </si>
  <si>
    <t>Hot Spring Co</t>
  </si>
  <si>
    <t>Howard Co</t>
  </si>
  <si>
    <t>Lafayette Co</t>
  </si>
  <si>
    <t>Logan Co</t>
  </si>
  <si>
    <t>Lonoke Co</t>
  </si>
  <si>
    <t>Mississippi Co</t>
  </si>
  <si>
    <t>Nevada Co</t>
  </si>
  <si>
    <t>Poinsett Co</t>
  </si>
  <si>
    <t>Pope Co</t>
  </si>
  <si>
    <t>Prairie Co</t>
  </si>
  <si>
    <t>St Francis Co</t>
  </si>
  <si>
    <t>Saline Co</t>
  </si>
  <si>
    <t>Scott Co</t>
  </si>
  <si>
    <t>Sebastian Co</t>
  </si>
  <si>
    <t>Sevier Co</t>
  </si>
  <si>
    <t>Stone Co</t>
  </si>
  <si>
    <t>Van Buren Co</t>
  </si>
  <si>
    <t>California</t>
  </si>
  <si>
    <t>Alameda Co</t>
  </si>
  <si>
    <t>Alpine Co</t>
  </si>
  <si>
    <t>Amador Co</t>
  </si>
  <si>
    <t>Butte Co</t>
  </si>
  <si>
    <t>Calaveras Co</t>
  </si>
  <si>
    <t>Colusa Co</t>
  </si>
  <si>
    <t>Contra Costa Co</t>
  </si>
  <si>
    <t>Del Norte Co</t>
  </si>
  <si>
    <t>El Dorado Co</t>
  </si>
  <si>
    <t>Fresno Co</t>
  </si>
  <si>
    <t>Glenn Co</t>
  </si>
  <si>
    <t>Humboldt Co</t>
  </si>
  <si>
    <t>Imperial Co</t>
  </si>
  <si>
    <t>Inyo Co</t>
  </si>
  <si>
    <t>Kern Co</t>
  </si>
  <si>
    <t>Kings Co</t>
  </si>
  <si>
    <t>Lake Co</t>
  </si>
  <si>
    <t>Lassen Co</t>
  </si>
  <si>
    <t>Los Angeles Co</t>
  </si>
  <si>
    <t>Madera Co</t>
  </si>
  <si>
    <t>Marin Co</t>
  </si>
  <si>
    <t>Mariposa Co</t>
  </si>
  <si>
    <t>Mendocino Co</t>
  </si>
  <si>
    <t>Merced Co</t>
  </si>
  <si>
    <t>Modoc Co</t>
  </si>
  <si>
    <t>Mono Co</t>
  </si>
  <si>
    <t>Monterey Co</t>
  </si>
  <si>
    <t>Napa Co</t>
  </si>
  <si>
    <t>Orange Co</t>
  </si>
  <si>
    <t>Placer Co</t>
  </si>
  <si>
    <t>Plumas Co</t>
  </si>
  <si>
    <t>Riverside Co</t>
  </si>
  <si>
    <t>Sacramento Co</t>
  </si>
  <si>
    <t>San Benito Co</t>
  </si>
  <si>
    <t>San Bernardino Co</t>
  </si>
  <si>
    <t>San Diego Co</t>
  </si>
  <si>
    <t>San Francisco Co</t>
  </si>
  <si>
    <t>San Joaquin Co</t>
  </si>
  <si>
    <t>San Luis Obispo Co</t>
  </si>
  <si>
    <t>San Mateo Co</t>
  </si>
  <si>
    <t>Santa Barbara Co</t>
  </si>
  <si>
    <t>Santa Clara Co</t>
  </si>
  <si>
    <t>Shasta Co</t>
  </si>
  <si>
    <t>Sierra Co</t>
  </si>
  <si>
    <t>Siskiyou Co</t>
  </si>
  <si>
    <t>Solano Co</t>
  </si>
  <si>
    <t>Sonoma Co</t>
  </si>
  <si>
    <t>Stanislaus Co</t>
  </si>
  <si>
    <t>Sutter Co</t>
  </si>
  <si>
    <t>Tehama Co</t>
  </si>
  <si>
    <t>Trinity Co</t>
  </si>
  <si>
    <t>Tulare Co</t>
  </si>
  <si>
    <t>Tuolumne Co</t>
  </si>
  <si>
    <t>Ventura Co</t>
  </si>
  <si>
    <t>Yolo Co</t>
  </si>
  <si>
    <t>Yuba Co</t>
  </si>
  <si>
    <t>Colorado</t>
  </si>
  <si>
    <t>Adams Co</t>
  </si>
  <si>
    <t>Arapahoe Co</t>
  </si>
  <si>
    <t>Boulder Co</t>
  </si>
  <si>
    <t>Broomfield Co</t>
  </si>
  <si>
    <t>Cheyenne Co</t>
  </si>
  <si>
    <t>Clear Creek Co</t>
  </si>
  <si>
    <t>Custer Co</t>
  </si>
  <si>
    <t>Delta Co</t>
  </si>
  <si>
    <t>Denver Co</t>
  </si>
  <si>
    <t>Eagle Co</t>
  </si>
  <si>
    <t>El Paso Co</t>
  </si>
  <si>
    <t>Fremont Co</t>
  </si>
  <si>
    <t>Garfield Co</t>
  </si>
  <si>
    <t>Grand Co</t>
  </si>
  <si>
    <t>Gunnison Co</t>
  </si>
  <si>
    <t>Huerfano Co</t>
  </si>
  <si>
    <t>Kit Carson Co</t>
  </si>
  <si>
    <t>Larimer Co</t>
  </si>
  <si>
    <t>Las Animas Co</t>
  </si>
  <si>
    <t>Mesa Co</t>
  </si>
  <si>
    <t>Mineral Co</t>
  </si>
  <si>
    <t>Park Co</t>
  </si>
  <si>
    <t>Pueblo Co</t>
  </si>
  <si>
    <t>San Miguel Co</t>
  </si>
  <si>
    <t>Sedgwick Co</t>
  </si>
  <si>
    <t>Summit Co</t>
  </si>
  <si>
    <t>Weld Co</t>
  </si>
  <si>
    <t>Connecticut</t>
  </si>
  <si>
    <t>Fairfield Co</t>
  </si>
  <si>
    <t>Hartford Co</t>
  </si>
  <si>
    <t>Litchfield Co</t>
  </si>
  <si>
    <t>Middlesex Co</t>
  </si>
  <si>
    <t>New Haven Co</t>
  </si>
  <si>
    <t>New London Co</t>
  </si>
  <si>
    <t>Tolland Co</t>
  </si>
  <si>
    <t>Windham Co</t>
  </si>
  <si>
    <t>Delaware</t>
  </si>
  <si>
    <t>Kent Co</t>
  </si>
  <si>
    <t>New Castle Co</t>
  </si>
  <si>
    <t>Sussex Co</t>
  </si>
  <si>
    <t>District of Columbia</t>
  </si>
  <si>
    <t>Washington</t>
  </si>
  <si>
    <t>Florida</t>
  </si>
  <si>
    <t>Alachua Co</t>
  </si>
  <si>
    <t>Bay Co</t>
  </si>
  <si>
    <t>Bradford Co</t>
  </si>
  <si>
    <t>Brevard Co</t>
  </si>
  <si>
    <t>Broward Co</t>
  </si>
  <si>
    <t>Charlotte Co</t>
  </si>
  <si>
    <t>Citrus Co</t>
  </si>
  <si>
    <t>Collier Co</t>
  </si>
  <si>
    <t>De Soto Co</t>
  </si>
  <si>
    <t>Dixie Co</t>
  </si>
  <si>
    <t>Duval Co</t>
  </si>
  <si>
    <t>Flagler Co</t>
  </si>
  <si>
    <t>Gadsden Co</t>
  </si>
  <si>
    <t>Gilchrist Co</t>
  </si>
  <si>
    <t>Glades Co</t>
  </si>
  <si>
    <t>Gulf Co</t>
  </si>
  <si>
    <t>Hamilton Co</t>
  </si>
  <si>
    <t>Hardee Co</t>
  </si>
  <si>
    <t>Hendry Co</t>
  </si>
  <si>
    <t>Hernando Co</t>
  </si>
  <si>
    <t>Highlands Co</t>
  </si>
  <si>
    <t>Hillsborough Co</t>
  </si>
  <si>
    <t>Holmes Co</t>
  </si>
  <si>
    <t>Indian River Co</t>
  </si>
  <si>
    <t>Leon Co</t>
  </si>
  <si>
    <t>Levy Co</t>
  </si>
  <si>
    <t>Manatee Co</t>
  </si>
  <si>
    <t>Martin Co</t>
  </si>
  <si>
    <t>Miami-Dade Co</t>
  </si>
  <si>
    <t>Nassau Co</t>
  </si>
  <si>
    <t>Okaloosa Co</t>
  </si>
  <si>
    <t>Okeechobee Co</t>
  </si>
  <si>
    <t>Osceola Co</t>
  </si>
  <si>
    <t>Palm Beach Co</t>
  </si>
  <si>
    <t>Pasco Co</t>
  </si>
  <si>
    <t>Pinellas Co</t>
  </si>
  <si>
    <t>St Johns Co</t>
  </si>
  <si>
    <t>St Lucie Co</t>
  </si>
  <si>
    <t>Santa Rosa Co</t>
  </si>
  <si>
    <t>Sarasota Co</t>
  </si>
  <si>
    <t>Suwannee Co</t>
  </si>
  <si>
    <t>Volusia Co</t>
  </si>
  <si>
    <t>Wakulla Co</t>
  </si>
  <si>
    <t>Idaho</t>
  </si>
  <si>
    <t>Ada Co</t>
  </si>
  <si>
    <t>Bannock Co</t>
  </si>
  <si>
    <t>Bingham Co</t>
  </si>
  <si>
    <t>Bonneville Co</t>
  </si>
  <si>
    <t>Canyon Co</t>
  </si>
  <si>
    <t>Cassia Co</t>
  </si>
  <si>
    <t>Clearwater Co</t>
  </si>
  <si>
    <t>Gooding Co</t>
  </si>
  <si>
    <t>Jerome Co</t>
  </si>
  <si>
    <t>Kootenai Co</t>
  </si>
  <si>
    <t>Lewis Co</t>
  </si>
  <si>
    <t>Minidoka Co</t>
  </si>
  <si>
    <t>Oneida Co</t>
  </si>
  <si>
    <t>Payette Co</t>
  </si>
  <si>
    <t>Power Co</t>
  </si>
  <si>
    <t>Shoshone Co</t>
  </si>
  <si>
    <t>Teton Co</t>
  </si>
  <si>
    <t>Illinois</t>
  </si>
  <si>
    <t>Alexander Co</t>
  </si>
  <si>
    <t>Bond Co</t>
  </si>
  <si>
    <t>Brown Co</t>
  </si>
  <si>
    <t>Bureau Co</t>
  </si>
  <si>
    <t>Cass Co</t>
  </si>
  <si>
    <t>Champaign Co</t>
  </si>
  <si>
    <t>Christian Co</t>
  </si>
  <si>
    <t>Clinton Co</t>
  </si>
  <si>
    <t>Coles Co</t>
  </si>
  <si>
    <t>Cumberland Co</t>
  </si>
  <si>
    <t>De Witt Co</t>
  </si>
  <si>
    <t>Du Page Co</t>
  </si>
  <si>
    <t>Edgar Co</t>
  </si>
  <si>
    <t>Edwards Co</t>
  </si>
  <si>
    <t>Ford Co</t>
  </si>
  <si>
    <t>Gallatin Co</t>
  </si>
  <si>
    <t>Grundy Co</t>
  </si>
  <si>
    <t>Hardin Co</t>
  </si>
  <si>
    <t>Henderson Co</t>
  </si>
  <si>
    <t>Iroquois Co</t>
  </si>
  <si>
    <t>Jersey Co</t>
  </si>
  <si>
    <t>Jo Daviess Co</t>
  </si>
  <si>
    <t>Kane Co</t>
  </si>
  <si>
    <t>Kankakee Co</t>
  </si>
  <si>
    <t>Kendall Co</t>
  </si>
  <si>
    <t>Knox Co</t>
  </si>
  <si>
    <t>La Salle Co</t>
  </si>
  <si>
    <t>Livingston Co</t>
  </si>
  <si>
    <t>Mc Donough Co</t>
  </si>
  <si>
    <t>Mc Henry Co</t>
  </si>
  <si>
    <t>Mc Lean Co</t>
  </si>
  <si>
    <t>Macoupin Co</t>
  </si>
  <si>
    <t>Mason Co</t>
  </si>
  <si>
    <t>Massac Co</t>
  </si>
  <si>
    <t>Menard Co</t>
  </si>
  <si>
    <t>Mercer Co</t>
  </si>
  <si>
    <t>Moultrie Co</t>
  </si>
  <si>
    <t>Ogle Co</t>
  </si>
  <si>
    <t>Peoria Co</t>
  </si>
  <si>
    <t>Piatt Co</t>
  </si>
  <si>
    <t>Richland Co</t>
  </si>
  <si>
    <t>Rock Island Co</t>
  </si>
  <si>
    <t>Sangamon Co</t>
  </si>
  <si>
    <t>Schuyler Co</t>
  </si>
  <si>
    <t>Stark Co</t>
  </si>
  <si>
    <t>Stephenson Co</t>
  </si>
  <si>
    <t>Tazewell Co</t>
  </si>
  <si>
    <t>Vermilion Co</t>
  </si>
  <si>
    <t>Wabash Co</t>
  </si>
  <si>
    <t>Whiteside Co</t>
  </si>
  <si>
    <t>Will Co</t>
  </si>
  <si>
    <t>Williamson Co</t>
  </si>
  <si>
    <t>Winnebago Co</t>
  </si>
  <si>
    <t>Woodford Co</t>
  </si>
  <si>
    <t>Indiana</t>
  </si>
  <si>
    <t>Allen Co</t>
  </si>
  <si>
    <t>Bartholomew Co</t>
  </si>
  <si>
    <t>Daviess Co</t>
  </si>
  <si>
    <t>Dearborn Co</t>
  </si>
  <si>
    <t>Delaware Co</t>
  </si>
  <si>
    <t>Dubois Co</t>
  </si>
  <si>
    <t>Elkhart Co</t>
  </si>
  <si>
    <t>Fountain Co</t>
  </si>
  <si>
    <t>Gibson Co</t>
  </si>
  <si>
    <t>Harrison Co</t>
  </si>
  <si>
    <t>Hendricks Co</t>
  </si>
  <si>
    <t>Huntington Co</t>
  </si>
  <si>
    <t>Kosciusko Co</t>
  </si>
  <si>
    <t>Lagrange Co</t>
  </si>
  <si>
    <t>La Porte Co</t>
  </si>
  <si>
    <t>Miami Co</t>
  </si>
  <si>
    <t>Noble Co</t>
  </si>
  <si>
    <t>Ohio Co</t>
  </si>
  <si>
    <t>Porter Co</t>
  </si>
  <si>
    <t>Posey Co</t>
  </si>
  <si>
    <t>Ripley Co</t>
  </si>
  <si>
    <t>St Joseph Co</t>
  </si>
  <si>
    <t>Spencer Co</t>
  </si>
  <si>
    <t>Starke Co</t>
  </si>
  <si>
    <t>Steuben Co</t>
  </si>
  <si>
    <t>Sullivan Co</t>
  </si>
  <si>
    <t>Tippecanoe Co</t>
  </si>
  <si>
    <t>Tipton Co</t>
  </si>
  <si>
    <t>Vanderburgh Co</t>
  </si>
  <si>
    <t>Vermillion Co</t>
  </si>
  <si>
    <t>Vigo Co</t>
  </si>
  <si>
    <t>Warrick Co</t>
  </si>
  <si>
    <t>Wells Co</t>
  </si>
  <si>
    <t>Whitley Co</t>
  </si>
  <si>
    <t>Iowa</t>
  </si>
  <si>
    <t>Adair Co</t>
  </si>
  <si>
    <t>Black Hawk Co</t>
  </si>
  <si>
    <t>Buchanan Co</t>
  </si>
  <si>
    <t>Cedar Co</t>
  </si>
  <si>
    <t>Cerro Gordo Co</t>
  </si>
  <si>
    <t>Davis Co</t>
  </si>
  <si>
    <t>Dickinson Co</t>
  </si>
  <si>
    <t>Emmet Co</t>
  </si>
  <si>
    <t>Iowa Co</t>
  </si>
  <si>
    <t>Linn Co</t>
  </si>
  <si>
    <t>Louisa Co</t>
  </si>
  <si>
    <t>Lucas Co</t>
  </si>
  <si>
    <t>Lyon Co</t>
  </si>
  <si>
    <t>Mills Co</t>
  </si>
  <si>
    <t>Monona Co</t>
  </si>
  <si>
    <t>Plymouth Co</t>
  </si>
  <si>
    <t>Pocahontas Co</t>
  </si>
  <si>
    <t>Pottawattamie Co</t>
  </si>
  <si>
    <t>Poweshiek Co</t>
  </si>
  <si>
    <t>Story Co</t>
  </si>
  <si>
    <t>Woodbury Co</t>
  </si>
  <si>
    <t>Wright Co</t>
  </si>
  <si>
    <t>Kansas</t>
  </si>
  <si>
    <t>Anderson Co</t>
  </si>
  <si>
    <t>Atchison Co</t>
  </si>
  <si>
    <t>Barton Co</t>
  </si>
  <si>
    <t>Bourbon Co</t>
  </si>
  <si>
    <t>Chase Co</t>
  </si>
  <si>
    <t>Chautauqua Co</t>
  </si>
  <si>
    <t>Cloud Co</t>
  </si>
  <si>
    <t>Coffey Co</t>
  </si>
  <si>
    <t>Comanche Co</t>
  </si>
  <si>
    <t>Cowley Co</t>
  </si>
  <si>
    <t>Ellis Co</t>
  </si>
  <si>
    <t>Ellsworth Co</t>
  </si>
  <si>
    <t>Finney Co</t>
  </si>
  <si>
    <t>Geary Co</t>
  </si>
  <si>
    <t>Gove Co</t>
  </si>
  <si>
    <t>Gray Co</t>
  </si>
  <si>
    <t>Greenwood Co</t>
  </si>
  <si>
    <t>Harvey Co</t>
  </si>
  <si>
    <t>Haskell Co</t>
  </si>
  <si>
    <t>Kingman Co</t>
  </si>
  <si>
    <t>Lane Co</t>
  </si>
  <si>
    <t>Leavenworth Co</t>
  </si>
  <si>
    <t>Mc Pherson Co</t>
  </si>
  <si>
    <t>Meade Co</t>
  </si>
  <si>
    <t>Morris Co</t>
  </si>
  <si>
    <t>Morton Co</t>
  </si>
  <si>
    <t>Osage Co</t>
  </si>
  <si>
    <t>Ottawa Co</t>
  </si>
  <si>
    <t>Pottawatomie Co</t>
  </si>
  <si>
    <t>Pratt Co</t>
  </si>
  <si>
    <t>Reno Co</t>
  </si>
  <si>
    <t>Republic Co</t>
  </si>
  <si>
    <t>Rice Co</t>
  </si>
  <si>
    <t>Riley Co</t>
  </si>
  <si>
    <t>Seward Co</t>
  </si>
  <si>
    <t>Shawnee Co</t>
  </si>
  <si>
    <t>Sheridan Co</t>
  </si>
  <si>
    <t>Sherman Co</t>
  </si>
  <si>
    <t>Smith Co</t>
  </si>
  <si>
    <t>Stafford Co</t>
  </si>
  <si>
    <t>Stevens Co</t>
  </si>
  <si>
    <t>Sumner Co</t>
  </si>
  <si>
    <t>Trego Co</t>
  </si>
  <si>
    <t>Wabaunsee Co</t>
  </si>
  <si>
    <t>Wichita Co</t>
  </si>
  <si>
    <t>Wilson Co</t>
  </si>
  <si>
    <t>Wyandotte Co</t>
  </si>
  <si>
    <t>Kentucky</t>
  </si>
  <si>
    <t>Barren Co</t>
  </si>
  <si>
    <t>Bath Co</t>
  </si>
  <si>
    <t>Bell Co</t>
  </si>
  <si>
    <t>Boyd Co</t>
  </si>
  <si>
    <t>Bullitt Co</t>
  </si>
  <si>
    <t>Caldwell Co</t>
  </si>
  <si>
    <t>Campbell Co</t>
  </si>
  <si>
    <t>Carter Co</t>
  </si>
  <si>
    <t>Edmonson Co</t>
  </si>
  <si>
    <t>Graves Co</t>
  </si>
  <si>
    <t>Grayson Co</t>
  </si>
  <si>
    <t>Green Co</t>
  </si>
  <si>
    <t>Hickman Co</t>
  </si>
  <si>
    <t>Hopkins Co</t>
  </si>
  <si>
    <t>Kenton Co</t>
  </si>
  <si>
    <t>Larue Co</t>
  </si>
  <si>
    <t>Laurel Co</t>
  </si>
  <si>
    <t>Mc Cracken Co</t>
  </si>
  <si>
    <t>Magoffin Co</t>
  </si>
  <si>
    <t>Metcalfe Co</t>
  </si>
  <si>
    <t>Muhlenberg Co</t>
  </si>
  <si>
    <t>Nelson Co</t>
  </si>
  <si>
    <t>Nicholas Co</t>
  </si>
  <si>
    <t>Oldham Co</t>
  </si>
  <si>
    <t>Pendleton Co</t>
  </si>
  <si>
    <t>Powell Co</t>
  </si>
  <si>
    <t>Robertson Co</t>
  </si>
  <si>
    <t>Rockcastle Co</t>
  </si>
  <si>
    <t>Rowan Co</t>
  </si>
  <si>
    <t>Simpson Co</t>
  </si>
  <si>
    <t>Todd Co</t>
  </si>
  <si>
    <t>Trigg Co</t>
  </si>
  <si>
    <t>Trimble Co</t>
  </si>
  <si>
    <t>Wolfe Co</t>
  </si>
  <si>
    <t>Louisiana</t>
  </si>
  <si>
    <t>Acadia Par</t>
  </si>
  <si>
    <t>Ascension Par</t>
  </si>
  <si>
    <t>Assumption Par</t>
  </si>
  <si>
    <t>Avoyelles Par</t>
  </si>
  <si>
    <t>Bienville Par</t>
  </si>
  <si>
    <t>Bossier Par</t>
  </si>
  <si>
    <t>Caddo Par</t>
  </si>
  <si>
    <t>Calcasieu Par</t>
  </si>
  <si>
    <t>De Soto Par</t>
  </si>
  <si>
    <t>East Baton Rouge Par</t>
  </si>
  <si>
    <t>Evangeline Par</t>
  </si>
  <si>
    <t>Iberville Par</t>
  </si>
  <si>
    <t>Jefferson Par</t>
  </si>
  <si>
    <t>Jefferson Davis Par</t>
  </si>
  <si>
    <t>Lafayette Par</t>
  </si>
  <si>
    <t>Lafourche Par</t>
  </si>
  <si>
    <t>Lincoln Par</t>
  </si>
  <si>
    <t>Livingston Par</t>
  </si>
  <si>
    <t>Madison Par</t>
  </si>
  <si>
    <t>Natchitoches Par</t>
  </si>
  <si>
    <t>Orleans Par</t>
  </si>
  <si>
    <t>Ouachita Par</t>
  </si>
  <si>
    <t>Rapides Par</t>
  </si>
  <si>
    <t>Richland Par</t>
  </si>
  <si>
    <t>St Charles Par</t>
  </si>
  <si>
    <t>St James Par</t>
  </si>
  <si>
    <t>St John The Baptist</t>
  </si>
  <si>
    <t>St Landry Par</t>
  </si>
  <si>
    <t>St Martin Par</t>
  </si>
  <si>
    <t>St Mary Par</t>
  </si>
  <si>
    <t>St Tammany Par</t>
  </si>
  <si>
    <t>Tangipahoa Par</t>
  </si>
  <si>
    <t>Terrebonne Par</t>
  </si>
  <si>
    <t>Webster Par</t>
  </si>
  <si>
    <t>West Baton Rouge Par</t>
  </si>
  <si>
    <t>Maine</t>
  </si>
  <si>
    <t>Androscoggin Co</t>
  </si>
  <si>
    <t>Aroostook Co</t>
  </si>
  <si>
    <t>Kennebec Co</t>
  </si>
  <si>
    <t>Penobscot Co</t>
  </si>
  <si>
    <t>Sagadahoc Co</t>
  </si>
  <si>
    <t>Somerset Co</t>
  </si>
  <si>
    <t>Waldo Co</t>
  </si>
  <si>
    <t>York Co</t>
  </si>
  <si>
    <t>Maryland</t>
  </si>
  <si>
    <t>Allegany Co</t>
  </si>
  <si>
    <t>Anne Arundel Co</t>
  </si>
  <si>
    <t>Baltimore Co</t>
  </si>
  <si>
    <t>Caroline Co</t>
  </si>
  <si>
    <t>Cecil Co</t>
  </si>
  <si>
    <t>Dorchester Co</t>
  </si>
  <si>
    <t>Frederick Co</t>
  </si>
  <si>
    <t>Garrett Co</t>
  </si>
  <si>
    <t>Harford Co</t>
  </si>
  <si>
    <t>Prince Georges Co</t>
  </si>
  <si>
    <t>Queen Annes Co</t>
  </si>
  <si>
    <t>Wicomico Co</t>
  </si>
  <si>
    <t>Worcester Co</t>
  </si>
  <si>
    <t>Baltimore</t>
  </si>
  <si>
    <t>Massachusetts</t>
  </si>
  <si>
    <t>Barnstable Co</t>
  </si>
  <si>
    <t>Berkshire Co</t>
  </si>
  <si>
    <t>Bristol Co</t>
  </si>
  <si>
    <t>Essex Co</t>
  </si>
  <si>
    <t>Hampden Co</t>
  </si>
  <si>
    <t>Hampshire Co</t>
  </si>
  <si>
    <t>Norfolk Co</t>
  </si>
  <si>
    <t>Suffolk Co</t>
  </si>
  <si>
    <t>Michigan</t>
  </si>
  <si>
    <t>Allegan Co</t>
  </si>
  <si>
    <t>Arenac Co</t>
  </si>
  <si>
    <t>Barry Co</t>
  </si>
  <si>
    <t>Branch Co</t>
  </si>
  <si>
    <t>Cheboygan Co</t>
  </si>
  <si>
    <t>Chippewa Co</t>
  </si>
  <si>
    <t>Clare Co</t>
  </si>
  <si>
    <t>Eaton Co</t>
  </si>
  <si>
    <t>Genesee Co</t>
  </si>
  <si>
    <t>Gratiot Co</t>
  </si>
  <si>
    <t>Ingham Co</t>
  </si>
  <si>
    <t>Ionia Co</t>
  </si>
  <si>
    <t>Iron Co</t>
  </si>
  <si>
    <t>Isabella Co</t>
  </si>
  <si>
    <t>Kalamazoo Co</t>
  </si>
  <si>
    <t>Lapeer Co</t>
  </si>
  <si>
    <t>Mackinac Co</t>
  </si>
  <si>
    <t>Macomb Co</t>
  </si>
  <si>
    <t>Marquette Co</t>
  </si>
  <si>
    <t>Mecosta Co</t>
  </si>
  <si>
    <t>Midland Co</t>
  </si>
  <si>
    <t>Montcalm Co</t>
  </si>
  <si>
    <t>Muskegon Co</t>
  </si>
  <si>
    <t>Oakland Co</t>
  </si>
  <si>
    <t>Oceana Co</t>
  </si>
  <si>
    <t>Ogemaw Co</t>
  </si>
  <si>
    <t>Otsego Co</t>
  </si>
  <si>
    <t>Roscommon Co</t>
  </si>
  <si>
    <t>Saginaw Co</t>
  </si>
  <si>
    <t>Shiawassee Co</t>
  </si>
  <si>
    <t>Washtenaw Co</t>
  </si>
  <si>
    <t>Wexford Co</t>
  </si>
  <si>
    <t>Minnesota</t>
  </si>
  <si>
    <t>Aitkin Co</t>
  </si>
  <si>
    <t>Anoka Co</t>
  </si>
  <si>
    <t>Becker Co</t>
  </si>
  <si>
    <t>Beltrami Co</t>
  </si>
  <si>
    <t>Big Stone Co</t>
  </si>
  <si>
    <t>Blue Earth Co</t>
  </si>
  <si>
    <t>Carlton Co</t>
  </si>
  <si>
    <t>Carver Co</t>
  </si>
  <si>
    <t>Chisago Co</t>
  </si>
  <si>
    <t>Cottonwood Co</t>
  </si>
  <si>
    <t>Crow Wing Co</t>
  </si>
  <si>
    <t>Dakota Co</t>
  </si>
  <si>
    <t>Faribault Co</t>
  </si>
  <si>
    <t>Fillmore Co</t>
  </si>
  <si>
    <t>Freeborn Co</t>
  </si>
  <si>
    <t>Goodhue Co</t>
  </si>
  <si>
    <t>Hennepin Co</t>
  </si>
  <si>
    <t>Hubbard Co</t>
  </si>
  <si>
    <t>Isanti Co</t>
  </si>
  <si>
    <t>Itasca Co</t>
  </si>
  <si>
    <t>Kanabec Co</t>
  </si>
  <si>
    <t>Kandiyohi Co</t>
  </si>
  <si>
    <t>Kittson Co</t>
  </si>
  <si>
    <t>Koochiching Co</t>
  </si>
  <si>
    <t>Lac Qui Parle Co</t>
  </si>
  <si>
    <t>Lake Of The Woods Co</t>
  </si>
  <si>
    <t>Le Sueur Co</t>
  </si>
  <si>
    <t>Mc Leod Co</t>
  </si>
  <si>
    <t>Mahnomen Co</t>
  </si>
  <si>
    <t>Meeker Co</t>
  </si>
  <si>
    <t>Mille Lacs Co</t>
  </si>
  <si>
    <t>Morrison Co</t>
  </si>
  <si>
    <t>Mower Co</t>
  </si>
  <si>
    <t>Nicollet Co</t>
  </si>
  <si>
    <t>Nobles Co</t>
  </si>
  <si>
    <t>Olmsted Co</t>
  </si>
  <si>
    <t>Otter Tail Co</t>
  </si>
  <si>
    <t>Pennington Co</t>
  </si>
  <si>
    <t>Pine Co</t>
  </si>
  <si>
    <t>Pipestone Co</t>
  </si>
  <si>
    <t>Ramsey Co</t>
  </si>
  <si>
    <t>Red Lake Co</t>
  </si>
  <si>
    <t>Redwood Co</t>
  </si>
  <si>
    <t>Renville Co</t>
  </si>
  <si>
    <t>Rock Co</t>
  </si>
  <si>
    <t>Roseau Co</t>
  </si>
  <si>
    <t>St Louis Co</t>
  </si>
  <si>
    <t>Sherburne Co</t>
  </si>
  <si>
    <t>Sibley Co</t>
  </si>
  <si>
    <t>Stearns Co</t>
  </si>
  <si>
    <t>Steele Co</t>
  </si>
  <si>
    <t>Swift Co</t>
  </si>
  <si>
    <t>Wabasha Co</t>
  </si>
  <si>
    <t>Wadena Co</t>
  </si>
  <si>
    <t>Waseca Co</t>
  </si>
  <si>
    <t>Watonwan Co</t>
  </si>
  <si>
    <t>Wilkin Co</t>
  </si>
  <si>
    <t>Winona Co</t>
  </si>
  <si>
    <t>Yellow Medicine Co</t>
  </si>
  <si>
    <t>Mississippi</t>
  </si>
  <si>
    <t>Alcorn Co</t>
  </si>
  <si>
    <t>Copiah Co</t>
  </si>
  <si>
    <t>Forrest Co</t>
  </si>
  <si>
    <t>Grenada Co</t>
  </si>
  <si>
    <t>Hinds Co</t>
  </si>
  <si>
    <t>Humphreys Co</t>
  </si>
  <si>
    <t>Itawamba Co</t>
  </si>
  <si>
    <t>Panola Co</t>
  </si>
  <si>
    <t>Pearl River Co</t>
  </si>
  <si>
    <t>Pontotoc Co</t>
  </si>
  <si>
    <t>Rankin Co</t>
  </si>
  <si>
    <t>Tate Co</t>
  </si>
  <si>
    <t>Yalobusha Co</t>
  </si>
  <si>
    <t>Yazoo Co</t>
  </si>
  <si>
    <t>Missouri</t>
  </si>
  <si>
    <t>Andrew Co</t>
  </si>
  <si>
    <t>Audrain Co</t>
  </si>
  <si>
    <t>Bates Co</t>
  </si>
  <si>
    <t>Bollinger Co</t>
  </si>
  <si>
    <t>Callaway Co</t>
  </si>
  <si>
    <t>Cape Girardeau Co</t>
  </si>
  <si>
    <t>Chariton Co</t>
  </si>
  <si>
    <t>Cole Co</t>
  </si>
  <si>
    <t>Cooper Co</t>
  </si>
  <si>
    <t>Dent Co</t>
  </si>
  <si>
    <t>Dunklin Co</t>
  </si>
  <si>
    <t>Gasconade Co</t>
  </si>
  <si>
    <t>Gentry Co</t>
  </si>
  <si>
    <t>Hickory Co</t>
  </si>
  <si>
    <t>Holt Co</t>
  </si>
  <si>
    <t>Howell Co</t>
  </si>
  <si>
    <t>Laclede Co</t>
  </si>
  <si>
    <t>Mc Donald Co</t>
  </si>
  <si>
    <t>Maries Co</t>
  </si>
  <si>
    <t>Moniteau Co</t>
  </si>
  <si>
    <t>New Madrid Co</t>
  </si>
  <si>
    <t>Nodaway Co</t>
  </si>
  <si>
    <t>Oregon Co</t>
  </si>
  <si>
    <t>Ozark Co</t>
  </si>
  <si>
    <t>Pemiscot Co</t>
  </si>
  <si>
    <t>Pettis Co</t>
  </si>
  <si>
    <t>Phelps Co</t>
  </si>
  <si>
    <t>Platte Co</t>
  </si>
  <si>
    <t>Ralls Co</t>
  </si>
  <si>
    <t>Ray Co</t>
  </si>
  <si>
    <t>Reynolds Co</t>
  </si>
  <si>
    <t>St Charles Co</t>
  </si>
  <si>
    <t>Ste Genevieve Co</t>
  </si>
  <si>
    <t>St Francois Co</t>
  </si>
  <si>
    <t>Scotland Co</t>
  </si>
  <si>
    <t>Shannon Co</t>
  </si>
  <si>
    <t>Stoddard Co</t>
  </si>
  <si>
    <t>Taney Co</t>
  </si>
  <si>
    <t>Texas Co</t>
  </si>
  <si>
    <t>Vernon Co</t>
  </si>
  <si>
    <t>St Louis</t>
  </si>
  <si>
    <t>Montana</t>
  </si>
  <si>
    <t>Beaverhead Co</t>
  </si>
  <si>
    <t>Big Horn Co</t>
  </si>
  <si>
    <t>Broadwater Co</t>
  </si>
  <si>
    <t>Carbon Co</t>
  </si>
  <si>
    <t>Cascade Co</t>
  </si>
  <si>
    <t>Deer Lodge Co</t>
  </si>
  <si>
    <t>Golden Valley Co</t>
  </si>
  <si>
    <t>Granite Co</t>
  </si>
  <si>
    <t>Hill Co</t>
  </si>
  <si>
    <t>Lewis And Clark Co</t>
  </si>
  <si>
    <t>Missoula Co</t>
  </si>
  <si>
    <t>Pondera Co</t>
  </si>
  <si>
    <t>Rosebud Co</t>
  </si>
  <si>
    <t>Silver Bow Co</t>
  </si>
  <si>
    <t>Stillwater Co</t>
  </si>
  <si>
    <t>Sweet Grass Co</t>
  </si>
  <si>
    <t>Toole Co</t>
  </si>
  <si>
    <t>Treasure Co</t>
  </si>
  <si>
    <t>Wibaux Co</t>
  </si>
  <si>
    <t>Yellowstone Co</t>
  </si>
  <si>
    <t>Nebraska</t>
  </si>
  <si>
    <t>Banner Co</t>
  </si>
  <si>
    <t>Buffalo Co</t>
  </si>
  <si>
    <t>Colfax Co</t>
  </si>
  <si>
    <t>Deuel Co</t>
  </si>
  <si>
    <t>Gage Co</t>
  </si>
  <si>
    <t>Keith Co</t>
  </si>
  <si>
    <t>Kimball Co</t>
  </si>
  <si>
    <t>Lancaster Co</t>
  </si>
  <si>
    <t>Otoe Co</t>
  </si>
  <si>
    <t>Sarpy Co</t>
  </si>
  <si>
    <t>Saunders Co</t>
  </si>
  <si>
    <t>Scotts Bluff Co</t>
  </si>
  <si>
    <t>Thayer Co</t>
  </si>
  <si>
    <t>Thurston Co</t>
  </si>
  <si>
    <t>Nevada</t>
  </si>
  <si>
    <t>Churchill Co</t>
  </si>
  <si>
    <t>Elko Co</t>
  </si>
  <si>
    <t>Eureka Co</t>
  </si>
  <si>
    <t>Lander Co</t>
  </si>
  <si>
    <t>Pershing Co</t>
  </si>
  <si>
    <t>Washoe Co</t>
  </si>
  <si>
    <t>Carson City</t>
  </si>
  <si>
    <t>New Hampshire</t>
  </si>
  <si>
    <t>Belknap Co</t>
  </si>
  <si>
    <t>Grafton Co</t>
  </si>
  <si>
    <t>Merrimack Co</t>
  </si>
  <si>
    <t>Rockingham Co</t>
  </si>
  <si>
    <t>Strafford Co</t>
  </si>
  <si>
    <t>New Jersey</t>
  </si>
  <si>
    <t>Atlantic Co</t>
  </si>
  <si>
    <t>Bergen Co</t>
  </si>
  <si>
    <t>Burlington Co</t>
  </si>
  <si>
    <t>Cape May Co</t>
  </si>
  <si>
    <t>Gloucester Co</t>
  </si>
  <si>
    <t>Hudson Co</t>
  </si>
  <si>
    <t>Hunterdon Co</t>
  </si>
  <si>
    <t>Monmouth Co</t>
  </si>
  <si>
    <t>Ocean Co</t>
  </si>
  <si>
    <t>Passaic Co</t>
  </si>
  <si>
    <t>Salem Co</t>
  </si>
  <si>
    <t>New Mexico</t>
  </si>
  <si>
    <t>Bernalillo Co</t>
  </si>
  <si>
    <t>Cibola Co</t>
  </si>
  <si>
    <t>Dona Ana Co</t>
  </si>
  <si>
    <t>Guadalupe Co</t>
  </si>
  <si>
    <t>Hidalgo Co</t>
  </si>
  <si>
    <t>Luna Co</t>
  </si>
  <si>
    <t>Mc Kinley Co</t>
  </si>
  <si>
    <t>Mora Co</t>
  </si>
  <si>
    <t>Quay Co</t>
  </si>
  <si>
    <t>Sandoval Co</t>
  </si>
  <si>
    <t>Santa Fe Co</t>
  </si>
  <si>
    <t>Socorro Co</t>
  </si>
  <si>
    <t>Torrance Co</t>
  </si>
  <si>
    <t>Valencia Co</t>
  </si>
  <si>
    <t>New York</t>
  </si>
  <si>
    <t>Albany Co</t>
  </si>
  <si>
    <t>Bronx Co</t>
  </si>
  <si>
    <t>Broome Co</t>
  </si>
  <si>
    <t>Cattaraugus Co</t>
  </si>
  <si>
    <t>Cayuga Co</t>
  </si>
  <si>
    <t>Chemung Co</t>
  </si>
  <si>
    <t>Chenango Co</t>
  </si>
  <si>
    <t>Cortland Co</t>
  </si>
  <si>
    <t>Dutchess Co</t>
  </si>
  <si>
    <t>Erie Co</t>
  </si>
  <si>
    <t>Herkimer Co</t>
  </si>
  <si>
    <t>New York Co</t>
  </si>
  <si>
    <t>Niagara Co</t>
  </si>
  <si>
    <t>Onondaga Co</t>
  </si>
  <si>
    <t>Ontario Co</t>
  </si>
  <si>
    <t>Orleans Co</t>
  </si>
  <si>
    <t>Oswego Co</t>
  </si>
  <si>
    <t>Queens Co</t>
  </si>
  <si>
    <t>Rensselaer Co</t>
  </si>
  <si>
    <t>Rockland Co</t>
  </si>
  <si>
    <t>Saratoga Co</t>
  </si>
  <si>
    <t>Schenectady Co</t>
  </si>
  <si>
    <t>Schoharie Co</t>
  </si>
  <si>
    <t>Seneca Co</t>
  </si>
  <si>
    <t>Tioga Co</t>
  </si>
  <si>
    <t>Tompkins Co</t>
  </si>
  <si>
    <t>Ulster Co</t>
  </si>
  <si>
    <t>Westchester Co</t>
  </si>
  <si>
    <t>Wyoming Co</t>
  </si>
  <si>
    <t>North Carolina</t>
  </si>
  <si>
    <t>Alamance Co</t>
  </si>
  <si>
    <t>Alleghany Co</t>
  </si>
  <si>
    <t>Beaufort Co</t>
  </si>
  <si>
    <t>Brunswick Co</t>
  </si>
  <si>
    <t>Buncombe Co</t>
  </si>
  <si>
    <t>Cabarrus Co</t>
  </si>
  <si>
    <t>Caswell Co</t>
  </si>
  <si>
    <t>Catawba Co</t>
  </si>
  <si>
    <t>Chowan Co</t>
  </si>
  <si>
    <t>Columbus Co</t>
  </si>
  <si>
    <t>Craven Co</t>
  </si>
  <si>
    <t>Davidson Co</t>
  </si>
  <si>
    <t>Davie Co</t>
  </si>
  <si>
    <t>Duplin Co</t>
  </si>
  <si>
    <t>Durham Co</t>
  </si>
  <si>
    <t>Edgecombe Co</t>
  </si>
  <si>
    <t>Gaston Co</t>
  </si>
  <si>
    <t>Granville Co</t>
  </si>
  <si>
    <t>Guilford Co</t>
  </si>
  <si>
    <t>Halifax Co</t>
  </si>
  <si>
    <t>Harnett Co</t>
  </si>
  <si>
    <t>Haywood Co</t>
  </si>
  <si>
    <t>Iredell Co</t>
  </si>
  <si>
    <t>Johnston Co</t>
  </si>
  <si>
    <t>Lenoir Co</t>
  </si>
  <si>
    <t>Mc Dowell Co</t>
  </si>
  <si>
    <t>Mecklenburg Co</t>
  </si>
  <si>
    <t>Moore Co</t>
  </si>
  <si>
    <t>Nash Co</t>
  </si>
  <si>
    <t>New Hanover Co</t>
  </si>
  <si>
    <t>Northampton Co</t>
  </si>
  <si>
    <t>Onslow Co</t>
  </si>
  <si>
    <t>Pasquotank Co</t>
  </si>
  <si>
    <t>Pender Co</t>
  </si>
  <si>
    <t>Pitt Co</t>
  </si>
  <si>
    <t>Robeson Co</t>
  </si>
  <si>
    <t>Rutherford Co</t>
  </si>
  <si>
    <t>Sampson Co</t>
  </si>
  <si>
    <t>Stokes Co</t>
  </si>
  <si>
    <t>Surry Co</t>
  </si>
  <si>
    <t>Swain Co</t>
  </si>
  <si>
    <t>Tyrrell Co</t>
  </si>
  <si>
    <t>Vance Co</t>
  </si>
  <si>
    <t>Wake Co</t>
  </si>
  <si>
    <t>Yadkin Co</t>
  </si>
  <si>
    <t>North Dakota</t>
  </si>
  <si>
    <t>Barnes Co</t>
  </si>
  <si>
    <t>Billings Co</t>
  </si>
  <si>
    <t>Burleigh Co</t>
  </si>
  <si>
    <t>Dunn Co</t>
  </si>
  <si>
    <t>Grand Forks Co</t>
  </si>
  <si>
    <t>Kidder Co</t>
  </si>
  <si>
    <t>Pembina Co</t>
  </si>
  <si>
    <t>Stutsman Co</t>
  </si>
  <si>
    <t>Traill Co</t>
  </si>
  <si>
    <t>Walsh Co</t>
  </si>
  <si>
    <t>Ward Co</t>
  </si>
  <si>
    <t>Williams Co</t>
  </si>
  <si>
    <t>Ohio</t>
  </si>
  <si>
    <t>Ashland Co</t>
  </si>
  <si>
    <t>Ashtabula Co</t>
  </si>
  <si>
    <t>Athens Co</t>
  </si>
  <si>
    <t>Auglaize Co</t>
  </si>
  <si>
    <t>Belmont Co</t>
  </si>
  <si>
    <t>Clermont Co</t>
  </si>
  <si>
    <t>Columbiana Co</t>
  </si>
  <si>
    <t>Cuyahoga Co</t>
  </si>
  <si>
    <t>Darke Co</t>
  </si>
  <si>
    <t>Defiance Co</t>
  </si>
  <si>
    <t>Gallia Co</t>
  </si>
  <si>
    <t>Geauga Co</t>
  </si>
  <si>
    <t>Guernsey Co</t>
  </si>
  <si>
    <t>Hocking Co</t>
  </si>
  <si>
    <t>Licking Co</t>
  </si>
  <si>
    <t>Lorain Co</t>
  </si>
  <si>
    <t>Mahoning Co</t>
  </si>
  <si>
    <t>Medina Co</t>
  </si>
  <si>
    <t>Morrow Co</t>
  </si>
  <si>
    <t>Muskingum Co</t>
  </si>
  <si>
    <t>Pickaway Co</t>
  </si>
  <si>
    <t>Portage Co</t>
  </si>
  <si>
    <t>Preble Co</t>
  </si>
  <si>
    <t>Ross Co</t>
  </si>
  <si>
    <t>Sandusky Co</t>
  </si>
  <si>
    <t>Trumbull Co</t>
  </si>
  <si>
    <t>Tuscarawas Co</t>
  </si>
  <si>
    <t>Wood Co</t>
  </si>
  <si>
    <t>Oklahoma</t>
  </si>
  <si>
    <t>Beaver Co</t>
  </si>
  <si>
    <t>Beckham Co</t>
  </si>
  <si>
    <t>Caddo Co</t>
  </si>
  <si>
    <t>Canadian Co</t>
  </si>
  <si>
    <t>Cotton Co</t>
  </si>
  <si>
    <t>Craig Co</t>
  </si>
  <si>
    <t>Creek Co</t>
  </si>
  <si>
    <t>Garvin Co</t>
  </si>
  <si>
    <t>Kay Co</t>
  </si>
  <si>
    <t>Love Co</t>
  </si>
  <si>
    <t>Mc Clain Co</t>
  </si>
  <si>
    <t>Mayes Co</t>
  </si>
  <si>
    <t>Muskogee Co</t>
  </si>
  <si>
    <t>Okfuskee Co</t>
  </si>
  <si>
    <t>Oklahoma Co</t>
  </si>
  <si>
    <t>Okmulgee Co</t>
  </si>
  <si>
    <t>Payne Co</t>
  </si>
  <si>
    <t>Pittsburg Co</t>
  </si>
  <si>
    <t>Rogers Co</t>
  </si>
  <si>
    <t>Sequoyah Co</t>
  </si>
  <si>
    <t>Tulsa Co</t>
  </si>
  <si>
    <t>Wagoner Co</t>
  </si>
  <si>
    <t>Washita Co</t>
  </si>
  <si>
    <t>Oregon</t>
  </si>
  <si>
    <t>Clackamas Co</t>
  </si>
  <si>
    <t>Crook Co</t>
  </si>
  <si>
    <t>Gilliam Co</t>
  </si>
  <si>
    <t>Hood River Co</t>
  </si>
  <si>
    <t>Josephine Co</t>
  </si>
  <si>
    <t>Malheur Co</t>
  </si>
  <si>
    <t>Multnomah Co</t>
  </si>
  <si>
    <t>Umatilla Co</t>
  </si>
  <si>
    <t>Wasco Co</t>
  </si>
  <si>
    <t>Yamhill Co</t>
  </si>
  <si>
    <t>Pennsylvania</t>
  </si>
  <si>
    <t>Allegheny Co</t>
  </si>
  <si>
    <t>Armstrong Co</t>
  </si>
  <si>
    <t>Bedford Co</t>
  </si>
  <si>
    <t>Berks Co</t>
  </si>
  <si>
    <t>Blair Co</t>
  </si>
  <si>
    <t>Bucks Co</t>
  </si>
  <si>
    <t>Cambria Co</t>
  </si>
  <si>
    <t>Cameron Co</t>
  </si>
  <si>
    <t>Centre Co</t>
  </si>
  <si>
    <t>Chester Co</t>
  </si>
  <si>
    <t>Clarion Co</t>
  </si>
  <si>
    <t>Clearfield Co</t>
  </si>
  <si>
    <t>Dauphin Co</t>
  </si>
  <si>
    <t>Huntingdon Co</t>
  </si>
  <si>
    <t>Indiana Co</t>
  </si>
  <si>
    <t>Lackawanna Co</t>
  </si>
  <si>
    <t>Lebanon Co</t>
  </si>
  <si>
    <t>Lehigh Co</t>
  </si>
  <si>
    <t>Luzerne Co</t>
  </si>
  <si>
    <t>Lycoming Co</t>
  </si>
  <si>
    <t>Mc Kean Co</t>
  </si>
  <si>
    <t>Mifflin Co</t>
  </si>
  <si>
    <t>Montour Co</t>
  </si>
  <si>
    <t>Northumberland Co</t>
  </si>
  <si>
    <t>Philadelphia Co</t>
  </si>
  <si>
    <t>Potter Co</t>
  </si>
  <si>
    <t>Schuylkill Co</t>
  </si>
  <si>
    <t>Snyder Co</t>
  </si>
  <si>
    <t>Susquehanna Co</t>
  </si>
  <si>
    <t>Venango Co</t>
  </si>
  <si>
    <t>Westmoreland Co</t>
  </si>
  <si>
    <t>Rhode Island</t>
  </si>
  <si>
    <t>Newport Co</t>
  </si>
  <si>
    <t>Providence Co</t>
  </si>
  <si>
    <t>South Carolina</t>
  </si>
  <si>
    <t>Abbeville Co</t>
  </si>
  <si>
    <t>Aiken Co</t>
  </si>
  <si>
    <t>Allendale Co</t>
  </si>
  <si>
    <t>Bamberg Co</t>
  </si>
  <si>
    <t>Barnwell Co</t>
  </si>
  <si>
    <t>Berkeley Co</t>
  </si>
  <si>
    <t>Charleston Co</t>
  </si>
  <si>
    <t>Chesterfield Co</t>
  </si>
  <si>
    <t>Clarendon Co</t>
  </si>
  <si>
    <t>Colleton Co</t>
  </si>
  <si>
    <t>Darlington Co</t>
  </si>
  <si>
    <t>Dillon Co</t>
  </si>
  <si>
    <t>Edgefield Co</t>
  </si>
  <si>
    <t>Florence Co</t>
  </si>
  <si>
    <t>Georgetown Co</t>
  </si>
  <si>
    <t>Greenville Co</t>
  </si>
  <si>
    <t>Hampton Co</t>
  </si>
  <si>
    <t>Horry Co</t>
  </si>
  <si>
    <t>Kershaw Co</t>
  </si>
  <si>
    <t>Lexington Co</t>
  </si>
  <si>
    <t>Mc Cormick Co</t>
  </si>
  <si>
    <t>Marlboro Co</t>
  </si>
  <si>
    <t>Newberry Co</t>
  </si>
  <si>
    <t>Orangeburg Co</t>
  </si>
  <si>
    <t>Saluda Co</t>
  </si>
  <si>
    <t>Spartanburg Co</t>
  </si>
  <si>
    <t>Williamsburg Co</t>
  </si>
  <si>
    <t>South Dakota</t>
  </si>
  <si>
    <t>Aurora Co</t>
  </si>
  <si>
    <t>Beadle Co</t>
  </si>
  <si>
    <t>Brookings Co</t>
  </si>
  <si>
    <t>Brule Co</t>
  </si>
  <si>
    <t>Codington Co</t>
  </si>
  <si>
    <t>Davison Co</t>
  </si>
  <si>
    <t>Day Co</t>
  </si>
  <si>
    <t>Fall River Co</t>
  </si>
  <si>
    <t>Hamlin Co</t>
  </si>
  <si>
    <t>Hanson Co</t>
  </si>
  <si>
    <t>Lyman Co</t>
  </si>
  <si>
    <t>Mc Cook Co</t>
  </si>
  <si>
    <t>Minnehaha Co</t>
  </si>
  <si>
    <t>Moody Co</t>
  </si>
  <si>
    <t>Roberts Co</t>
  </si>
  <si>
    <t>Sanborn Co</t>
  </si>
  <si>
    <t>Spink Co</t>
  </si>
  <si>
    <t>Stanley Co</t>
  </si>
  <si>
    <t>Walworth Co</t>
  </si>
  <si>
    <t>Yankton Co</t>
  </si>
  <si>
    <t>Tennessee</t>
  </si>
  <si>
    <t>Cheatham Co</t>
  </si>
  <si>
    <t>Cocke Co</t>
  </si>
  <si>
    <t>Crockett Co</t>
  </si>
  <si>
    <t>Dickson Co</t>
  </si>
  <si>
    <t>Dyer Co</t>
  </si>
  <si>
    <t>Giles Co</t>
  </si>
  <si>
    <t>Hamblen Co</t>
  </si>
  <si>
    <t>Hardeman Co</t>
  </si>
  <si>
    <t>Loudon Co</t>
  </si>
  <si>
    <t>Mc Minn Co</t>
  </si>
  <si>
    <t>Maury Co</t>
  </si>
  <si>
    <t>Roane Co</t>
  </si>
  <si>
    <t>Unicoi Co</t>
  </si>
  <si>
    <t>Texas</t>
  </si>
  <si>
    <t>Andrews Co</t>
  </si>
  <si>
    <t>Angelina Co</t>
  </si>
  <si>
    <t>Aransas Co</t>
  </si>
  <si>
    <t>Archer Co</t>
  </si>
  <si>
    <t>Atascosa Co</t>
  </si>
  <si>
    <t>Austin Co</t>
  </si>
  <si>
    <t>Bailey Co</t>
  </si>
  <si>
    <t>Bandera Co</t>
  </si>
  <si>
    <t>Bastrop Co</t>
  </si>
  <si>
    <t>Baylor Co</t>
  </si>
  <si>
    <t>Bee Co</t>
  </si>
  <si>
    <t>Bexar Co</t>
  </si>
  <si>
    <t>Blanco Co</t>
  </si>
  <si>
    <t>Borden Co</t>
  </si>
  <si>
    <t>Bosque Co</t>
  </si>
  <si>
    <t>Bowie Co</t>
  </si>
  <si>
    <t>Brazoria Co</t>
  </si>
  <si>
    <t>Brazos Co</t>
  </si>
  <si>
    <t>Brewster Co</t>
  </si>
  <si>
    <t>Briscoe Co</t>
  </si>
  <si>
    <t>Burleson Co</t>
  </si>
  <si>
    <t>Burnet Co</t>
  </si>
  <si>
    <t>Callahan Co</t>
  </si>
  <si>
    <t>Carson Co</t>
  </si>
  <si>
    <t>Castro Co</t>
  </si>
  <si>
    <t>Childress Co</t>
  </si>
  <si>
    <t>Cochran Co</t>
  </si>
  <si>
    <t>Coke Co</t>
  </si>
  <si>
    <t>Coleman Co</t>
  </si>
  <si>
    <t>Collin Co</t>
  </si>
  <si>
    <t>Collingsworth Co</t>
  </si>
  <si>
    <t>Colorado Co</t>
  </si>
  <si>
    <t>Comal Co</t>
  </si>
  <si>
    <t>Concho Co</t>
  </si>
  <si>
    <t>Cooke Co</t>
  </si>
  <si>
    <t>Coryell Co</t>
  </si>
  <si>
    <t>Crane Co</t>
  </si>
  <si>
    <t>Crosby Co</t>
  </si>
  <si>
    <t>Dallam Co</t>
  </si>
  <si>
    <t>Deaf Smith Co</t>
  </si>
  <si>
    <t>Denton Co</t>
  </si>
  <si>
    <t>Dimmit Co</t>
  </si>
  <si>
    <t>Eastland Co</t>
  </si>
  <si>
    <t>Ector Co</t>
  </si>
  <si>
    <t>Erath Co</t>
  </si>
  <si>
    <t>Fisher Co</t>
  </si>
  <si>
    <t>Foard Co</t>
  </si>
  <si>
    <t>Fort Bend Co</t>
  </si>
  <si>
    <t>Freestone Co</t>
  </si>
  <si>
    <t>Frio Co</t>
  </si>
  <si>
    <t>Gaines Co</t>
  </si>
  <si>
    <t>Galveston Co</t>
  </si>
  <si>
    <t>Garza Co</t>
  </si>
  <si>
    <t>Gillespie Co</t>
  </si>
  <si>
    <t>Gonzales Co</t>
  </si>
  <si>
    <t>Gregg Co</t>
  </si>
  <si>
    <t>Grimes Co</t>
  </si>
  <si>
    <t>Hansford Co</t>
  </si>
  <si>
    <t>Hartley Co</t>
  </si>
  <si>
    <t>Hays Co</t>
  </si>
  <si>
    <t>Hemphill Co</t>
  </si>
  <si>
    <t>Hockley Co</t>
  </si>
  <si>
    <t>Hood Co</t>
  </si>
  <si>
    <t>Hunt Co</t>
  </si>
  <si>
    <t>Irion Co</t>
  </si>
  <si>
    <t>Jack Co</t>
  </si>
  <si>
    <t>Jim Wells Co</t>
  </si>
  <si>
    <t>Karnes Co</t>
  </si>
  <si>
    <t>Kaufman Co</t>
  </si>
  <si>
    <t>Kerr Co</t>
  </si>
  <si>
    <t>Kimble Co</t>
  </si>
  <si>
    <t>King Co</t>
  </si>
  <si>
    <t>Kinney Co</t>
  </si>
  <si>
    <t>Kleberg Co</t>
  </si>
  <si>
    <t>Lamb Co</t>
  </si>
  <si>
    <t>Lampasas Co</t>
  </si>
  <si>
    <t>Lavaca Co</t>
  </si>
  <si>
    <t>Lipscomb Co</t>
  </si>
  <si>
    <t>Live Oak Co</t>
  </si>
  <si>
    <t>Lubbock Co</t>
  </si>
  <si>
    <t>Lynn Co</t>
  </si>
  <si>
    <t>Mc Culloch Co</t>
  </si>
  <si>
    <t>Mc Lennan Co</t>
  </si>
  <si>
    <t>Mc Mullen Co</t>
  </si>
  <si>
    <t>Matagorda Co</t>
  </si>
  <si>
    <t>Maverick Co</t>
  </si>
  <si>
    <t>Milam Co</t>
  </si>
  <si>
    <t>Montague Co</t>
  </si>
  <si>
    <t>Nacogdoches Co</t>
  </si>
  <si>
    <t>Navarro Co</t>
  </si>
  <si>
    <t>Nolan Co</t>
  </si>
  <si>
    <t>Nueces Co</t>
  </si>
  <si>
    <t>Ochiltree Co</t>
  </si>
  <si>
    <t>Palo Pinto Co</t>
  </si>
  <si>
    <t>Parker Co</t>
  </si>
  <si>
    <t>Parmer Co</t>
  </si>
  <si>
    <t>Pecos Co</t>
  </si>
  <si>
    <t>Presidio Co</t>
  </si>
  <si>
    <t>Rains Co</t>
  </si>
  <si>
    <t>Randall Co</t>
  </si>
  <si>
    <t>Reagan Co</t>
  </si>
  <si>
    <t>Red River Co</t>
  </si>
  <si>
    <t>Reeves Co</t>
  </si>
  <si>
    <t>Refugio Co</t>
  </si>
  <si>
    <t>Rockwall Co</t>
  </si>
  <si>
    <t>Runnels Co</t>
  </si>
  <si>
    <t>Rusk Co</t>
  </si>
  <si>
    <t>San Augustine Co</t>
  </si>
  <si>
    <t>San Patricio Co</t>
  </si>
  <si>
    <t>San Saba Co</t>
  </si>
  <si>
    <t>Scurry Co</t>
  </si>
  <si>
    <t>Shackelford Co</t>
  </si>
  <si>
    <t>Somervell Co</t>
  </si>
  <si>
    <t>Starr Co</t>
  </si>
  <si>
    <t>Sterling Co</t>
  </si>
  <si>
    <t>Stonewall Co</t>
  </si>
  <si>
    <t>Sutton Co</t>
  </si>
  <si>
    <t>Swisher Co</t>
  </si>
  <si>
    <t>Tarrant Co</t>
  </si>
  <si>
    <t>Terry Co</t>
  </si>
  <si>
    <t>Throckmorton Co</t>
  </si>
  <si>
    <t>Titus Co</t>
  </si>
  <si>
    <t>Tom Green Co</t>
  </si>
  <si>
    <t>Tyler Co</t>
  </si>
  <si>
    <t>Upshur Co</t>
  </si>
  <si>
    <t>Upton Co</t>
  </si>
  <si>
    <t>Uvalde Co</t>
  </si>
  <si>
    <t>Val Verde Co</t>
  </si>
  <si>
    <t>Van Zandt Co</t>
  </si>
  <si>
    <t>Victoria Co</t>
  </si>
  <si>
    <t>Waller Co</t>
  </si>
  <si>
    <t>Webb Co</t>
  </si>
  <si>
    <t>Wharton Co</t>
  </si>
  <si>
    <t>Wilbarger Co</t>
  </si>
  <si>
    <t>Willacy Co</t>
  </si>
  <si>
    <t>Wise Co</t>
  </si>
  <si>
    <t>Zapata Co</t>
  </si>
  <si>
    <t>Zavala Co</t>
  </si>
  <si>
    <t>Utah</t>
  </si>
  <si>
    <t>Box Elder Co</t>
  </si>
  <si>
    <t>Emery Co</t>
  </si>
  <si>
    <t>Juab Co</t>
  </si>
  <si>
    <t>Millard Co</t>
  </si>
  <si>
    <t>Salt Lake Co</t>
  </si>
  <si>
    <t>Tooele Co</t>
  </si>
  <si>
    <t>Utah Co</t>
  </si>
  <si>
    <t>Wasatch Co</t>
  </si>
  <si>
    <t>Weber Co</t>
  </si>
  <si>
    <t>Vermont</t>
  </si>
  <si>
    <t>Bennington Co</t>
  </si>
  <si>
    <t>Caledonia Co</t>
  </si>
  <si>
    <t>Chittenden Co</t>
  </si>
  <si>
    <t>Rutland Co</t>
  </si>
  <si>
    <t>Windsor Co</t>
  </si>
  <si>
    <t>Virginia</t>
  </si>
  <si>
    <t>Albemarle Co</t>
  </si>
  <si>
    <t>Amherst Co</t>
  </si>
  <si>
    <t>Arlington Co</t>
  </si>
  <si>
    <t>Augusta Co</t>
  </si>
  <si>
    <t>Bland Co</t>
  </si>
  <si>
    <t>Botetourt Co</t>
  </si>
  <si>
    <t>Culpeper Co</t>
  </si>
  <si>
    <t>Dinwiddie Co</t>
  </si>
  <si>
    <t>Fairfax Co</t>
  </si>
  <si>
    <t>Fauquier Co</t>
  </si>
  <si>
    <t>Fluvanna Co</t>
  </si>
  <si>
    <t>Goochland Co</t>
  </si>
  <si>
    <t>Greensville Co</t>
  </si>
  <si>
    <t>Hanover Co</t>
  </si>
  <si>
    <t>Henrico Co</t>
  </si>
  <si>
    <t>James City Co</t>
  </si>
  <si>
    <t>Loudoun Co</t>
  </si>
  <si>
    <t>New Kent Co</t>
  </si>
  <si>
    <t>Pittsylvania Co</t>
  </si>
  <si>
    <t>Prince Edward Co</t>
  </si>
  <si>
    <t>Prince George Co</t>
  </si>
  <si>
    <t>Prince William Co</t>
  </si>
  <si>
    <t>Roanoke Co</t>
  </si>
  <si>
    <t>Rockbridge Co</t>
  </si>
  <si>
    <t>Shenandoah Co</t>
  </si>
  <si>
    <t>Smyth Co</t>
  </si>
  <si>
    <t>Southampton Co</t>
  </si>
  <si>
    <t>Spotsylvania Co</t>
  </si>
  <si>
    <t>Wythe Co</t>
  </si>
  <si>
    <t>Alexandria</t>
  </si>
  <si>
    <t>Bristol</t>
  </si>
  <si>
    <t>Charlottesville</t>
  </si>
  <si>
    <t>Chesapeake</t>
  </si>
  <si>
    <t>Colonial Heights</t>
  </si>
  <si>
    <t>Covington</t>
  </si>
  <si>
    <t>Danville</t>
  </si>
  <si>
    <t>Emporia</t>
  </si>
  <si>
    <t>Hampton</t>
  </si>
  <si>
    <t>Harrisonburg</t>
  </si>
  <si>
    <t>Lynchburg</t>
  </si>
  <si>
    <t>Newport News</t>
  </si>
  <si>
    <t>Norfolk</t>
  </si>
  <si>
    <t>Norton</t>
  </si>
  <si>
    <t>Petersburg</t>
  </si>
  <si>
    <t>Portsmouth</t>
  </si>
  <si>
    <t>Richmond</t>
  </si>
  <si>
    <t>Salem</t>
  </si>
  <si>
    <t>Suffolk</t>
  </si>
  <si>
    <t>Virginia Beach</t>
  </si>
  <si>
    <t>Waynesboro</t>
  </si>
  <si>
    <t>Winchester</t>
  </si>
  <si>
    <t>Asotin Co</t>
  </si>
  <si>
    <t>Chelan Co</t>
  </si>
  <si>
    <t>Clallam Co</t>
  </si>
  <si>
    <t>Cowlitz Co</t>
  </si>
  <si>
    <t>Grays Harbor Co</t>
  </si>
  <si>
    <t>Island Co</t>
  </si>
  <si>
    <t>Kitsap Co</t>
  </si>
  <si>
    <t>Kittitas Co</t>
  </si>
  <si>
    <t>Klickitat Co</t>
  </si>
  <si>
    <t>Okanogan Co</t>
  </si>
  <si>
    <t>Pacific Co</t>
  </si>
  <si>
    <t>Pend Oreille Co</t>
  </si>
  <si>
    <t>Skagit Co</t>
  </si>
  <si>
    <t>Skamania Co</t>
  </si>
  <si>
    <t>Snohomish Co</t>
  </si>
  <si>
    <t>Spokane Co</t>
  </si>
  <si>
    <t>Walla Walla Co</t>
  </si>
  <si>
    <t>Whatcom Co</t>
  </si>
  <si>
    <t>Whitman Co</t>
  </si>
  <si>
    <t>Yakima Co</t>
  </si>
  <si>
    <t>West Virginia</t>
  </si>
  <si>
    <t>Braxton Co</t>
  </si>
  <si>
    <t>Brooke Co</t>
  </si>
  <si>
    <t>Cabell Co</t>
  </si>
  <si>
    <t>Doddridge Co</t>
  </si>
  <si>
    <t>Greenbrier Co</t>
  </si>
  <si>
    <t>Hardy Co</t>
  </si>
  <si>
    <t>Kanawha Co</t>
  </si>
  <si>
    <t>Mingo Co</t>
  </si>
  <si>
    <t>Monongalia Co</t>
  </si>
  <si>
    <t>Pleasants Co</t>
  </si>
  <si>
    <t>Preston Co</t>
  </si>
  <si>
    <t>Raleigh Co</t>
  </si>
  <si>
    <t>Ritchie Co</t>
  </si>
  <si>
    <t>Summers Co</t>
  </si>
  <si>
    <t>Tucker Co</t>
  </si>
  <si>
    <t>Wetzel Co</t>
  </si>
  <si>
    <t>Wirt Co</t>
  </si>
  <si>
    <t>Wisconsin</t>
  </si>
  <si>
    <t>Barron Co</t>
  </si>
  <si>
    <t>Calumet Co</t>
  </si>
  <si>
    <t>Dane Co</t>
  </si>
  <si>
    <t>Door Co</t>
  </si>
  <si>
    <t>Eau Claire Co</t>
  </si>
  <si>
    <t>Fond Du Lac Co</t>
  </si>
  <si>
    <t>Green Lake Co</t>
  </si>
  <si>
    <t>Juneau Co</t>
  </si>
  <si>
    <t>Kenosha Co</t>
  </si>
  <si>
    <t>La Crosse Co</t>
  </si>
  <si>
    <t>Manitowoc Co</t>
  </si>
  <si>
    <t>Marathon Co</t>
  </si>
  <si>
    <t>Milwaukee Co</t>
  </si>
  <si>
    <t>Oconto Co</t>
  </si>
  <si>
    <t>Outagamie Co</t>
  </si>
  <si>
    <t>Ozaukee Co</t>
  </si>
  <si>
    <t>Racine Co</t>
  </si>
  <si>
    <t>St Croix Co</t>
  </si>
  <si>
    <t>Sauk Co</t>
  </si>
  <si>
    <t>Sheboygan Co</t>
  </si>
  <si>
    <t>Trempealeau Co</t>
  </si>
  <si>
    <t>Waukesha Co</t>
  </si>
  <si>
    <t>Waupaca Co</t>
  </si>
  <si>
    <t>Waushara Co</t>
  </si>
  <si>
    <t>Wyoming</t>
  </si>
  <si>
    <t>Converse Co</t>
  </si>
  <si>
    <t>Laramie Co</t>
  </si>
  <si>
    <t>Natrona Co</t>
  </si>
  <si>
    <t>Sweetwater Co</t>
  </si>
  <si>
    <t>Uinta Co</t>
  </si>
  <si>
    <t>region_cd</t>
  </si>
  <si>
    <t>vmt for
2202620200+
2202620400</t>
  </si>
  <si>
    <t>La Paz Co</t>
  </si>
  <si>
    <t>hoteling
raw</t>
  </si>
  <si>
    <t>v1 parking
spots</t>
  </si>
  <si>
    <t>reduction
factor raw</t>
  </si>
  <si>
    <t>reduction
factor final</t>
  </si>
  <si>
    <t>Unreduced hoteling = 62 restricted VMT * 0.007248</t>
  </si>
  <si>
    <t>Reduction factors based on parking spaces by county.</t>
  </si>
  <si>
    <t>Minimum # of parking spaces = 12 in all counties</t>
  </si>
  <si>
    <t>CO, ME, NJ, NY requested no parking space based reductions, so their factors = 1 everywhere</t>
  </si>
  <si>
    <t>for CA, minimum hoteling = 2,240 hours in all counties; we don't want any 0 activity counties in CA since all counties have hoteling emissions from CARB</t>
  </si>
  <si>
    <t>final hoteling</t>
  </si>
  <si>
    <t>fips</t>
  </si>
  <si>
    <t>parking spots</t>
  </si>
  <si>
    <t>Calculations of hoteling hours for 2020NEI.</t>
  </si>
  <si>
    <t>Parkking spot counts and overrides unchanged from 2017NEI.</t>
  </si>
  <si>
    <t>Procedure: factor = 1 unless hoteling &gt; max value (parking spaces * 8760 hours in 2020), then factor = max value / unreduced hoteling</t>
  </si>
  <si>
    <t>Four counties required special consideration in past platforms; their factors are in yellow/red highlighting; basic procedure for these counties was to set 2020 = past platforms</t>
  </si>
  <si>
    <t>APU splits for 2020 = 7.2%</t>
  </si>
  <si>
    <t>Only Texas has state-submitted hoteling data. It is not included in this spreadsheet and will be accounted for separately.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</si>
</sst>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2" x14ac:knownFonts="1"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2" fontId="0" fillId="0" borderId="0" xfId="0" applyNumberFormat="1"/>
    <xf numFmtId="0" fontId="0" fillId="2" borderId="0" xfId="0" applyFill="1"/>
    <xf numFmtId="0" fontId="0" fillId="0" borderId="0" xfId="0" quotePrefix="1"/>
    <xf numFmtId="4" fontId="0" fillId="0" borderId="0" xfId="0" applyNumberFormat="1"/>
    <xf numFmtId="3" fontId="0" fillId="2" borderId="0" xfId="0" applyNumberFormat="1" applyFill="1"/>
    <xf numFmtId="0" fontId="0" fillId="2" borderId="0" xfId="0" applyFill="1" applyAlignment="1">
      <alignment horizontal="right"/>
    </xf>
    <xf numFmtId="0" fontId="0" fillId="0" borderId="0" xfId="0" applyNumberFormat="1" applyAlignment="1">
      <alignment wrapText="1"/>
    </xf>
    <xf numFmtId="0" fontId="0" fillId="0" borderId="0" xfId="0" applyNumberFormat="1"/>
    <xf numFmtId="164" fontId="0" fillId="0" borderId="0" xfId="0" applyNumberFormat="1" applyAlignment="1">
      <alignment wrapText="1"/>
    </xf>
    <xf numFmtId="0" fontId="0" fillId="3" borderId="0" xfId="0" applyFill="1"/>
    <xf numFmtId="0" fontId="1" fillId="2" borderId="0" xfId="0" applyFont="1" applyFill="1"/>
    <xf numFmtId="0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llen05\OneDrive%20-%20Environmental%20Protection%20Agency%20(EPA)\Documents\permanent\state%20county%20xre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equently used"/>
      <sheetName val="xref"/>
      <sheetName val="onroad SCCDESC"/>
      <sheetName val="np_oilgas SCCDESC"/>
      <sheetName val="all SCCDESC"/>
      <sheetName val="NAICSdesc from EIS 22feb2022"/>
      <sheetName val="SCCs from EIS 18oct2021"/>
      <sheetName val="GSPRODESC"/>
    </sheetNames>
    <sheetDataSet>
      <sheetData sheetId="0"/>
      <sheetData sheetId="1">
        <row r="2">
          <cell r="E2">
            <v>1001</v>
          </cell>
          <cell r="F2" t="str">
            <v>Alabama</v>
          </cell>
          <cell r="G2" t="str">
            <v>Autauga Co</v>
          </cell>
        </row>
        <row r="3">
          <cell r="E3">
            <v>1003</v>
          </cell>
          <cell r="F3" t="str">
            <v>Alabama</v>
          </cell>
          <cell r="G3" t="str">
            <v>Baldwin Co</v>
          </cell>
        </row>
        <row r="4">
          <cell r="E4">
            <v>1005</v>
          </cell>
          <cell r="F4" t="str">
            <v>Alabama</v>
          </cell>
          <cell r="G4" t="str">
            <v>Barbour Co</v>
          </cell>
        </row>
        <row r="5">
          <cell r="E5">
            <v>1007</v>
          </cell>
          <cell r="F5" t="str">
            <v>Alabama</v>
          </cell>
          <cell r="G5" t="str">
            <v>Bibb Co</v>
          </cell>
        </row>
        <row r="6">
          <cell r="E6">
            <v>1009</v>
          </cell>
          <cell r="F6" t="str">
            <v>Alabama</v>
          </cell>
          <cell r="G6" t="str">
            <v>Blount Co</v>
          </cell>
        </row>
        <row r="7">
          <cell r="E7">
            <v>1011</v>
          </cell>
          <cell r="F7" t="str">
            <v>Alabama</v>
          </cell>
          <cell r="G7" t="str">
            <v>Bullock Co</v>
          </cell>
        </row>
        <row r="8">
          <cell r="E8">
            <v>1013</v>
          </cell>
          <cell r="F8" t="str">
            <v>Alabama</v>
          </cell>
          <cell r="G8" t="str">
            <v>Butler Co</v>
          </cell>
        </row>
        <row r="9">
          <cell r="E9">
            <v>1015</v>
          </cell>
          <cell r="F9" t="str">
            <v>Alabama</v>
          </cell>
          <cell r="G9" t="str">
            <v>Calhoun Co</v>
          </cell>
        </row>
        <row r="10">
          <cell r="E10">
            <v>1017</v>
          </cell>
          <cell r="F10" t="str">
            <v>Alabama</v>
          </cell>
          <cell r="G10" t="str">
            <v>Chambers Co</v>
          </cell>
        </row>
        <row r="11">
          <cell r="E11">
            <v>1019</v>
          </cell>
          <cell r="F11" t="str">
            <v>Alabama</v>
          </cell>
          <cell r="G11" t="str">
            <v>Cherokee Co</v>
          </cell>
        </row>
        <row r="12">
          <cell r="E12">
            <v>1021</v>
          </cell>
          <cell r="F12" t="str">
            <v>Alabama</v>
          </cell>
          <cell r="G12" t="str">
            <v>Chilton Co</v>
          </cell>
        </row>
        <row r="13">
          <cell r="E13">
            <v>1023</v>
          </cell>
          <cell r="F13" t="str">
            <v>Alabama</v>
          </cell>
          <cell r="G13" t="str">
            <v>Choctaw Co</v>
          </cell>
        </row>
        <row r="14">
          <cell r="E14">
            <v>1025</v>
          </cell>
          <cell r="F14" t="str">
            <v>Alabama</v>
          </cell>
          <cell r="G14" t="str">
            <v>Clarke Co</v>
          </cell>
        </row>
        <row r="15">
          <cell r="E15">
            <v>1027</v>
          </cell>
          <cell r="F15" t="str">
            <v>Alabama</v>
          </cell>
          <cell r="G15" t="str">
            <v>Clay Co</v>
          </cell>
        </row>
        <row r="16">
          <cell r="E16">
            <v>1029</v>
          </cell>
          <cell r="F16" t="str">
            <v>Alabama</v>
          </cell>
          <cell r="G16" t="str">
            <v>Cleburne Co</v>
          </cell>
        </row>
        <row r="17">
          <cell r="E17">
            <v>1031</v>
          </cell>
          <cell r="F17" t="str">
            <v>Alabama</v>
          </cell>
          <cell r="G17" t="str">
            <v>Coffee Co</v>
          </cell>
        </row>
        <row r="18">
          <cell r="E18">
            <v>1033</v>
          </cell>
          <cell r="F18" t="str">
            <v>Alabama</v>
          </cell>
          <cell r="G18" t="str">
            <v>Colbert Co</v>
          </cell>
        </row>
        <row r="19">
          <cell r="E19">
            <v>1035</v>
          </cell>
          <cell r="F19" t="str">
            <v>Alabama</v>
          </cell>
          <cell r="G19" t="str">
            <v>Conecuh Co</v>
          </cell>
        </row>
        <row r="20">
          <cell r="E20">
            <v>1037</v>
          </cell>
          <cell r="F20" t="str">
            <v>Alabama</v>
          </cell>
          <cell r="G20" t="str">
            <v>Coosa Co</v>
          </cell>
        </row>
        <row r="21">
          <cell r="E21">
            <v>1039</v>
          </cell>
          <cell r="F21" t="str">
            <v>Alabama</v>
          </cell>
          <cell r="G21" t="str">
            <v>Covington Co</v>
          </cell>
        </row>
        <row r="22">
          <cell r="E22">
            <v>1041</v>
          </cell>
          <cell r="F22" t="str">
            <v>Alabama</v>
          </cell>
          <cell r="G22" t="str">
            <v>Crenshaw Co</v>
          </cell>
        </row>
        <row r="23">
          <cell r="E23">
            <v>1043</v>
          </cell>
          <cell r="F23" t="str">
            <v>Alabama</v>
          </cell>
          <cell r="G23" t="str">
            <v>Cullman Co</v>
          </cell>
        </row>
        <row r="24">
          <cell r="E24">
            <v>1045</v>
          </cell>
          <cell r="F24" t="str">
            <v>Alabama</v>
          </cell>
          <cell r="G24" t="str">
            <v>Dale Co</v>
          </cell>
        </row>
        <row r="25">
          <cell r="E25">
            <v>1047</v>
          </cell>
          <cell r="F25" t="str">
            <v>Alabama</v>
          </cell>
          <cell r="G25" t="str">
            <v>Dallas Co</v>
          </cell>
        </row>
        <row r="26">
          <cell r="E26">
            <v>1049</v>
          </cell>
          <cell r="F26" t="str">
            <v>Alabama</v>
          </cell>
          <cell r="G26" t="str">
            <v>De Kalb Co</v>
          </cell>
        </row>
        <row r="27">
          <cell r="E27">
            <v>1051</v>
          </cell>
          <cell r="F27" t="str">
            <v>Alabama</v>
          </cell>
          <cell r="G27" t="str">
            <v>Elmore Co</v>
          </cell>
        </row>
        <row r="28">
          <cell r="E28">
            <v>1053</v>
          </cell>
          <cell r="F28" t="str">
            <v>Alabama</v>
          </cell>
          <cell r="G28" t="str">
            <v>Escambia Co</v>
          </cell>
        </row>
        <row r="29">
          <cell r="E29">
            <v>1055</v>
          </cell>
          <cell r="F29" t="str">
            <v>Alabama</v>
          </cell>
          <cell r="G29" t="str">
            <v>Etowah Co</v>
          </cell>
        </row>
        <row r="30">
          <cell r="E30">
            <v>1057</v>
          </cell>
          <cell r="F30" t="str">
            <v>Alabama</v>
          </cell>
          <cell r="G30" t="str">
            <v>Fayette Co</v>
          </cell>
        </row>
        <row r="31">
          <cell r="E31">
            <v>1059</v>
          </cell>
          <cell r="F31" t="str">
            <v>Alabama</v>
          </cell>
          <cell r="G31" t="str">
            <v>Franklin Co</v>
          </cell>
        </row>
        <row r="32">
          <cell r="E32">
            <v>1061</v>
          </cell>
          <cell r="F32" t="str">
            <v>Alabama</v>
          </cell>
          <cell r="G32" t="str">
            <v>Geneva Co</v>
          </cell>
        </row>
        <row r="33">
          <cell r="E33">
            <v>1063</v>
          </cell>
          <cell r="F33" t="str">
            <v>Alabama</v>
          </cell>
          <cell r="G33" t="str">
            <v>Greene Co</v>
          </cell>
        </row>
        <row r="34">
          <cell r="E34">
            <v>1065</v>
          </cell>
          <cell r="F34" t="str">
            <v>Alabama</v>
          </cell>
          <cell r="G34" t="str">
            <v>Hale Co</v>
          </cell>
        </row>
        <row r="35">
          <cell r="E35">
            <v>1067</v>
          </cell>
          <cell r="F35" t="str">
            <v>Alabama</v>
          </cell>
          <cell r="G35" t="str">
            <v>Henry Co</v>
          </cell>
        </row>
        <row r="36">
          <cell r="E36">
            <v>1069</v>
          </cell>
          <cell r="F36" t="str">
            <v>Alabama</v>
          </cell>
          <cell r="G36" t="str">
            <v>Houston Co</v>
          </cell>
        </row>
        <row r="37">
          <cell r="E37">
            <v>1071</v>
          </cell>
          <cell r="F37" t="str">
            <v>Alabama</v>
          </cell>
          <cell r="G37" t="str">
            <v>Jackson Co</v>
          </cell>
        </row>
        <row r="38">
          <cell r="E38">
            <v>1073</v>
          </cell>
          <cell r="F38" t="str">
            <v>Alabama</v>
          </cell>
          <cell r="G38" t="str">
            <v>Jefferson Co</v>
          </cell>
        </row>
        <row r="39">
          <cell r="E39">
            <v>1075</v>
          </cell>
          <cell r="F39" t="str">
            <v>Alabama</v>
          </cell>
          <cell r="G39" t="str">
            <v>Lamar Co</v>
          </cell>
        </row>
        <row r="40">
          <cell r="E40">
            <v>1077</v>
          </cell>
          <cell r="F40" t="str">
            <v>Alabama</v>
          </cell>
          <cell r="G40" t="str">
            <v>Lauderdale Co</v>
          </cell>
        </row>
        <row r="41">
          <cell r="E41">
            <v>1079</v>
          </cell>
          <cell r="F41" t="str">
            <v>Alabama</v>
          </cell>
          <cell r="G41" t="str">
            <v>Lawrence Co</v>
          </cell>
        </row>
        <row r="42">
          <cell r="E42">
            <v>1081</v>
          </cell>
          <cell r="F42" t="str">
            <v>Alabama</v>
          </cell>
          <cell r="G42" t="str">
            <v>Lee Co</v>
          </cell>
        </row>
        <row r="43">
          <cell r="E43">
            <v>1083</v>
          </cell>
          <cell r="F43" t="str">
            <v>Alabama</v>
          </cell>
          <cell r="G43" t="str">
            <v>Limestone Co</v>
          </cell>
        </row>
        <row r="44">
          <cell r="E44">
            <v>1085</v>
          </cell>
          <cell r="F44" t="str">
            <v>Alabama</v>
          </cell>
          <cell r="G44" t="str">
            <v>Lowndes Co</v>
          </cell>
        </row>
        <row r="45">
          <cell r="E45">
            <v>1087</v>
          </cell>
          <cell r="F45" t="str">
            <v>Alabama</v>
          </cell>
          <cell r="G45" t="str">
            <v>Macon Co</v>
          </cell>
        </row>
        <row r="46">
          <cell r="E46">
            <v>1089</v>
          </cell>
          <cell r="F46" t="str">
            <v>Alabama</v>
          </cell>
          <cell r="G46" t="str">
            <v>Madison Co</v>
          </cell>
        </row>
        <row r="47">
          <cell r="E47">
            <v>1091</v>
          </cell>
          <cell r="F47" t="str">
            <v>Alabama</v>
          </cell>
          <cell r="G47" t="str">
            <v>Marengo Co</v>
          </cell>
        </row>
        <row r="48">
          <cell r="E48">
            <v>1093</v>
          </cell>
          <cell r="F48" t="str">
            <v>Alabama</v>
          </cell>
          <cell r="G48" t="str">
            <v>Marion Co</v>
          </cell>
        </row>
        <row r="49">
          <cell r="E49">
            <v>1095</v>
          </cell>
          <cell r="F49" t="str">
            <v>Alabama</v>
          </cell>
          <cell r="G49" t="str">
            <v>Marshall Co</v>
          </cell>
        </row>
        <row r="50">
          <cell r="E50">
            <v>1097</v>
          </cell>
          <cell r="F50" t="str">
            <v>Alabama</v>
          </cell>
          <cell r="G50" t="str">
            <v>Mobile Co</v>
          </cell>
        </row>
        <row r="51">
          <cell r="E51">
            <v>1099</v>
          </cell>
          <cell r="F51" t="str">
            <v>Alabama</v>
          </cell>
          <cell r="G51" t="str">
            <v>Monroe Co</v>
          </cell>
        </row>
        <row r="52">
          <cell r="E52">
            <v>1101</v>
          </cell>
          <cell r="F52" t="str">
            <v>Alabama</v>
          </cell>
          <cell r="G52" t="str">
            <v>Montgomery Co</v>
          </cell>
        </row>
        <row r="53">
          <cell r="E53">
            <v>1103</v>
          </cell>
          <cell r="F53" t="str">
            <v>Alabama</v>
          </cell>
          <cell r="G53" t="str">
            <v>Morgan Co</v>
          </cell>
        </row>
        <row r="54">
          <cell r="E54">
            <v>1105</v>
          </cell>
          <cell r="F54" t="str">
            <v>Alabama</v>
          </cell>
          <cell r="G54" t="str">
            <v>Perry Co</v>
          </cell>
        </row>
        <row r="55">
          <cell r="E55">
            <v>1107</v>
          </cell>
          <cell r="F55" t="str">
            <v>Alabama</v>
          </cell>
          <cell r="G55" t="str">
            <v>Pickens Co</v>
          </cell>
        </row>
        <row r="56">
          <cell r="E56">
            <v>1109</v>
          </cell>
          <cell r="F56" t="str">
            <v>Alabama</v>
          </cell>
          <cell r="G56" t="str">
            <v>Pike Co</v>
          </cell>
        </row>
        <row r="57">
          <cell r="E57">
            <v>1111</v>
          </cell>
          <cell r="F57" t="str">
            <v>Alabama</v>
          </cell>
          <cell r="G57" t="str">
            <v>Randolph Co</v>
          </cell>
        </row>
        <row r="58">
          <cell r="E58">
            <v>1113</v>
          </cell>
          <cell r="F58" t="str">
            <v>Alabama</v>
          </cell>
          <cell r="G58" t="str">
            <v>Russell Co</v>
          </cell>
        </row>
        <row r="59">
          <cell r="E59">
            <v>1115</v>
          </cell>
          <cell r="F59" t="str">
            <v>Alabama</v>
          </cell>
          <cell r="G59" t="str">
            <v>St Clair Co</v>
          </cell>
        </row>
        <row r="60">
          <cell r="E60">
            <v>1117</v>
          </cell>
          <cell r="F60" t="str">
            <v>Alabama</v>
          </cell>
          <cell r="G60" t="str">
            <v>Shelby Co</v>
          </cell>
        </row>
        <row r="61">
          <cell r="E61">
            <v>1119</v>
          </cell>
          <cell r="F61" t="str">
            <v>Alabama</v>
          </cell>
          <cell r="G61" t="str">
            <v>Sumter Co</v>
          </cell>
        </row>
        <row r="62">
          <cell r="E62">
            <v>1121</v>
          </cell>
          <cell r="F62" t="str">
            <v>Alabama</v>
          </cell>
          <cell r="G62" t="str">
            <v>Talladega Co</v>
          </cell>
        </row>
        <row r="63">
          <cell r="E63">
            <v>1123</v>
          </cell>
          <cell r="F63" t="str">
            <v>Alabama</v>
          </cell>
          <cell r="G63" t="str">
            <v>Tallapoosa Co</v>
          </cell>
        </row>
        <row r="64">
          <cell r="E64">
            <v>1125</v>
          </cell>
          <cell r="F64" t="str">
            <v>Alabama</v>
          </cell>
          <cell r="G64" t="str">
            <v>Tuscaloosa Co</v>
          </cell>
        </row>
        <row r="65">
          <cell r="E65">
            <v>1127</v>
          </cell>
          <cell r="F65" t="str">
            <v>Alabama</v>
          </cell>
          <cell r="G65" t="str">
            <v>Walker Co</v>
          </cell>
        </row>
        <row r="66">
          <cell r="E66">
            <v>1129</v>
          </cell>
          <cell r="F66" t="str">
            <v>Alabama</v>
          </cell>
          <cell r="G66" t="str">
            <v>Washington Co</v>
          </cell>
        </row>
        <row r="67">
          <cell r="E67">
            <v>1131</v>
          </cell>
          <cell r="F67" t="str">
            <v>Alabama</v>
          </cell>
          <cell r="G67" t="str">
            <v>Wilcox Co</v>
          </cell>
        </row>
        <row r="68">
          <cell r="E68">
            <v>1133</v>
          </cell>
          <cell r="F68" t="str">
            <v>Alabama</v>
          </cell>
          <cell r="G68" t="str">
            <v>Winston Co</v>
          </cell>
        </row>
        <row r="69">
          <cell r="E69">
            <v>2010</v>
          </cell>
          <cell r="F69" t="str">
            <v>Alaska</v>
          </cell>
          <cell r="G69" t="str">
            <v>Aleutian Islands CA</v>
          </cell>
        </row>
        <row r="70">
          <cell r="E70">
            <v>2013</v>
          </cell>
          <cell r="F70" t="str">
            <v>Alaska</v>
          </cell>
          <cell r="G70" t="str">
            <v>Aleutians East</v>
          </cell>
        </row>
        <row r="71">
          <cell r="E71">
            <v>2016</v>
          </cell>
          <cell r="F71" t="str">
            <v>Alaska</v>
          </cell>
          <cell r="G71" t="str">
            <v>Aleutians West</v>
          </cell>
        </row>
        <row r="72">
          <cell r="E72">
            <v>2020</v>
          </cell>
          <cell r="F72" t="str">
            <v>Alaska</v>
          </cell>
          <cell r="G72" t="str">
            <v>Anchorage Borough</v>
          </cell>
        </row>
        <row r="73">
          <cell r="E73">
            <v>2050</v>
          </cell>
          <cell r="F73" t="str">
            <v>Alaska</v>
          </cell>
          <cell r="G73" t="str">
            <v>Bethel CA</v>
          </cell>
        </row>
        <row r="74">
          <cell r="E74">
            <v>2060</v>
          </cell>
          <cell r="F74" t="str">
            <v>Alaska</v>
          </cell>
          <cell r="G74" t="str">
            <v>Bristol Bay Borough</v>
          </cell>
        </row>
        <row r="75">
          <cell r="E75">
            <v>2063</v>
          </cell>
          <cell r="F75" t="str">
            <v>Alaska</v>
          </cell>
          <cell r="G75" t="str">
            <v>Chugach CA</v>
          </cell>
        </row>
        <row r="76">
          <cell r="E76">
            <v>2066</v>
          </cell>
          <cell r="F76" t="str">
            <v>Alaska</v>
          </cell>
          <cell r="G76" t="str">
            <v>Copper River CA</v>
          </cell>
        </row>
        <row r="77">
          <cell r="E77">
            <v>2068</v>
          </cell>
          <cell r="F77" t="str">
            <v>Alaska</v>
          </cell>
          <cell r="G77" t="str">
            <v>Denali Borough</v>
          </cell>
        </row>
        <row r="78">
          <cell r="E78">
            <v>2070</v>
          </cell>
          <cell r="F78" t="str">
            <v>Alaska</v>
          </cell>
          <cell r="G78" t="str">
            <v>Dillingham CA</v>
          </cell>
        </row>
        <row r="79">
          <cell r="E79">
            <v>2090</v>
          </cell>
          <cell r="F79" t="str">
            <v>Alaska</v>
          </cell>
          <cell r="G79" t="str">
            <v>Fairbanks North Star</v>
          </cell>
        </row>
        <row r="80">
          <cell r="E80">
            <v>2100</v>
          </cell>
          <cell r="F80" t="str">
            <v>Alaska</v>
          </cell>
          <cell r="G80" t="str">
            <v>Haines Borough</v>
          </cell>
        </row>
        <row r="81">
          <cell r="E81">
            <v>2105</v>
          </cell>
          <cell r="F81" t="str">
            <v>Alaska</v>
          </cell>
          <cell r="G81" t="str">
            <v>Hoonah-Angoon CA</v>
          </cell>
        </row>
        <row r="82">
          <cell r="E82">
            <v>2110</v>
          </cell>
          <cell r="F82" t="str">
            <v>Alaska</v>
          </cell>
          <cell r="G82" t="str">
            <v>Juneau City + Boroug</v>
          </cell>
        </row>
        <row r="83">
          <cell r="E83">
            <v>2122</v>
          </cell>
          <cell r="F83" t="str">
            <v>Alaska</v>
          </cell>
          <cell r="G83" t="str">
            <v>Kenai Peninsula</v>
          </cell>
        </row>
        <row r="84">
          <cell r="E84">
            <v>2130</v>
          </cell>
          <cell r="F84" t="str">
            <v>Alaska</v>
          </cell>
          <cell r="G84" t="str">
            <v>Ketchikan Gateway</v>
          </cell>
        </row>
        <row r="85">
          <cell r="E85">
            <v>2140</v>
          </cell>
          <cell r="F85" t="str">
            <v>Alaska</v>
          </cell>
          <cell r="G85" t="str">
            <v>Kobuk CA</v>
          </cell>
        </row>
        <row r="86">
          <cell r="E86">
            <v>2150</v>
          </cell>
          <cell r="F86" t="str">
            <v>Alaska</v>
          </cell>
          <cell r="G86" t="str">
            <v>Kodiak Island Boroug</v>
          </cell>
        </row>
        <row r="87">
          <cell r="E87">
            <v>2158</v>
          </cell>
          <cell r="F87" t="str">
            <v>Alaska</v>
          </cell>
          <cell r="G87" t="str">
            <v>Kusilvak CA</v>
          </cell>
        </row>
        <row r="88">
          <cell r="E88">
            <v>2164</v>
          </cell>
          <cell r="F88" t="str">
            <v>Alaska</v>
          </cell>
          <cell r="G88" t="str">
            <v>Lake and Peninsula</v>
          </cell>
        </row>
        <row r="89">
          <cell r="E89">
            <v>2170</v>
          </cell>
          <cell r="F89" t="str">
            <v>Alaska</v>
          </cell>
          <cell r="G89" t="str">
            <v>Matanuska-Susitna</v>
          </cell>
        </row>
        <row r="90">
          <cell r="E90">
            <v>2180</v>
          </cell>
          <cell r="F90" t="str">
            <v>Alaska</v>
          </cell>
          <cell r="G90" t="str">
            <v>Nome CA</v>
          </cell>
        </row>
        <row r="91">
          <cell r="E91">
            <v>2185</v>
          </cell>
          <cell r="F91" t="str">
            <v>Alaska</v>
          </cell>
          <cell r="G91" t="str">
            <v>North Slope Borough</v>
          </cell>
        </row>
        <row r="92">
          <cell r="E92">
            <v>2188</v>
          </cell>
          <cell r="F92" t="str">
            <v>Alaska</v>
          </cell>
          <cell r="G92" t="str">
            <v>Northwest Arctic</v>
          </cell>
        </row>
        <row r="93">
          <cell r="E93">
            <v>2195</v>
          </cell>
          <cell r="F93" t="str">
            <v>Alaska</v>
          </cell>
          <cell r="G93" t="str">
            <v>Petersburg Borough</v>
          </cell>
        </row>
        <row r="94">
          <cell r="E94">
            <v>2198</v>
          </cell>
          <cell r="F94" t="str">
            <v>Alaska</v>
          </cell>
          <cell r="G94" t="str">
            <v>Pr of Wales-Hyder CA</v>
          </cell>
        </row>
        <row r="95">
          <cell r="E95">
            <v>2201</v>
          </cell>
          <cell r="F95" t="str">
            <v>Alaska</v>
          </cell>
          <cell r="G95" t="str">
            <v>Pr of Wales-Out Ketc</v>
          </cell>
        </row>
        <row r="96">
          <cell r="E96">
            <v>2220</v>
          </cell>
          <cell r="F96" t="str">
            <v>Alaska</v>
          </cell>
          <cell r="G96" t="str">
            <v>Sitka Borough</v>
          </cell>
        </row>
        <row r="97">
          <cell r="E97">
            <v>2230</v>
          </cell>
          <cell r="F97" t="str">
            <v>Alaska</v>
          </cell>
          <cell r="G97" t="str">
            <v>Skagway Borough</v>
          </cell>
        </row>
        <row r="98">
          <cell r="E98">
            <v>2231</v>
          </cell>
          <cell r="F98" t="str">
            <v>Alaska</v>
          </cell>
          <cell r="G98" t="str">
            <v>Skagway-Yakutat-Ango</v>
          </cell>
        </row>
        <row r="99">
          <cell r="E99">
            <v>2232</v>
          </cell>
          <cell r="F99" t="str">
            <v>Alaska</v>
          </cell>
          <cell r="G99" t="str">
            <v>Skagway-Hoonah-Angoo</v>
          </cell>
        </row>
        <row r="100">
          <cell r="E100">
            <v>2240</v>
          </cell>
          <cell r="F100" t="str">
            <v>Alaska</v>
          </cell>
          <cell r="G100" t="str">
            <v>Southeast Fairbanks</v>
          </cell>
        </row>
        <row r="101">
          <cell r="E101">
            <v>2261</v>
          </cell>
          <cell r="F101" t="str">
            <v>Alaska</v>
          </cell>
          <cell r="G101" t="str">
            <v>Valdez-Cordova CA</v>
          </cell>
        </row>
        <row r="102">
          <cell r="E102">
            <v>2270</v>
          </cell>
          <cell r="F102" t="str">
            <v>Alaska</v>
          </cell>
          <cell r="G102" t="str">
            <v>Wade Hampton CA</v>
          </cell>
        </row>
        <row r="103">
          <cell r="E103">
            <v>2275</v>
          </cell>
          <cell r="F103" t="str">
            <v>Alaska</v>
          </cell>
          <cell r="G103" t="str">
            <v>Wrangell City + Boro</v>
          </cell>
        </row>
        <row r="104">
          <cell r="E104">
            <v>2280</v>
          </cell>
          <cell r="F104" t="str">
            <v>Alaska</v>
          </cell>
          <cell r="G104" t="str">
            <v>Wrangell-Petersburg</v>
          </cell>
        </row>
        <row r="105">
          <cell r="E105">
            <v>2282</v>
          </cell>
          <cell r="F105" t="str">
            <v>Alaska</v>
          </cell>
          <cell r="G105" t="str">
            <v>Yakutat City + Boro</v>
          </cell>
        </row>
        <row r="106">
          <cell r="E106">
            <v>2290</v>
          </cell>
          <cell r="F106" t="str">
            <v>Alaska</v>
          </cell>
          <cell r="G106" t="str">
            <v>Yukon-Koyukuk CA</v>
          </cell>
        </row>
        <row r="107">
          <cell r="E107">
            <v>2993</v>
          </cell>
          <cell r="F107" t="str">
            <v>Alaska</v>
          </cell>
          <cell r="G107" t="str">
            <v>UNKNOWN</v>
          </cell>
        </row>
        <row r="108">
          <cell r="E108">
            <v>4001</v>
          </cell>
          <cell r="F108" t="str">
            <v>Arizona</v>
          </cell>
          <cell r="G108" t="str">
            <v>Apache Co</v>
          </cell>
        </row>
        <row r="109">
          <cell r="E109">
            <v>4003</v>
          </cell>
          <cell r="F109" t="str">
            <v>Arizona</v>
          </cell>
          <cell r="G109" t="str">
            <v>Cochise Co</v>
          </cell>
        </row>
        <row r="110">
          <cell r="E110">
            <v>4005</v>
          </cell>
          <cell r="F110" t="str">
            <v>Arizona</v>
          </cell>
          <cell r="G110" t="str">
            <v>Coconino Co</v>
          </cell>
        </row>
        <row r="111">
          <cell r="E111">
            <v>4007</v>
          </cell>
          <cell r="F111" t="str">
            <v>Arizona</v>
          </cell>
          <cell r="G111" t="str">
            <v>Gila Co</v>
          </cell>
        </row>
        <row r="112">
          <cell r="E112">
            <v>4009</v>
          </cell>
          <cell r="F112" t="str">
            <v>Arizona</v>
          </cell>
          <cell r="G112" t="str">
            <v>Graham Co</v>
          </cell>
        </row>
        <row r="113">
          <cell r="E113">
            <v>4011</v>
          </cell>
          <cell r="F113" t="str">
            <v>Arizona</v>
          </cell>
          <cell r="G113" t="str">
            <v>Greenlee Co</v>
          </cell>
        </row>
        <row r="114">
          <cell r="E114">
            <v>4012</v>
          </cell>
          <cell r="F114" t="str">
            <v>Arizona</v>
          </cell>
          <cell r="G114" t="str">
            <v>La Paz Co</v>
          </cell>
        </row>
        <row r="115">
          <cell r="E115">
            <v>4013</v>
          </cell>
          <cell r="F115" t="str">
            <v>Arizona</v>
          </cell>
          <cell r="G115" t="str">
            <v>Maricopa Co</v>
          </cell>
        </row>
        <row r="116">
          <cell r="E116">
            <v>4015</v>
          </cell>
          <cell r="F116" t="str">
            <v>Arizona</v>
          </cell>
          <cell r="G116" t="str">
            <v>Mohave Co</v>
          </cell>
        </row>
        <row r="117">
          <cell r="E117">
            <v>4017</v>
          </cell>
          <cell r="F117" t="str">
            <v>Arizona</v>
          </cell>
          <cell r="G117" t="str">
            <v>Navajo Co</v>
          </cell>
        </row>
        <row r="118">
          <cell r="E118">
            <v>4019</v>
          </cell>
          <cell r="F118" t="str">
            <v>Arizona</v>
          </cell>
          <cell r="G118" t="str">
            <v>Pima Co</v>
          </cell>
        </row>
        <row r="119">
          <cell r="E119">
            <v>4021</v>
          </cell>
          <cell r="F119" t="str">
            <v>Arizona</v>
          </cell>
          <cell r="G119" t="str">
            <v>Pinal Co</v>
          </cell>
        </row>
        <row r="120">
          <cell r="E120">
            <v>4023</v>
          </cell>
          <cell r="F120" t="str">
            <v>Arizona</v>
          </cell>
          <cell r="G120" t="str">
            <v>Santa Cruz Co</v>
          </cell>
        </row>
        <row r="121">
          <cell r="E121">
            <v>4025</v>
          </cell>
          <cell r="F121" t="str">
            <v>Arizona</v>
          </cell>
          <cell r="G121" t="str">
            <v>Yavapai Co</v>
          </cell>
        </row>
        <row r="122">
          <cell r="E122">
            <v>4027</v>
          </cell>
          <cell r="F122" t="str">
            <v>Arizona</v>
          </cell>
          <cell r="G122" t="str">
            <v>Yuma Co</v>
          </cell>
        </row>
        <row r="123">
          <cell r="E123">
            <v>5001</v>
          </cell>
          <cell r="F123" t="str">
            <v>Arkansas</v>
          </cell>
          <cell r="G123" t="str">
            <v>Arkansas Co</v>
          </cell>
        </row>
        <row r="124">
          <cell r="E124">
            <v>5003</v>
          </cell>
          <cell r="F124" t="str">
            <v>Arkansas</v>
          </cell>
          <cell r="G124" t="str">
            <v>Ashley Co</v>
          </cell>
        </row>
        <row r="125">
          <cell r="E125">
            <v>5005</v>
          </cell>
          <cell r="F125" t="str">
            <v>Arkansas</v>
          </cell>
          <cell r="G125" t="str">
            <v>Baxter Co</v>
          </cell>
        </row>
        <row r="126">
          <cell r="E126">
            <v>5007</v>
          </cell>
          <cell r="F126" t="str">
            <v>Arkansas</v>
          </cell>
          <cell r="G126" t="str">
            <v>Benton Co</v>
          </cell>
        </row>
        <row r="127">
          <cell r="E127">
            <v>5009</v>
          </cell>
          <cell r="F127" t="str">
            <v>Arkansas</v>
          </cell>
          <cell r="G127" t="str">
            <v>Boone Co</v>
          </cell>
        </row>
        <row r="128">
          <cell r="E128">
            <v>5011</v>
          </cell>
          <cell r="F128" t="str">
            <v>Arkansas</v>
          </cell>
          <cell r="G128" t="str">
            <v>Bradley Co</v>
          </cell>
        </row>
        <row r="129">
          <cell r="E129">
            <v>5013</v>
          </cell>
          <cell r="F129" t="str">
            <v>Arkansas</v>
          </cell>
          <cell r="G129" t="str">
            <v>Calhoun Co</v>
          </cell>
        </row>
        <row r="130">
          <cell r="E130">
            <v>5015</v>
          </cell>
          <cell r="F130" t="str">
            <v>Arkansas</v>
          </cell>
          <cell r="G130" t="str">
            <v>Carroll Co</v>
          </cell>
        </row>
        <row r="131">
          <cell r="E131">
            <v>5017</v>
          </cell>
          <cell r="F131" t="str">
            <v>Arkansas</v>
          </cell>
          <cell r="G131" t="str">
            <v>Chicot Co</v>
          </cell>
        </row>
        <row r="132">
          <cell r="E132">
            <v>5019</v>
          </cell>
          <cell r="F132" t="str">
            <v>Arkansas</v>
          </cell>
          <cell r="G132" t="str">
            <v>Clark Co</v>
          </cell>
        </row>
        <row r="133">
          <cell r="E133">
            <v>5021</v>
          </cell>
          <cell r="F133" t="str">
            <v>Arkansas</v>
          </cell>
          <cell r="G133" t="str">
            <v>Clay Co</v>
          </cell>
        </row>
        <row r="134">
          <cell r="E134">
            <v>5023</v>
          </cell>
          <cell r="F134" t="str">
            <v>Arkansas</v>
          </cell>
          <cell r="G134" t="str">
            <v>Cleburne Co</v>
          </cell>
        </row>
        <row r="135">
          <cell r="E135">
            <v>5025</v>
          </cell>
          <cell r="F135" t="str">
            <v>Arkansas</v>
          </cell>
          <cell r="G135" t="str">
            <v>Cleveland Co</v>
          </cell>
        </row>
        <row r="136">
          <cell r="E136">
            <v>5027</v>
          </cell>
          <cell r="F136" t="str">
            <v>Arkansas</v>
          </cell>
          <cell r="G136" t="str">
            <v>Columbia Co</v>
          </cell>
        </row>
        <row r="137">
          <cell r="E137">
            <v>5029</v>
          </cell>
          <cell r="F137" t="str">
            <v>Arkansas</v>
          </cell>
          <cell r="G137" t="str">
            <v>Conway Co</v>
          </cell>
        </row>
        <row r="138">
          <cell r="E138">
            <v>5031</v>
          </cell>
          <cell r="F138" t="str">
            <v>Arkansas</v>
          </cell>
          <cell r="G138" t="str">
            <v>Craighead Co</v>
          </cell>
        </row>
        <row r="139">
          <cell r="E139">
            <v>5033</v>
          </cell>
          <cell r="F139" t="str">
            <v>Arkansas</v>
          </cell>
          <cell r="G139" t="str">
            <v>Crawford Co</v>
          </cell>
        </row>
        <row r="140">
          <cell r="E140">
            <v>5035</v>
          </cell>
          <cell r="F140" t="str">
            <v>Arkansas</v>
          </cell>
          <cell r="G140" t="str">
            <v>Crittenden Co</v>
          </cell>
        </row>
        <row r="141">
          <cell r="E141">
            <v>5037</v>
          </cell>
          <cell r="F141" t="str">
            <v>Arkansas</v>
          </cell>
          <cell r="G141" t="str">
            <v>Cross Co</v>
          </cell>
        </row>
        <row r="142">
          <cell r="E142">
            <v>5039</v>
          </cell>
          <cell r="F142" t="str">
            <v>Arkansas</v>
          </cell>
          <cell r="G142" t="str">
            <v>Dallas Co</v>
          </cell>
        </row>
        <row r="143">
          <cell r="E143">
            <v>5041</v>
          </cell>
          <cell r="F143" t="str">
            <v>Arkansas</v>
          </cell>
          <cell r="G143" t="str">
            <v>Desha Co</v>
          </cell>
        </row>
        <row r="144">
          <cell r="E144">
            <v>5043</v>
          </cell>
          <cell r="F144" t="str">
            <v>Arkansas</v>
          </cell>
          <cell r="G144" t="str">
            <v>Drew Co</v>
          </cell>
        </row>
        <row r="145">
          <cell r="E145">
            <v>5045</v>
          </cell>
          <cell r="F145" t="str">
            <v>Arkansas</v>
          </cell>
          <cell r="G145" t="str">
            <v>Faulkner Co</v>
          </cell>
        </row>
        <row r="146">
          <cell r="E146">
            <v>5047</v>
          </cell>
          <cell r="F146" t="str">
            <v>Arkansas</v>
          </cell>
          <cell r="G146" t="str">
            <v>Franklin Co</v>
          </cell>
        </row>
        <row r="147">
          <cell r="E147">
            <v>5049</v>
          </cell>
          <cell r="F147" t="str">
            <v>Arkansas</v>
          </cell>
          <cell r="G147" t="str">
            <v>Fulton Co</v>
          </cell>
        </row>
        <row r="148">
          <cell r="E148">
            <v>5051</v>
          </cell>
          <cell r="F148" t="str">
            <v>Arkansas</v>
          </cell>
          <cell r="G148" t="str">
            <v>Garland Co</v>
          </cell>
        </row>
        <row r="149">
          <cell r="E149">
            <v>5053</v>
          </cell>
          <cell r="F149" t="str">
            <v>Arkansas</v>
          </cell>
          <cell r="G149" t="str">
            <v>Grant Co</v>
          </cell>
        </row>
        <row r="150">
          <cell r="E150">
            <v>5055</v>
          </cell>
          <cell r="F150" t="str">
            <v>Arkansas</v>
          </cell>
          <cell r="G150" t="str">
            <v>Greene Co</v>
          </cell>
        </row>
        <row r="151">
          <cell r="E151">
            <v>5057</v>
          </cell>
          <cell r="F151" t="str">
            <v>Arkansas</v>
          </cell>
          <cell r="G151" t="str">
            <v>Hempstead Co</v>
          </cell>
        </row>
        <row r="152">
          <cell r="E152">
            <v>5059</v>
          </cell>
          <cell r="F152" t="str">
            <v>Arkansas</v>
          </cell>
          <cell r="G152" t="str">
            <v>Hot Spring Co</v>
          </cell>
        </row>
        <row r="153">
          <cell r="E153">
            <v>5061</v>
          </cell>
          <cell r="F153" t="str">
            <v>Arkansas</v>
          </cell>
          <cell r="G153" t="str">
            <v>Howard Co</v>
          </cell>
        </row>
        <row r="154">
          <cell r="E154">
            <v>5063</v>
          </cell>
          <cell r="F154" t="str">
            <v>Arkansas</v>
          </cell>
          <cell r="G154" t="str">
            <v>Independence Co</v>
          </cell>
        </row>
        <row r="155">
          <cell r="E155">
            <v>5065</v>
          </cell>
          <cell r="F155" t="str">
            <v>Arkansas</v>
          </cell>
          <cell r="G155" t="str">
            <v>Izard Co</v>
          </cell>
        </row>
        <row r="156">
          <cell r="E156">
            <v>5067</v>
          </cell>
          <cell r="F156" t="str">
            <v>Arkansas</v>
          </cell>
          <cell r="G156" t="str">
            <v>Jackson Co</v>
          </cell>
        </row>
        <row r="157">
          <cell r="E157">
            <v>5069</v>
          </cell>
          <cell r="F157" t="str">
            <v>Arkansas</v>
          </cell>
          <cell r="G157" t="str">
            <v>Jefferson Co</v>
          </cell>
        </row>
        <row r="158">
          <cell r="E158">
            <v>5071</v>
          </cell>
          <cell r="F158" t="str">
            <v>Arkansas</v>
          </cell>
          <cell r="G158" t="str">
            <v>Johnson Co</v>
          </cell>
        </row>
        <row r="159">
          <cell r="E159">
            <v>5073</v>
          </cell>
          <cell r="F159" t="str">
            <v>Arkansas</v>
          </cell>
          <cell r="G159" t="str">
            <v>Lafayette Co</v>
          </cell>
        </row>
        <row r="160">
          <cell r="E160">
            <v>5075</v>
          </cell>
          <cell r="F160" t="str">
            <v>Arkansas</v>
          </cell>
          <cell r="G160" t="str">
            <v>Lawrence Co</v>
          </cell>
        </row>
        <row r="161">
          <cell r="E161">
            <v>5077</v>
          </cell>
          <cell r="F161" t="str">
            <v>Arkansas</v>
          </cell>
          <cell r="G161" t="str">
            <v>Lee Co</v>
          </cell>
        </row>
        <row r="162">
          <cell r="E162">
            <v>5079</v>
          </cell>
          <cell r="F162" t="str">
            <v>Arkansas</v>
          </cell>
          <cell r="G162" t="str">
            <v>Lincoln Co</v>
          </cell>
        </row>
        <row r="163">
          <cell r="E163">
            <v>5081</v>
          </cell>
          <cell r="F163" t="str">
            <v>Arkansas</v>
          </cell>
          <cell r="G163" t="str">
            <v>Little River Co</v>
          </cell>
        </row>
        <row r="164">
          <cell r="E164">
            <v>5083</v>
          </cell>
          <cell r="F164" t="str">
            <v>Arkansas</v>
          </cell>
          <cell r="G164" t="str">
            <v>Logan Co</v>
          </cell>
        </row>
        <row r="165">
          <cell r="E165">
            <v>5085</v>
          </cell>
          <cell r="F165" t="str">
            <v>Arkansas</v>
          </cell>
          <cell r="G165" t="str">
            <v>Lonoke Co</v>
          </cell>
        </row>
        <row r="166">
          <cell r="E166">
            <v>5087</v>
          </cell>
          <cell r="F166" t="str">
            <v>Arkansas</v>
          </cell>
          <cell r="G166" t="str">
            <v>Madison Co</v>
          </cell>
        </row>
        <row r="167">
          <cell r="E167">
            <v>5089</v>
          </cell>
          <cell r="F167" t="str">
            <v>Arkansas</v>
          </cell>
          <cell r="G167" t="str">
            <v>Marion Co</v>
          </cell>
        </row>
        <row r="168">
          <cell r="E168">
            <v>5091</v>
          </cell>
          <cell r="F168" t="str">
            <v>Arkansas</v>
          </cell>
          <cell r="G168" t="str">
            <v>Miller Co</v>
          </cell>
        </row>
        <row r="169">
          <cell r="E169">
            <v>5093</v>
          </cell>
          <cell r="F169" t="str">
            <v>Arkansas</v>
          </cell>
          <cell r="G169" t="str">
            <v>Mississippi Co</v>
          </cell>
        </row>
        <row r="170">
          <cell r="E170">
            <v>5095</v>
          </cell>
          <cell r="F170" t="str">
            <v>Arkansas</v>
          </cell>
          <cell r="G170" t="str">
            <v>Monroe Co</v>
          </cell>
        </row>
        <row r="171">
          <cell r="E171">
            <v>5097</v>
          </cell>
          <cell r="F171" t="str">
            <v>Arkansas</v>
          </cell>
          <cell r="G171" t="str">
            <v>Montgomery Co</v>
          </cell>
        </row>
        <row r="172">
          <cell r="E172">
            <v>5099</v>
          </cell>
          <cell r="F172" t="str">
            <v>Arkansas</v>
          </cell>
          <cell r="G172" t="str">
            <v>Nevada Co</v>
          </cell>
        </row>
        <row r="173">
          <cell r="E173">
            <v>5101</v>
          </cell>
          <cell r="F173" t="str">
            <v>Arkansas</v>
          </cell>
          <cell r="G173" t="str">
            <v>Newton Co</v>
          </cell>
        </row>
        <row r="174">
          <cell r="E174">
            <v>5103</v>
          </cell>
          <cell r="F174" t="str">
            <v>Arkansas</v>
          </cell>
          <cell r="G174" t="str">
            <v>Ouachita Co</v>
          </cell>
        </row>
        <row r="175">
          <cell r="E175">
            <v>5105</v>
          </cell>
          <cell r="F175" t="str">
            <v>Arkansas</v>
          </cell>
          <cell r="G175" t="str">
            <v>Perry Co</v>
          </cell>
        </row>
        <row r="176">
          <cell r="E176">
            <v>5107</v>
          </cell>
          <cell r="F176" t="str">
            <v>Arkansas</v>
          </cell>
          <cell r="G176" t="str">
            <v>Phillips Co</v>
          </cell>
        </row>
        <row r="177">
          <cell r="E177">
            <v>5109</v>
          </cell>
          <cell r="F177" t="str">
            <v>Arkansas</v>
          </cell>
          <cell r="G177" t="str">
            <v>Pike Co</v>
          </cell>
        </row>
        <row r="178">
          <cell r="E178">
            <v>5111</v>
          </cell>
          <cell r="F178" t="str">
            <v>Arkansas</v>
          </cell>
          <cell r="G178" t="str">
            <v>Poinsett Co</v>
          </cell>
        </row>
        <row r="179">
          <cell r="E179">
            <v>5113</v>
          </cell>
          <cell r="F179" t="str">
            <v>Arkansas</v>
          </cell>
          <cell r="G179" t="str">
            <v>Polk Co</v>
          </cell>
        </row>
        <row r="180">
          <cell r="E180">
            <v>5115</v>
          </cell>
          <cell r="F180" t="str">
            <v>Arkansas</v>
          </cell>
          <cell r="G180" t="str">
            <v>Pope Co</v>
          </cell>
        </row>
        <row r="181">
          <cell r="E181">
            <v>5117</v>
          </cell>
          <cell r="F181" t="str">
            <v>Arkansas</v>
          </cell>
          <cell r="G181" t="str">
            <v>Prairie Co</v>
          </cell>
        </row>
        <row r="182">
          <cell r="E182">
            <v>5119</v>
          </cell>
          <cell r="F182" t="str">
            <v>Arkansas</v>
          </cell>
          <cell r="G182" t="str">
            <v>Pulaski Co</v>
          </cell>
        </row>
        <row r="183">
          <cell r="E183">
            <v>5121</v>
          </cell>
          <cell r="F183" t="str">
            <v>Arkansas</v>
          </cell>
          <cell r="G183" t="str">
            <v>Randolph Co</v>
          </cell>
        </row>
        <row r="184">
          <cell r="E184">
            <v>5123</v>
          </cell>
          <cell r="F184" t="str">
            <v>Arkansas</v>
          </cell>
          <cell r="G184" t="str">
            <v>St Francis Co</v>
          </cell>
        </row>
        <row r="185">
          <cell r="E185">
            <v>5125</v>
          </cell>
          <cell r="F185" t="str">
            <v>Arkansas</v>
          </cell>
          <cell r="G185" t="str">
            <v>Saline Co</v>
          </cell>
        </row>
        <row r="186">
          <cell r="E186">
            <v>5127</v>
          </cell>
          <cell r="F186" t="str">
            <v>Arkansas</v>
          </cell>
          <cell r="G186" t="str">
            <v>Scott Co</v>
          </cell>
        </row>
        <row r="187">
          <cell r="E187">
            <v>5129</v>
          </cell>
          <cell r="F187" t="str">
            <v>Arkansas</v>
          </cell>
          <cell r="G187" t="str">
            <v>Searcy Co</v>
          </cell>
        </row>
        <row r="188">
          <cell r="E188">
            <v>5131</v>
          </cell>
          <cell r="F188" t="str">
            <v>Arkansas</v>
          </cell>
          <cell r="G188" t="str">
            <v>Sebastian Co</v>
          </cell>
        </row>
        <row r="189">
          <cell r="E189">
            <v>5133</v>
          </cell>
          <cell r="F189" t="str">
            <v>Arkansas</v>
          </cell>
          <cell r="G189" t="str">
            <v>Sevier Co</v>
          </cell>
        </row>
        <row r="190">
          <cell r="E190">
            <v>5135</v>
          </cell>
          <cell r="F190" t="str">
            <v>Arkansas</v>
          </cell>
          <cell r="G190" t="str">
            <v>Sharp Co</v>
          </cell>
        </row>
        <row r="191">
          <cell r="E191">
            <v>5137</v>
          </cell>
          <cell r="F191" t="str">
            <v>Arkansas</v>
          </cell>
          <cell r="G191" t="str">
            <v>Stone Co</v>
          </cell>
        </row>
        <row r="192">
          <cell r="E192">
            <v>5139</v>
          </cell>
          <cell r="F192" t="str">
            <v>Arkansas</v>
          </cell>
          <cell r="G192" t="str">
            <v>Union Co</v>
          </cell>
        </row>
        <row r="193">
          <cell r="E193">
            <v>5141</v>
          </cell>
          <cell r="F193" t="str">
            <v>Arkansas</v>
          </cell>
          <cell r="G193" t="str">
            <v>Van Buren Co</v>
          </cell>
        </row>
        <row r="194">
          <cell r="E194">
            <v>5143</v>
          </cell>
          <cell r="F194" t="str">
            <v>Arkansas</v>
          </cell>
          <cell r="G194" t="str">
            <v>Washington Co</v>
          </cell>
        </row>
        <row r="195">
          <cell r="E195">
            <v>5145</v>
          </cell>
          <cell r="F195" t="str">
            <v>Arkansas</v>
          </cell>
          <cell r="G195" t="str">
            <v>White Co</v>
          </cell>
        </row>
        <row r="196">
          <cell r="E196">
            <v>5147</v>
          </cell>
          <cell r="F196" t="str">
            <v>Arkansas</v>
          </cell>
          <cell r="G196" t="str">
            <v>Woodruff Co</v>
          </cell>
        </row>
        <row r="197">
          <cell r="E197">
            <v>5149</v>
          </cell>
          <cell r="F197" t="str">
            <v>Arkansas</v>
          </cell>
          <cell r="G197" t="str">
            <v>Yell Co</v>
          </cell>
        </row>
        <row r="198">
          <cell r="E198">
            <v>6001</v>
          </cell>
          <cell r="F198" t="str">
            <v>California</v>
          </cell>
          <cell r="G198" t="str">
            <v>Alameda Co</v>
          </cell>
        </row>
        <row r="199">
          <cell r="E199">
            <v>6003</v>
          </cell>
          <cell r="F199" t="str">
            <v>California</v>
          </cell>
          <cell r="G199" t="str">
            <v>Alpine Co</v>
          </cell>
        </row>
        <row r="200">
          <cell r="E200">
            <v>6005</v>
          </cell>
          <cell r="F200" t="str">
            <v>California</v>
          </cell>
          <cell r="G200" t="str">
            <v>Amador Co</v>
          </cell>
        </row>
        <row r="201">
          <cell r="E201">
            <v>6007</v>
          </cell>
          <cell r="F201" t="str">
            <v>California</v>
          </cell>
          <cell r="G201" t="str">
            <v>Butte Co</v>
          </cell>
        </row>
        <row r="202">
          <cell r="E202">
            <v>6009</v>
          </cell>
          <cell r="F202" t="str">
            <v>California</v>
          </cell>
          <cell r="G202" t="str">
            <v>Calaveras Co</v>
          </cell>
        </row>
        <row r="203">
          <cell r="E203">
            <v>6011</v>
          </cell>
          <cell r="F203" t="str">
            <v>California</v>
          </cell>
          <cell r="G203" t="str">
            <v>Colusa Co</v>
          </cell>
        </row>
        <row r="204">
          <cell r="E204">
            <v>6013</v>
          </cell>
          <cell r="F204" t="str">
            <v>California</v>
          </cell>
          <cell r="G204" t="str">
            <v>Contra Costa Co</v>
          </cell>
        </row>
        <row r="205">
          <cell r="E205">
            <v>6015</v>
          </cell>
          <cell r="F205" t="str">
            <v>California</v>
          </cell>
          <cell r="G205" t="str">
            <v>Del Norte Co</v>
          </cell>
        </row>
        <row r="206">
          <cell r="E206">
            <v>6017</v>
          </cell>
          <cell r="F206" t="str">
            <v>California</v>
          </cell>
          <cell r="G206" t="str">
            <v>El Dorado Co</v>
          </cell>
        </row>
        <row r="207">
          <cell r="E207">
            <v>6019</v>
          </cell>
          <cell r="F207" t="str">
            <v>California</v>
          </cell>
          <cell r="G207" t="str">
            <v>Fresno Co</v>
          </cell>
        </row>
        <row r="208">
          <cell r="E208">
            <v>6021</v>
          </cell>
          <cell r="F208" t="str">
            <v>California</v>
          </cell>
          <cell r="G208" t="str">
            <v>Glenn Co</v>
          </cell>
        </row>
        <row r="209">
          <cell r="E209">
            <v>6023</v>
          </cell>
          <cell r="F209" t="str">
            <v>California</v>
          </cell>
          <cell r="G209" t="str">
            <v>Humboldt Co</v>
          </cell>
        </row>
        <row r="210">
          <cell r="E210">
            <v>6025</v>
          </cell>
          <cell r="F210" t="str">
            <v>California</v>
          </cell>
          <cell r="G210" t="str">
            <v>Imperial Co</v>
          </cell>
        </row>
        <row r="211">
          <cell r="E211">
            <v>6027</v>
          </cell>
          <cell r="F211" t="str">
            <v>California</v>
          </cell>
          <cell r="G211" t="str">
            <v>Inyo Co</v>
          </cell>
        </row>
        <row r="212">
          <cell r="E212">
            <v>6029</v>
          </cell>
          <cell r="F212" t="str">
            <v>California</v>
          </cell>
          <cell r="G212" t="str">
            <v>Kern Co</v>
          </cell>
        </row>
        <row r="213">
          <cell r="E213">
            <v>6031</v>
          </cell>
          <cell r="F213" t="str">
            <v>California</v>
          </cell>
          <cell r="G213" t="str">
            <v>Kings Co</v>
          </cell>
        </row>
        <row r="214">
          <cell r="E214">
            <v>6033</v>
          </cell>
          <cell r="F214" t="str">
            <v>California</v>
          </cell>
          <cell r="G214" t="str">
            <v>Lake Co</v>
          </cell>
        </row>
        <row r="215">
          <cell r="E215">
            <v>6035</v>
          </cell>
          <cell r="F215" t="str">
            <v>California</v>
          </cell>
          <cell r="G215" t="str">
            <v>Lassen Co</v>
          </cell>
        </row>
        <row r="216">
          <cell r="E216">
            <v>6037</v>
          </cell>
          <cell r="F216" t="str">
            <v>California</v>
          </cell>
          <cell r="G216" t="str">
            <v>Los Angeles Co</v>
          </cell>
        </row>
        <row r="217">
          <cell r="E217">
            <v>6039</v>
          </cell>
          <cell r="F217" t="str">
            <v>California</v>
          </cell>
          <cell r="G217" t="str">
            <v>Madera Co</v>
          </cell>
        </row>
        <row r="218">
          <cell r="E218">
            <v>6041</v>
          </cell>
          <cell r="F218" t="str">
            <v>California</v>
          </cell>
          <cell r="G218" t="str">
            <v>Marin Co</v>
          </cell>
        </row>
        <row r="219">
          <cell r="E219">
            <v>6043</v>
          </cell>
          <cell r="F219" t="str">
            <v>California</v>
          </cell>
          <cell r="G219" t="str">
            <v>Mariposa Co</v>
          </cell>
        </row>
        <row r="220">
          <cell r="E220">
            <v>6045</v>
          </cell>
          <cell r="F220" t="str">
            <v>California</v>
          </cell>
          <cell r="G220" t="str">
            <v>Mendocino Co</v>
          </cell>
        </row>
        <row r="221">
          <cell r="E221">
            <v>6047</v>
          </cell>
          <cell r="F221" t="str">
            <v>California</v>
          </cell>
          <cell r="G221" t="str">
            <v>Merced Co</v>
          </cell>
        </row>
        <row r="222">
          <cell r="E222">
            <v>6049</v>
          </cell>
          <cell r="F222" t="str">
            <v>California</v>
          </cell>
          <cell r="G222" t="str">
            <v>Modoc Co</v>
          </cell>
        </row>
        <row r="223">
          <cell r="E223">
            <v>6051</v>
          </cell>
          <cell r="F223" t="str">
            <v>California</v>
          </cell>
          <cell r="G223" t="str">
            <v>Mono Co</v>
          </cell>
        </row>
        <row r="224">
          <cell r="E224">
            <v>6053</v>
          </cell>
          <cell r="F224" t="str">
            <v>California</v>
          </cell>
          <cell r="G224" t="str">
            <v>Monterey Co</v>
          </cell>
        </row>
        <row r="225">
          <cell r="E225">
            <v>6055</v>
          </cell>
          <cell r="F225" t="str">
            <v>California</v>
          </cell>
          <cell r="G225" t="str">
            <v>Napa Co</v>
          </cell>
        </row>
        <row r="226">
          <cell r="E226">
            <v>6057</v>
          </cell>
          <cell r="F226" t="str">
            <v>California</v>
          </cell>
          <cell r="G226" t="str">
            <v>Nevada Co</v>
          </cell>
        </row>
        <row r="227">
          <cell r="E227">
            <v>6059</v>
          </cell>
          <cell r="F227" t="str">
            <v>California</v>
          </cell>
          <cell r="G227" t="str">
            <v>Orange Co</v>
          </cell>
        </row>
        <row r="228">
          <cell r="E228">
            <v>6061</v>
          </cell>
          <cell r="F228" t="str">
            <v>California</v>
          </cell>
          <cell r="G228" t="str">
            <v>Placer Co</v>
          </cell>
        </row>
        <row r="229">
          <cell r="E229">
            <v>6063</v>
          </cell>
          <cell r="F229" t="str">
            <v>California</v>
          </cell>
          <cell r="G229" t="str">
            <v>Plumas Co</v>
          </cell>
        </row>
        <row r="230">
          <cell r="E230">
            <v>6065</v>
          </cell>
          <cell r="F230" t="str">
            <v>California</v>
          </cell>
          <cell r="G230" t="str">
            <v>Riverside Co</v>
          </cell>
        </row>
        <row r="231">
          <cell r="E231">
            <v>6067</v>
          </cell>
          <cell r="F231" t="str">
            <v>California</v>
          </cell>
          <cell r="G231" t="str">
            <v>Sacramento Co</v>
          </cell>
        </row>
        <row r="232">
          <cell r="E232">
            <v>6069</v>
          </cell>
          <cell r="F232" t="str">
            <v>California</v>
          </cell>
          <cell r="G232" t="str">
            <v>San Benito Co</v>
          </cell>
        </row>
        <row r="233">
          <cell r="E233">
            <v>6071</v>
          </cell>
          <cell r="F233" t="str">
            <v>California</v>
          </cell>
          <cell r="G233" t="str">
            <v>San Bernardino Co</v>
          </cell>
        </row>
        <row r="234">
          <cell r="E234">
            <v>6073</v>
          </cell>
          <cell r="F234" t="str">
            <v>California</v>
          </cell>
          <cell r="G234" t="str">
            <v>San Diego Co</v>
          </cell>
        </row>
        <row r="235">
          <cell r="E235">
            <v>6075</v>
          </cell>
          <cell r="F235" t="str">
            <v>California</v>
          </cell>
          <cell r="G235" t="str">
            <v>San Francisco Co</v>
          </cell>
        </row>
        <row r="236">
          <cell r="E236">
            <v>6077</v>
          </cell>
          <cell r="F236" t="str">
            <v>California</v>
          </cell>
          <cell r="G236" t="str">
            <v>San Joaquin Co</v>
          </cell>
        </row>
        <row r="237">
          <cell r="E237">
            <v>6079</v>
          </cell>
          <cell r="F237" t="str">
            <v>California</v>
          </cell>
          <cell r="G237" t="str">
            <v>San Luis Obispo Co</v>
          </cell>
        </row>
        <row r="238">
          <cell r="E238">
            <v>6081</v>
          </cell>
          <cell r="F238" t="str">
            <v>California</v>
          </cell>
          <cell r="G238" t="str">
            <v>San Mateo Co</v>
          </cell>
        </row>
        <row r="239">
          <cell r="E239">
            <v>6083</v>
          </cell>
          <cell r="F239" t="str">
            <v>California</v>
          </cell>
          <cell r="G239" t="str">
            <v>Santa Barbara Co</v>
          </cell>
        </row>
        <row r="240">
          <cell r="E240">
            <v>6085</v>
          </cell>
          <cell r="F240" t="str">
            <v>California</v>
          </cell>
          <cell r="G240" t="str">
            <v>Santa Clara Co</v>
          </cell>
        </row>
        <row r="241">
          <cell r="E241">
            <v>6087</v>
          </cell>
          <cell r="F241" t="str">
            <v>California</v>
          </cell>
          <cell r="G241" t="str">
            <v>Santa Cruz Co</v>
          </cell>
        </row>
        <row r="242">
          <cell r="E242">
            <v>6089</v>
          </cell>
          <cell r="F242" t="str">
            <v>California</v>
          </cell>
          <cell r="G242" t="str">
            <v>Shasta Co</v>
          </cell>
        </row>
        <row r="243">
          <cell r="E243">
            <v>6091</v>
          </cell>
          <cell r="F243" t="str">
            <v>California</v>
          </cell>
          <cell r="G243" t="str">
            <v>Sierra Co</v>
          </cell>
        </row>
        <row r="244">
          <cell r="E244">
            <v>6093</v>
          </cell>
          <cell r="F244" t="str">
            <v>California</v>
          </cell>
          <cell r="G244" t="str">
            <v>Siskiyou Co</v>
          </cell>
        </row>
        <row r="245">
          <cell r="E245">
            <v>6095</v>
          </cell>
          <cell r="F245" t="str">
            <v>California</v>
          </cell>
          <cell r="G245" t="str">
            <v>Solano Co</v>
          </cell>
        </row>
        <row r="246">
          <cell r="E246">
            <v>6097</v>
          </cell>
          <cell r="F246" t="str">
            <v>California</v>
          </cell>
          <cell r="G246" t="str">
            <v>Sonoma Co</v>
          </cell>
        </row>
        <row r="247">
          <cell r="E247">
            <v>6099</v>
          </cell>
          <cell r="F247" t="str">
            <v>California</v>
          </cell>
          <cell r="G247" t="str">
            <v>Stanislaus Co</v>
          </cell>
        </row>
        <row r="248">
          <cell r="E248">
            <v>6101</v>
          </cell>
          <cell r="F248" t="str">
            <v>California</v>
          </cell>
          <cell r="G248" t="str">
            <v>Sutter Co</v>
          </cell>
        </row>
        <row r="249">
          <cell r="E249">
            <v>6103</v>
          </cell>
          <cell r="F249" t="str">
            <v>California</v>
          </cell>
          <cell r="G249" t="str">
            <v>Tehama Co</v>
          </cell>
        </row>
        <row r="250">
          <cell r="E250">
            <v>6105</v>
          </cell>
          <cell r="F250" t="str">
            <v>California</v>
          </cell>
          <cell r="G250" t="str">
            <v>Trinity Co</v>
          </cell>
        </row>
        <row r="251">
          <cell r="E251">
            <v>6107</v>
          </cell>
          <cell r="F251" t="str">
            <v>California</v>
          </cell>
          <cell r="G251" t="str">
            <v>Tulare Co</v>
          </cell>
        </row>
        <row r="252">
          <cell r="E252">
            <v>6109</v>
          </cell>
          <cell r="F252" t="str">
            <v>California</v>
          </cell>
          <cell r="G252" t="str">
            <v>Tuolumne Co</v>
          </cell>
        </row>
        <row r="253">
          <cell r="E253">
            <v>6111</v>
          </cell>
          <cell r="F253" t="str">
            <v>California</v>
          </cell>
          <cell r="G253" t="str">
            <v>Ventura Co</v>
          </cell>
        </row>
        <row r="254">
          <cell r="E254">
            <v>6113</v>
          </cell>
          <cell r="F254" t="str">
            <v>California</v>
          </cell>
          <cell r="G254" t="str">
            <v>Yolo Co</v>
          </cell>
        </row>
        <row r="255">
          <cell r="E255">
            <v>6115</v>
          </cell>
          <cell r="F255" t="str">
            <v>California</v>
          </cell>
          <cell r="G255" t="str">
            <v>Yuba Co</v>
          </cell>
        </row>
        <row r="256">
          <cell r="E256">
            <v>8001</v>
          </cell>
          <cell r="F256" t="str">
            <v>Colorado</v>
          </cell>
          <cell r="G256" t="str">
            <v>Adams Co</v>
          </cell>
        </row>
        <row r="257">
          <cell r="E257">
            <v>8003</v>
          </cell>
          <cell r="F257" t="str">
            <v>Colorado</v>
          </cell>
          <cell r="G257" t="str">
            <v>Alamosa Co</v>
          </cell>
        </row>
        <row r="258">
          <cell r="E258">
            <v>8005</v>
          </cell>
          <cell r="F258" t="str">
            <v>Colorado</v>
          </cell>
          <cell r="G258" t="str">
            <v>Arapahoe Co</v>
          </cell>
        </row>
        <row r="259">
          <cell r="E259">
            <v>8007</v>
          </cell>
          <cell r="F259" t="str">
            <v>Colorado</v>
          </cell>
          <cell r="G259" t="str">
            <v>Archuleta Co</v>
          </cell>
        </row>
        <row r="260">
          <cell r="E260">
            <v>8009</v>
          </cell>
          <cell r="F260" t="str">
            <v>Colorado</v>
          </cell>
          <cell r="G260" t="str">
            <v>Baca Co</v>
          </cell>
        </row>
        <row r="261">
          <cell r="E261">
            <v>8011</v>
          </cell>
          <cell r="F261" t="str">
            <v>Colorado</v>
          </cell>
          <cell r="G261" t="str">
            <v>Bent Co</v>
          </cell>
        </row>
        <row r="262">
          <cell r="E262">
            <v>8013</v>
          </cell>
          <cell r="F262" t="str">
            <v>Colorado</v>
          </cell>
          <cell r="G262" t="str">
            <v>Boulder Co</v>
          </cell>
        </row>
        <row r="263">
          <cell r="E263">
            <v>8014</v>
          </cell>
          <cell r="F263" t="str">
            <v>Colorado</v>
          </cell>
          <cell r="G263" t="str">
            <v>Broomfield Co</v>
          </cell>
        </row>
        <row r="264">
          <cell r="E264">
            <v>8015</v>
          </cell>
          <cell r="F264" t="str">
            <v>Colorado</v>
          </cell>
          <cell r="G264" t="str">
            <v>Chaffee Co</v>
          </cell>
        </row>
        <row r="265">
          <cell r="E265">
            <v>8017</v>
          </cell>
          <cell r="F265" t="str">
            <v>Colorado</v>
          </cell>
          <cell r="G265" t="str">
            <v>Cheyenne Co</v>
          </cell>
        </row>
        <row r="266">
          <cell r="E266">
            <v>8019</v>
          </cell>
          <cell r="F266" t="str">
            <v>Colorado</v>
          </cell>
          <cell r="G266" t="str">
            <v>Clear Creek Co</v>
          </cell>
        </row>
        <row r="267">
          <cell r="E267">
            <v>8021</v>
          </cell>
          <cell r="F267" t="str">
            <v>Colorado</v>
          </cell>
          <cell r="G267" t="str">
            <v>Conejos Co</v>
          </cell>
        </row>
        <row r="268">
          <cell r="E268">
            <v>8023</v>
          </cell>
          <cell r="F268" t="str">
            <v>Colorado</v>
          </cell>
          <cell r="G268" t="str">
            <v>Costilla Co</v>
          </cell>
        </row>
        <row r="269">
          <cell r="E269">
            <v>8025</v>
          </cell>
          <cell r="F269" t="str">
            <v>Colorado</v>
          </cell>
          <cell r="G269" t="str">
            <v>Crowley Co</v>
          </cell>
        </row>
        <row r="270">
          <cell r="E270">
            <v>8027</v>
          </cell>
          <cell r="F270" t="str">
            <v>Colorado</v>
          </cell>
          <cell r="G270" t="str">
            <v>Custer Co</v>
          </cell>
        </row>
        <row r="271">
          <cell r="E271">
            <v>8029</v>
          </cell>
          <cell r="F271" t="str">
            <v>Colorado</v>
          </cell>
          <cell r="G271" t="str">
            <v>Delta Co</v>
          </cell>
        </row>
        <row r="272">
          <cell r="E272">
            <v>8031</v>
          </cell>
          <cell r="F272" t="str">
            <v>Colorado</v>
          </cell>
          <cell r="G272" t="str">
            <v>Denver Co</v>
          </cell>
        </row>
        <row r="273">
          <cell r="E273">
            <v>8033</v>
          </cell>
          <cell r="F273" t="str">
            <v>Colorado</v>
          </cell>
          <cell r="G273" t="str">
            <v>Dolores Co</v>
          </cell>
        </row>
        <row r="274">
          <cell r="E274">
            <v>8035</v>
          </cell>
          <cell r="F274" t="str">
            <v>Colorado</v>
          </cell>
          <cell r="G274" t="str">
            <v>Douglas Co</v>
          </cell>
        </row>
        <row r="275">
          <cell r="E275">
            <v>8037</v>
          </cell>
          <cell r="F275" t="str">
            <v>Colorado</v>
          </cell>
          <cell r="G275" t="str">
            <v>Eagle Co</v>
          </cell>
        </row>
        <row r="276">
          <cell r="E276">
            <v>8039</v>
          </cell>
          <cell r="F276" t="str">
            <v>Colorado</v>
          </cell>
          <cell r="G276" t="str">
            <v>Elbert Co</v>
          </cell>
        </row>
        <row r="277">
          <cell r="E277">
            <v>8041</v>
          </cell>
          <cell r="F277" t="str">
            <v>Colorado</v>
          </cell>
          <cell r="G277" t="str">
            <v>El Paso Co</v>
          </cell>
        </row>
        <row r="278">
          <cell r="E278">
            <v>8043</v>
          </cell>
          <cell r="F278" t="str">
            <v>Colorado</v>
          </cell>
          <cell r="G278" t="str">
            <v>Fremont Co</v>
          </cell>
        </row>
        <row r="279">
          <cell r="E279">
            <v>8045</v>
          </cell>
          <cell r="F279" t="str">
            <v>Colorado</v>
          </cell>
          <cell r="G279" t="str">
            <v>Garfield Co</v>
          </cell>
        </row>
        <row r="280">
          <cell r="E280">
            <v>8047</v>
          </cell>
          <cell r="F280" t="str">
            <v>Colorado</v>
          </cell>
          <cell r="G280" t="str">
            <v>Gilpin Co</v>
          </cell>
        </row>
        <row r="281">
          <cell r="E281">
            <v>8049</v>
          </cell>
          <cell r="F281" t="str">
            <v>Colorado</v>
          </cell>
          <cell r="G281" t="str">
            <v>Grand Co</v>
          </cell>
        </row>
        <row r="282">
          <cell r="E282">
            <v>8051</v>
          </cell>
          <cell r="F282" t="str">
            <v>Colorado</v>
          </cell>
          <cell r="G282" t="str">
            <v>Gunnison Co</v>
          </cell>
        </row>
        <row r="283">
          <cell r="E283">
            <v>8053</v>
          </cell>
          <cell r="F283" t="str">
            <v>Colorado</v>
          </cell>
          <cell r="G283" t="str">
            <v>Hinsdale Co</v>
          </cell>
        </row>
        <row r="284">
          <cell r="E284">
            <v>8055</v>
          </cell>
          <cell r="F284" t="str">
            <v>Colorado</v>
          </cell>
          <cell r="G284" t="str">
            <v>Huerfano Co</v>
          </cell>
        </row>
        <row r="285">
          <cell r="E285">
            <v>8057</v>
          </cell>
          <cell r="F285" t="str">
            <v>Colorado</v>
          </cell>
          <cell r="G285" t="str">
            <v>Jackson Co</v>
          </cell>
        </row>
        <row r="286">
          <cell r="E286">
            <v>8059</v>
          </cell>
          <cell r="F286" t="str">
            <v>Colorado</v>
          </cell>
          <cell r="G286" t="str">
            <v>Jefferson Co</v>
          </cell>
        </row>
        <row r="287">
          <cell r="E287">
            <v>8061</v>
          </cell>
          <cell r="F287" t="str">
            <v>Colorado</v>
          </cell>
          <cell r="G287" t="str">
            <v>Kiowa Co</v>
          </cell>
        </row>
        <row r="288">
          <cell r="E288">
            <v>8063</v>
          </cell>
          <cell r="F288" t="str">
            <v>Colorado</v>
          </cell>
          <cell r="G288" t="str">
            <v>Kit Carson Co</v>
          </cell>
        </row>
        <row r="289">
          <cell r="E289">
            <v>8065</v>
          </cell>
          <cell r="F289" t="str">
            <v>Colorado</v>
          </cell>
          <cell r="G289" t="str">
            <v>Lake Co</v>
          </cell>
        </row>
        <row r="290">
          <cell r="E290">
            <v>8067</v>
          </cell>
          <cell r="F290" t="str">
            <v>Colorado</v>
          </cell>
          <cell r="G290" t="str">
            <v>La Plata Co</v>
          </cell>
        </row>
        <row r="291">
          <cell r="E291">
            <v>8069</v>
          </cell>
          <cell r="F291" t="str">
            <v>Colorado</v>
          </cell>
          <cell r="G291" t="str">
            <v>Larimer Co</v>
          </cell>
        </row>
        <row r="292">
          <cell r="E292">
            <v>8071</v>
          </cell>
          <cell r="F292" t="str">
            <v>Colorado</v>
          </cell>
          <cell r="G292" t="str">
            <v>Las Animas Co</v>
          </cell>
        </row>
        <row r="293">
          <cell r="E293">
            <v>8073</v>
          </cell>
          <cell r="F293" t="str">
            <v>Colorado</v>
          </cell>
          <cell r="G293" t="str">
            <v>Lincoln Co</v>
          </cell>
        </row>
        <row r="294">
          <cell r="E294">
            <v>8075</v>
          </cell>
          <cell r="F294" t="str">
            <v>Colorado</v>
          </cell>
          <cell r="G294" t="str">
            <v>Logan Co</v>
          </cell>
        </row>
        <row r="295">
          <cell r="E295">
            <v>8077</v>
          </cell>
          <cell r="F295" t="str">
            <v>Colorado</v>
          </cell>
          <cell r="G295" t="str">
            <v>Mesa Co</v>
          </cell>
        </row>
        <row r="296">
          <cell r="E296">
            <v>8079</v>
          </cell>
          <cell r="F296" t="str">
            <v>Colorado</v>
          </cell>
          <cell r="G296" t="str">
            <v>Mineral Co</v>
          </cell>
        </row>
        <row r="297">
          <cell r="E297">
            <v>8081</v>
          </cell>
          <cell r="F297" t="str">
            <v>Colorado</v>
          </cell>
          <cell r="G297" t="str">
            <v>Moffat Co</v>
          </cell>
        </row>
        <row r="298">
          <cell r="E298">
            <v>8083</v>
          </cell>
          <cell r="F298" t="str">
            <v>Colorado</v>
          </cell>
          <cell r="G298" t="str">
            <v>Montezuma Co</v>
          </cell>
        </row>
        <row r="299">
          <cell r="E299">
            <v>8085</v>
          </cell>
          <cell r="F299" t="str">
            <v>Colorado</v>
          </cell>
          <cell r="G299" t="str">
            <v>Montrose Co</v>
          </cell>
        </row>
        <row r="300">
          <cell r="E300">
            <v>8087</v>
          </cell>
          <cell r="F300" t="str">
            <v>Colorado</v>
          </cell>
          <cell r="G300" t="str">
            <v>Morgan Co</v>
          </cell>
        </row>
        <row r="301">
          <cell r="E301">
            <v>8089</v>
          </cell>
          <cell r="F301" t="str">
            <v>Colorado</v>
          </cell>
          <cell r="G301" t="str">
            <v>Otero Co</v>
          </cell>
        </row>
        <row r="302">
          <cell r="E302">
            <v>8091</v>
          </cell>
          <cell r="F302" t="str">
            <v>Colorado</v>
          </cell>
          <cell r="G302" t="str">
            <v>Ouray Co</v>
          </cell>
        </row>
        <row r="303">
          <cell r="E303">
            <v>8093</v>
          </cell>
          <cell r="F303" t="str">
            <v>Colorado</v>
          </cell>
          <cell r="G303" t="str">
            <v>Park Co</v>
          </cell>
        </row>
        <row r="304">
          <cell r="E304">
            <v>8095</v>
          </cell>
          <cell r="F304" t="str">
            <v>Colorado</v>
          </cell>
          <cell r="G304" t="str">
            <v>Phillips Co</v>
          </cell>
        </row>
        <row r="305">
          <cell r="E305">
            <v>8097</v>
          </cell>
          <cell r="F305" t="str">
            <v>Colorado</v>
          </cell>
          <cell r="G305" t="str">
            <v>Pitkin Co</v>
          </cell>
        </row>
        <row r="306">
          <cell r="E306">
            <v>8099</v>
          </cell>
          <cell r="F306" t="str">
            <v>Colorado</v>
          </cell>
          <cell r="G306" t="str">
            <v>Prowers Co</v>
          </cell>
        </row>
        <row r="307">
          <cell r="E307">
            <v>8101</v>
          </cell>
          <cell r="F307" t="str">
            <v>Colorado</v>
          </cell>
          <cell r="G307" t="str">
            <v>Pueblo Co</v>
          </cell>
        </row>
        <row r="308">
          <cell r="E308">
            <v>8103</v>
          </cell>
          <cell r="F308" t="str">
            <v>Colorado</v>
          </cell>
          <cell r="G308" t="str">
            <v>Rio Blanco Co</v>
          </cell>
        </row>
        <row r="309">
          <cell r="E309">
            <v>8105</v>
          </cell>
          <cell r="F309" t="str">
            <v>Colorado</v>
          </cell>
          <cell r="G309" t="str">
            <v>Rio Grande Co</v>
          </cell>
        </row>
        <row r="310">
          <cell r="E310">
            <v>8107</v>
          </cell>
          <cell r="F310" t="str">
            <v>Colorado</v>
          </cell>
          <cell r="G310" t="str">
            <v>Routt Co</v>
          </cell>
        </row>
        <row r="311">
          <cell r="E311">
            <v>8109</v>
          </cell>
          <cell r="F311" t="str">
            <v>Colorado</v>
          </cell>
          <cell r="G311" t="str">
            <v>Saguache Co</v>
          </cell>
        </row>
        <row r="312">
          <cell r="E312">
            <v>8111</v>
          </cell>
          <cell r="F312" t="str">
            <v>Colorado</v>
          </cell>
          <cell r="G312" t="str">
            <v>San Juan Co</v>
          </cell>
        </row>
        <row r="313">
          <cell r="E313">
            <v>8113</v>
          </cell>
          <cell r="F313" t="str">
            <v>Colorado</v>
          </cell>
          <cell r="G313" t="str">
            <v>San Miguel Co</v>
          </cell>
        </row>
        <row r="314">
          <cell r="E314">
            <v>8115</v>
          </cell>
          <cell r="F314" t="str">
            <v>Colorado</v>
          </cell>
          <cell r="G314" t="str">
            <v>Sedgwick Co</v>
          </cell>
        </row>
        <row r="315">
          <cell r="E315">
            <v>8117</v>
          </cell>
          <cell r="F315" t="str">
            <v>Colorado</v>
          </cell>
          <cell r="G315" t="str">
            <v>Summit Co</v>
          </cell>
        </row>
        <row r="316">
          <cell r="E316">
            <v>8119</v>
          </cell>
          <cell r="F316" t="str">
            <v>Colorado</v>
          </cell>
          <cell r="G316" t="str">
            <v>Teller Co</v>
          </cell>
        </row>
        <row r="317">
          <cell r="E317">
            <v>8121</v>
          </cell>
          <cell r="F317" t="str">
            <v>Colorado</v>
          </cell>
          <cell r="G317" t="str">
            <v>Washington Co</v>
          </cell>
        </row>
        <row r="318">
          <cell r="E318">
            <v>8123</v>
          </cell>
          <cell r="F318" t="str">
            <v>Colorado</v>
          </cell>
          <cell r="G318" t="str">
            <v>Weld Co</v>
          </cell>
        </row>
        <row r="319">
          <cell r="E319">
            <v>8125</v>
          </cell>
          <cell r="F319" t="str">
            <v>Colorado</v>
          </cell>
          <cell r="G319" t="str">
            <v>Yuma Co</v>
          </cell>
        </row>
        <row r="320">
          <cell r="E320">
            <v>9001</v>
          </cell>
          <cell r="F320" t="str">
            <v>Connecticut</v>
          </cell>
          <cell r="G320" t="str">
            <v>Fairfield Co</v>
          </cell>
        </row>
        <row r="321">
          <cell r="E321">
            <v>9003</v>
          </cell>
          <cell r="F321" t="str">
            <v>Connecticut</v>
          </cell>
          <cell r="G321" t="str">
            <v>Hartford Co</v>
          </cell>
        </row>
        <row r="322">
          <cell r="E322">
            <v>9005</v>
          </cell>
          <cell r="F322" t="str">
            <v>Connecticut</v>
          </cell>
          <cell r="G322" t="str">
            <v>Litchfield Co</v>
          </cell>
        </row>
        <row r="323">
          <cell r="E323">
            <v>9007</v>
          </cell>
          <cell r="F323" t="str">
            <v>Connecticut</v>
          </cell>
          <cell r="G323" t="str">
            <v>Middlesex Co</v>
          </cell>
        </row>
        <row r="324">
          <cell r="E324">
            <v>9009</v>
          </cell>
          <cell r="F324" t="str">
            <v>Connecticut</v>
          </cell>
          <cell r="G324" t="str">
            <v>New Haven Co</v>
          </cell>
        </row>
        <row r="325">
          <cell r="E325">
            <v>9011</v>
          </cell>
          <cell r="F325" t="str">
            <v>Connecticut</v>
          </cell>
          <cell r="G325" t="str">
            <v>New London Co</v>
          </cell>
        </row>
        <row r="326">
          <cell r="E326">
            <v>9013</v>
          </cell>
          <cell r="F326" t="str">
            <v>Connecticut</v>
          </cell>
          <cell r="G326" t="str">
            <v>Tolland Co</v>
          </cell>
        </row>
        <row r="327">
          <cell r="E327">
            <v>9015</v>
          </cell>
          <cell r="F327" t="str">
            <v>Connecticut</v>
          </cell>
          <cell r="G327" t="str">
            <v>Windham Co</v>
          </cell>
        </row>
        <row r="328">
          <cell r="E328">
            <v>10001</v>
          </cell>
          <cell r="F328" t="str">
            <v>Delaware</v>
          </cell>
          <cell r="G328" t="str">
            <v>Kent Co</v>
          </cell>
        </row>
        <row r="329">
          <cell r="E329">
            <v>10003</v>
          </cell>
          <cell r="F329" t="str">
            <v>Delaware</v>
          </cell>
          <cell r="G329" t="str">
            <v>New Castle Co</v>
          </cell>
        </row>
        <row r="330">
          <cell r="E330">
            <v>10005</v>
          </cell>
          <cell r="F330" t="str">
            <v>Delaware</v>
          </cell>
          <cell r="G330" t="str">
            <v>Sussex Co</v>
          </cell>
        </row>
        <row r="331">
          <cell r="E331">
            <v>11001</v>
          </cell>
          <cell r="F331" t="str">
            <v>District of Columbia</v>
          </cell>
          <cell r="G331" t="str">
            <v>Washington</v>
          </cell>
        </row>
        <row r="332">
          <cell r="E332">
            <v>12001</v>
          </cell>
          <cell r="F332" t="str">
            <v>Florida</v>
          </cell>
          <cell r="G332" t="str">
            <v>Alachua Co</v>
          </cell>
        </row>
        <row r="333">
          <cell r="E333">
            <v>12003</v>
          </cell>
          <cell r="F333" t="str">
            <v>Florida</v>
          </cell>
          <cell r="G333" t="str">
            <v>Baker Co</v>
          </cell>
        </row>
        <row r="334">
          <cell r="E334">
            <v>12005</v>
          </cell>
          <cell r="F334" t="str">
            <v>Florida</v>
          </cell>
          <cell r="G334" t="str">
            <v>Bay Co</v>
          </cell>
        </row>
        <row r="335">
          <cell r="E335">
            <v>12007</v>
          </cell>
          <cell r="F335" t="str">
            <v>Florida</v>
          </cell>
          <cell r="G335" t="str">
            <v>Bradford Co</v>
          </cell>
        </row>
        <row r="336">
          <cell r="E336">
            <v>12009</v>
          </cell>
          <cell r="F336" t="str">
            <v>Florida</v>
          </cell>
          <cell r="G336" t="str">
            <v>Brevard Co</v>
          </cell>
        </row>
        <row r="337">
          <cell r="E337">
            <v>12011</v>
          </cell>
          <cell r="F337" t="str">
            <v>Florida</v>
          </cell>
          <cell r="G337" t="str">
            <v>Broward Co</v>
          </cell>
        </row>
        <row r="338">
          <cell r="E338">
            <v>12013</v>
          </cell>
          <cell r="F338" t="str">
            <v>Florida</v>
          </cell>
          <cell r="G338" t="str">
            <v>Calhoun Co</v>
          </cell>
        </row>
        <row r="339">
          <cell r="E339">
            <v>12015</v>
          </cell>
          <cell r="F339" t="str">
            <v>Florida</v>
          </cell>
          <cell r="G339" t="str">
            <v>Charlotte Co</v>
          </cell>
        </row>
        <row r="340">
          <cell r="E340">
            <v>12017</v>
          </cell>
          <cell r="F340" t="str">
            <v>Florida</v>
          </cell>
          <cell r="G340" t="str">
            <v>Citrus Co</v>
          </cell>
        </row>
        <row r="341">
          <cell r="E341">
            <v>12019</v>
          </cell>
          <cell r="F341" t="str">
            <v>Florida</v>
          </cell>
          <cell r="G341" t="str">
            <v>Clay Co</v>
          </cell>
        </row>
        <row r="342">
          <cell r="E342">
            <v>12021</v>
          </cell>
          <cell r="F342" t="str">
            <v>Florida</v>
          </cell>
          <cell r="G342" t="str">
            <v>Collier Co</v>
          </cell>
        </row>
        <row r="343">
          <cell r="E343">
            <v>12023</v>
          </cell>
          <cell r="F343" t="str">
            <v>Florida</v>
          </cell>
          <cell r="G343" t="str">
            <v>Columbia Co</v>
          </cell>
        </row>
        <row r="344">
          <cell r="E344">
            <v>12025</v>
          </cell>
          <cell r="F344" t="str">
            <v>Florida</v>
          </cell>
          <cell r="G344" t="str">
            <v>Dade Co</v>
          </cell>
        </row>
        <row r="345">
          <cell r="E345">
            <v>12027</v>
          </cell>
          <cell r="F345" t="str">
            <v>Florida</v>
          </cell>
          <cell r="G345" t="str">
            <v>De Soto Co</v>
          </cell>
        </row>
        <row r="346">
          <cell r="E346">
            <v>12029</v>
          </cell>
          <cell r="F346" t="str">
            <v>Florida</v>
          </cell>
          <cell r="G346" t="str">
            <v>Dixie Co</v>
          </cell>
        </row>
        <row r="347">
          <cell r="E347">
            <v>12031</v>
          </cell>
          <cell r="F347" t="str">
            <v>Florida</v>
          </cell>
          <cell r="G347" t="str">
            <v>Duval Co</v>
          </cell>
        </row>
        <row r="348">
          <cell r="E348">
            <v>12033</v>
          </cell>
          <cell r="F348" t="str">
            <v>Florida</v>
          </cell>
          <cell r="G348" t="str">
            <v>Escambia Co</v>
          </cell>
        </row>
        <row r="349">
          <cell r="E349">
            <v>12035</v>
          </cell>
          <cell r="F349" t="str">
            <v>Florida</v>
          </cell>
          <cell r="G349" t="str">
            <v>Flagler Co</v>
          </cell>
        </row>
        <row r="350">
          <cell r="E350">
            <v>12037</v>
          </cell>
          <cell r="F350" t="str">
            <v>Florida</v>
          </cell>
          <cell r="G350" t="str">
            <v>Franklin Co</v>
          </cell>
        </row>
        <row r="351">
          <cell r="E351">
            <v>12039</v>
          </cell>
          <cell r="F351" t="str">
            <v>Florida</v>
          </cell>
          <cell r="G351" t="str">
            <v>Gadsden Co</v>
          </cell>
        </row>
        <row r="352">
          <cell r="E352">
            <v>12041</v>
          </cell>
          <cell r="F352" t="str">
            <v>Florida</v>
          </cell>
          <cell r="G352" t="str">
            <v>Gilchrist Co</v>
          </cell>
        </row>
        <row r="353">
          <cell r="E353">
            <v>12043</v>
          </cell>
          <cell r="F353" t="str">
            <v>Florida</v>
          </cell>
          <cell r="G353" t="str">
            <v>Glades Co</v>
          </cell>
        </row>
        <row r="354">
          <cell r="E354">
            <v>12045</v>
          </cell>
          <cell r="F354" t="str">
            <v>Florida</v>
          </cell>
          <cell r="G354" t="str">
            <v>Gulf Co</v>
          </cell>
        </row>
        <row r="355">
          <cell r="E355">
            <v>12047</v>
          </cell>
          <cell r="F355" t="str">
            <v>Florida</v>
          </cell>
          <cell r="G355" t="str">
            <v>Hamilton Co</v>
          </cell>
        </row>
        <row r="356">
          <cell r="E356">
            <v>12049</v>
          </cell>
          <cell r="F356" t="str">
            <v>Florida</v>
          </cell>
          <cell r="G356" t="str">
            <v>Hardee Co</v>
          </cell>
        </row>
        <row r="357">
          <cell r="E357">
            <v>12051</v>
          </cell>
          <cell r="F357" t="str">
            <v>Florida</v>
          </cell>
          <cell r="G357" t="str">
            <v>Hendry Co</v>
          </cell>
        </row>
        <row r="358">
          <cell r="E358">
            <v>12053</v>
          </cell>
          <cell r="F358" t="str">
            <v>Florida</v>
          </cell>
          <cell r="G358" t="str">
            <v>Hernando Co</v>
          </cell>
        </row>
        <row r="359">
          <cell r="E359">
            <v>12055</v>
          </cell>
          <cell r="F359" t="str">
            <v>Florida</v>
          </cell>
          <cell r="G359" t="str">
            <v>Highlands Co</v>
          </cell>
        </row>
        <row r="360">
          <cell r="E360">
            <v>12057</v>
          </cell>
          <cell r="F360" t="str">
            <v>Florida</v>
          </cell>
          <cell r="G360" t="str">
            <v>Hillsborough Co</v>
          </cell>
        </row>
        <row r="361">
          <cell r="E361">
            <v>12059</v>
          </cell>
          <cell r="F361" t="str">
            <v>Florida</v>
          </cell>
          <cell r="G361" t="str">
            <v>Holmes Co</v>
          </cell>
        </row>
        <row r="362">
          <cell r="E362">
            <v>12061</v>
          </cell>
          <cell r="F362" t="str">
            <v>Florida</v>
          </cell>
          <cell r="G362" t="str">
            <v>Indian River Co</v>
          </cell>
        </row>
        <row r="363">
          <cell r="E363">
            <v>12063</v>
          </cell>
          <cell r="F363" t="str">
            <v>Florida</v>
          </cell>
          <cell r="G363" t="str">
            <v>Jackson Co</v>
          </cell>
        </row>
        <row r="364">
          <cell r="E364">
            <v>12065</v>
          </cell>
          <cell r="F364" t="str">
            <v>Florida</v>
          </cell>
          <cell r="G364" t="str">
            <v>Jefferson Co</v>
          </cell>
        </row>
        <row r="365">
          <cell r="E365">
            <v>12067</v>
          </cell>
          <cell r="F365" t="str">
            <v>Florida</v>
          </cell>
          <cell r="G365" t="str">
            <v>Lafayette Co</v>
          </cell>
        </row>
        <row r="366">
          <cell r="E366">
            <v>12069</v>
          </cell>
          <cell r="F366" t="str">
            <v>Florida</v>
          </cell>
          <cell r="G366" t="str">
            <v>Lake Co</v>
          </cell>
        </row>
        <row r="367">
          <cell r="E367">
            <v>12071</v>
          </cell>
          <cell r="F367" t="str">
            <v>Florida</v>
          </cell>
          <cell r="G367" t="str">
            <v>Lee Co</v>
          </cell>
        </row>
        <row r="368">
          <cell r="E368">
            <v>12073</v>
          </cell>
          <cell r="F368" t="str">
            <v>Florida</v>
          </cell>
          <cell r="G368" t="str">
            <v>Leon Co</v>
          </cell>
        </row>
        <row r="369">
          <cell r="E369">
            <v>12075</v>
          </cell>
          <cell r="F369" t="str">
            <v>Florida</v>
          </cell>
          <cell r="G369" t="str">
            <v>Levy Co</v>
          </cell>
        </row>
        <row r="370">
          <cell r="E370">
            <v>12077</v>
          </cell>
          <cell r="F370" t="str">
            <v>Florida</v>
          </cell>
          <cell r="G370" t="str">
            <v>Liberty Co</v>
          </cell>
        </row>
        <row r="371">
          <cell r="E371">
            <v>12079</v>
          </cell>
          <cell r="F371" t="str">
            <v>Florida</v>
          </cell>
          <cell r="G371" t="str">
            <v>Madison Co</v>
          </cell>
        </row>
        <row r="372">
          <cell r="E372">
            <v>12081</v>
          </cell>
          <cell r="F372" t="str">
            <v>Florida</v>
          </cell>
          <cell r="G372" t="str">
            <v>Manatee Co</v>
          </cell>
        </row>
        <row r="373">
          <cell r="E373">
            <v>12083</v>
          </cell>
          <cell r="F373" t="str">
            <v>Florida</v>
          </cell>
          <cell r="G373" t="str">
            <v>Marion Co</v>
          </cell>
        </row>
        <row r="374">
          <cell r="E374">
            <v>12085</v>
          </cell>
          <cell r="F374" t="str">
            <v>Florida</v>
          </cell>
          <cell r="G374" t="str">
            <v>Martin Co</v>
          </cell>
        </row>
        <row r="375">
          <cell r="E375">
            <v>12086</v>
          </cell>
          <cell r="F375" t="str">
            <v>Florida</v>
          </cell>
          <cell r="G375" t="str">
            <v>Miami-Dade Co</v>
          </cell>
        </row>
        <row r="376">
          <cell r="E376">
            <v>12087</v>
          </cell>
          <cell r="F376" t="str">
            <v>Florida</v>
          </cell>
          <cell r="G376" t="str">
            <v>Monroe Co</v>
          </cell>
        </row>
        <row r="377">
          <cell r="E377">
            <v>12089</v>
          </cell>
          <cell r="F377" t="str">
            <v>Florida</v>
          </cell>
          <cell r="G377" t="str">
            <v>Nassau Co</v>
          </cell>
        </row>
        <row r="378">
          <cell r="E378">
            <v>12091</v>
          </cell>
          <cell r="F378" t="str">
            <v>Florida</v>
          </cell>
          <cell r="G378" t="str">
            <v>Okaloosa Co</v>
          </cell>
        </row>
        <row r="379">
          <cell r="E379">
            <v>12093</v>
          </cell>
          <cell r="F379" t="str">
            <v>Florida</v>
          </cell>
          <cell r="G379" t="str">
            <v>Okeechobee Co</v>
          </cell>
        </row>
        <row r="380">
          <cell r="E380">
            <v>12095</v>
          </cell>
          <cell r="F380" t="str">
            <v>Florida</v>
          </cell>
          <cell r="G380" t="str">
            <v>Orange Co</v>
          </cell>
        </row>
        <row r="381">
          <cell r="E381">
            <v>12097</v>
          </cell>
          <cell r="F381" t="str">
            <v>Florida</v>
          </cell>
          <cell r="G381" t="str">
            <v>Osceola Co</v>
          </cell>
        </row>
        <row r="382">
          <cell r="E382">
            <v>12099</v>
          </cell>
          <cell r="F382" t="str">
            <v>Florida</v>
          </cell>
          <cell r="G382" t="str">
            <v>Palm Beach Co</v>
          </cell>
        </row>
        <row r="383">
          <cell r="E383">
            <v>12101</v>
          </cell>
          <cell r="F383" t="str">
            <v>Florida</v>
          </cell>
          <cell r="G383" t="str">
            <v>Pasco Co</v>
          </cell>
        </row>
        <row r="384">
          <cell r="E384">
            <v>12103</v>
          </cell>
          <cell r="F384" t="str">
            <v>Florida</v>
          </cell>
          <cell r="G384" t="str">
            <v>Pinellas Co</v>
          </cell>
        </row>
        <row r="385">
          <cell r="E385">
            <v>12105</v>
          </cell>
          <cell r="F385" t="str">
            <v>Florida</v>
          </cell>
          <cell r="G385" t="str">
            <v>Polk Co</v>
          </cell>
        </row>
        <row r="386">
          <cell r="E386">
            <v>12107</v>
          </cell>
          <cell r="F386" t="str">
            <v>Florida</v>
          </cell>
          <cell r="G386" t="str">
            <v>Putnam Co</v>
          </cell>
        </row>
        <row r="387">
          <cell r="E387">
            <v>12109</v>
          </cell>
          <cell r="F387" t="str">
            <v>Florida</v>
          </cell>
          <cell r="G387" t="str">
            <v>St Johns Co</v>
          </cell>
        </row>
        <row r="388">
          <cell r="E388">
            <v>12111</v>
          </cell>
          <cell r="F388" t="str">
            <v>Florida</v>
          </cell>
          <cell r="G388" t="str">
            <v>St Lucie Co</v>
          </cell>
        </row>
        <row r="389">
          <cell r="E389">
            <v>12113</v>
          </cell>
          <cell r="F389" t="str">
            <v>Florida</v>
          </cell>
          <cell r="G389" t="str">
            <v>Santa Rosa Co</v>
          </cell>
        </row>
        <row r="390">
          <cell r="E390">
            <v>12115</v>
          </cell>
          <cell r="F390" t="str">
            <v>Florida</v>
          </cell>
          <cell r="G390" t="str">
            <v>Sarasota Co</v>
          </cell>
        </row>
        <row r="391">
          <cell r="E391">
            <v>12117</v>
          </cell>
          <cell r="F391" t="str">
            <v>Florida</v>
          </cell>
          <cell r="G391" t="str">
            <v>Seminole Co</v>
          </cell>
        </row>
        <row r="392">
          <cell r="E392">
            <v>12119</v>
          </cell>
          <cell r="F392" t="str">
            <v>Florida</v>
          </cell>
          <cell r="G392" t="str">
            <v>Sumter Co</v>
          </cell>
        </row>
        <row r="393">
          <cell r="E393">
            <v>12121</v>
          </cell>
          <cell r="F393" t="str">
            <v>Florida</v>
          </cell>
          <cell r="G393" t="str">
            <v>Suwannee Co</v>
          </cell>
        </row>
        <row r="394">
          <cell r="E394">
            <v>12123</v>
          </cell>
          <cell r="F394" t="str">
            <v>Florida</v>
          </cell>
          <cell r="G394" t="str">
            <v>Taylor Co</v>
          </cell>
        </row>
        <row r="395">
          <cell r="E395">
            <v>12125</v>
          </cell>
          <cell r="F395" t="str">
            <v>Florida</v>
          </cell>
          <cell r="G395" t="str">
            <v>Union Co</v>
          </cell>
        </row>
        <row r="396">
          <cell r="E396">
            <v>12127</v>
          </cell>
          <cell r="F396" t="str">
            <v>Florida</v>
          </cell>
          <cell r="G396" t="str">
            <v>Volusia Co</v>
          </cell>
        </row>
        <row r="397">
          <cell r="E397">
            <v>12129</v>
          </cell>
          <cell r="F397" t="str">
            <v>Florida</v>
          </cell>
          <cell r="G397" t="str">
            <v>Wakulla Co</v>
          </cell>
        </row>
        <row r="398">
          <cell r="E398">
            <v>12131</v>
          </cell>
          <cell r="F398" t="str">
            <v>Florida</v>
          </cell>
          <cell r="G398" t="str">
            <v>Walton Co</v>
          </cell>
        </row>
        <row r="399">
          <cell r="E399">
            <v>12133</v>
          </cell>
          <cell r="F399" t="str">
            <v>Florida</v>
          </cell>
          <cell r="G399" t="str">
            <v>Washington Co</v>
          </cell>
        </row>
        <row r="400">
          <cell r="E400">
            <v>13001</v>
          </cell>
          <cell r="F400" t="str">
            <v>Georgia</v>
          </cell>
          <cell r="G400" t="str">
            <v>Appling Co</v>
          </cell>
        </row>
        <row r="401">
          <cell r="E401">
            <v>13003</v>
          </cell>
          <cell r="F401" t="str">
            <v>Georgia</v>
          </cell>
          <cell r="G401" t="str">
            <v>Atkinson Co</v>
          </cell>
        </row>
        <row r="402">
          <cell r="E402">
            <v>13005</v>
          </cell>
          <cell r="F402" t="str">
            <v>Georgia</v>
          </cell>
          <cell r="G402" t="str">
            <v>Bacon Co</v>
          </cell>
        </row>
        <row r="403">
          <cell r="E403">
            <v>13007</v>
          </cell>
          <cell r="F403" t="str">
            <v>Georgia</v>
          </cell>
          <cell r="G403" t="str">
            <v>Baker Co</v>
          </cell>
        </row>
        <row r="404">
          <cell r="E404">
            <v>13009</v>
          </cell>
          <cell r="F404" t="str">
            <v>Georgia</v>
          </cell>
          <cell r="G404" t="str">
            <v>Baldwin Co</v>
          </cell>
        </row>
        <row r="405">
          <cell r="E405">
            <v>13011</v>
          </cell>
          <cell r="F405" t="str">
            <v>Georgia</v>
          </cell>
          <cell r="G405" t="str">
            <v>Banks Co</v>
          </cell>
        </row>
        <row r="406">
          <cell r="E406">
            <v>13013</v>
          </cell>
          <cell r="F406" t="str">
            <v>Georgia</v>
          </cell>
          <cell r="G406" t="str">
            <v>Barrow Co</v>
          </cell>
        </row>
        <row r="407">
          <cell r="E407">
            <v>13015</v>
          </cell>
          <cell r="F407" t="str">
            <v>Georgia</v>
          </cell>
          <cell r="G407" t="str">
            <v>Bartow Co</v>
          </cell>
        </row>
        <row r="408">
          <cell r="E408">
            <v>13017</v>
          </cell>
          <cell r="F408" t="str">
            <v>Georgia</v>
          </cell>
          <cell r="G408" t="str">
            <v>Ben Hill Co</v>
          </cell>
        </row>
        <row r="409">
          <cell r="E409">
            <v>13019</v>
          </cell>
          <cell r="F409" t="str">
            <v>Georgia</v>
          </cell>
          <cell r="G409" t="str">
            <v>Berrien Co</v>
          </cell>
        </row>
        <row r="410">
          <cell r="E410">
            <v>13021</v>
          </cell>
          <cell r="F410" t="str">
            <v>Georgia</v>
          </cell>
          <cell r="G410" t="str">
            <v>Bibb Co</v>
          </cell>
        </row>
        <row r="411">
          <cell r="E411">
            <v>13023</v>
          </cell>
          <cell r="F411" t="str">
            <v>Georgia</v>
          </cell>
          <cell r="G411" t="str">
            <v>Bleckley Co</v>
          </cell>
        </row>
        <row r="412">
          <cell r="E412">
            <v>13025</v>
          </cell>
          <cell r="F412" t="str">
            <v>Georgia</v>
          </cell>
          <cell r="G412" t="str">
            <v>Brantley Co</v>
          </cell>
        </row>
        <row r="413">
          <cell r="E413">
            <v>13027</v>
          </cell>
          <cell r="F413" t="str">
            <v>Georgia</v>
          </cell>
          <cell r="G413" t="str">
            <v>Brooks Co</v>
          </cell>
        </row>
        <row r="414">
          <cell r="E414">
            <v>13029</v>
          </cell>
          <cell r="F414" t="str">
            <v>Georgia</v>
          </cell>
          <cell r="G414" t="str">
            <v>Bryan Co</v>
          </cell>
        </row>
        <row r="415">
          <cell r="E415">
            <v>13031</v>
          </cell>
          <cell r="F415" t="str">
            <v>Georgia</v>
          </cell>
          <cell r="G415" t="str">
            <v>Bulloch Co</v>
          </cell>
        </row>
        <row r="416">
          <cell r="E416">
            <v>13033</v>
          </cell>
          <cell r="F416" t="str">
            <v>Georgia</v>
          </cell>
          <cell r="G416" t="str">
            <v>Burke Co</v>
          </cell>
        </row>
        <row r="417">
          <cell r="E417">
            <v>13035</v>
          </cell>
          <cell r="F417" t="str">
            <v>Georgia</v>
          </cell>
          <cell r="G417" t="str">
            <v>Butts Co</v>
          </cell>
        </row>
        <row r="418">
          <cell r="E418">
            <v>13037</v>
          </cell>
          <cell r="F418" t="str">
            <v>Georgia</v>
          </cell>
          <cell r="G418" t="str">
            <v>Calhoun Co</v>
          </cell>
        </row>
        <row r="419">
          <cell r="E419">
            <v>13039</v>
          </cell>
          <cell r="F419" t="str">
            <v>Georgia</v>
          </cell>
          <cell r="G419" t="str">
            <v>Camden Co</v>
          </cell>
        </row>
        <row r="420">
          <cell r="E420">
            <v>13043</v>
          </cell>
          <cell r="F420" t="str">
            <v>Georgia</v>
          </cell>
          <cell r="G420" t="str">
            <v>Candler Co</v>
          </cell>
        </row>
        <row r="421">
          <cell r="E421">
            <v>13045</v>
          </cell>
          <cell r="F421" t="str">
            <v>Georgia</v>
          </cell>
          <cell r="G421" t="str">
            <v>Carroll Co</v>
          </cell>
        </row>
        <row r="422">
          <cell r="E422">
            <v>13047</v>
          </cell>
          <cell r="F422" t="str">
            <v>Georgia</v>
          </cell>
          <cell r="G422" t="str">
            <v>Catoosa Co</v>
          </cell>
        </row>
        <row r="423">
          <cell r="E423">
            <v>13049</v>
          </cell>
          <cell r="F423" t="str">
            <v>Georgia</v>
          </cell>
          <cell r="G423" t="str">
            <v>Charlton Co</v>
          </cell>
        </row>
        <row r="424">
          <cell r="E424">
            <v>13051</v>
          </cell>
          <cell r="F424" t="str">
            <v>Georgia</v>
          </cell>
          <cell r="G424" t="str">
            <v>Chatham Co</v>
          </cell>
        </row>
        <row r="425">
          <cell r="E425">
            <v>13053</v>
          </cell>
          <cell r="F425" t="str">
            <v>Georgia</v>
          </cell>
          <cell r="G425" t="str">
            <v>Chattahoochee Co</v>
          </cell>
        </row>
        <row r="426">
          <cell r="E426">
            <v>13055</v>
          </cell>
          <cell r="F426" t="str">
            <v>Georgia</v>
          </cell>
          <cell r="G426" t="str">
            <v>Chattooga Co</v>
          </cell>
        </row>
        <row r="427">
          <cell r="E427">
            <v>13057</v>
          </cell>
          <cell r="F427" t="str">
            <v>Georgia</v>
          </cell>
          <cell r="G427" t="str">
            <v>Cherokee Co</v>
          </cell>
        </row>
        <row r="428">
          <cell r="E428">
            <v>13059</v>
          </cell>
          <cell r="F428" t="str">
            <v>Georgia</v>
          </cell>
          <cell r="G428" t="str">
            <v>Clarke Co</v>
          </cell>
        </row>
        <row r="429">
          <cell r="E429">
            <v>13061</v>
          </cell>
          <cell r="F429" t="str">
            <v>Georgia</v>
          </cell>
          <cell r="G429" t="str">
            <v>Clay Co</v>
          </cell>
        </row>
        <row r="430">
          <cell r="E430">
            <v>13063</v>
          </cell>
          <cell r="F430" t="str">
            <v>Georgia</v>
          </cell>
          <cell r="G430" t="str">
            <v>Clayton Co</v>
          </cell>
        </row>
        <row r="431">
          <cell r="E431">
            <v>13065</v>
          </cell>
          <cell r="F431" t="str">
            <v>Georgia</v>
          </cell>
          <cell r="G431" t="str">
            <v>Clinch Co</v>
          </cell>
        </row>
        <row r="432">
          <cell r="E432">
            <v>13067</v>
          </cell>
          <cell r="F432" t="str">
            <v>Georgia</v>
          </cell>
          <cell r="G432" t="str">
            <v>Cobb Co</v>
          </cell>
        </row>
        <row r="433">
          <cell r="E433">
            <v>13069</v>
          </cell>
          <cell r="F433" t="str">
            <v>Georgia</v>
          </cell>
          <cell r="G433" t="str">
            <v>Coffee Co</v>
          </cell>
        </row>
        <row r="434">
          <cell r="E434">
            <v>13071</v>
          </cell>
          <cell r="F434" t="str">
            <v>Georgia</v>
          </cell>
          <cell r="G434" t="str">
            <v>Colquitt Co</v>
          </cell>
        </row>
        <row r="435">
          <cell r="E435">
            <v>13073</v>
          </cell>
          <cell r="F435" t="str">
            <v>Georgia</v>
          </cell>
          <cell r="G435" t="str">
            <v>Columbia Co</v>
          </cell>
        </row>
        <row r="436">
          <cell r="E436">
            <v>13075</v>
          </cell>
          <cell r="F436" t="str">
            <v>Georgia</v>
          </cell>
          <cell r="G436" t="str">
            <v>Cook Co</v>
          </cell>
        </row>
        <row r="437">
          <cell r="E437">
            <v>13077</v>
          </cell>
          <cell r="F437" t="str">
            <v>Georgia</v>
          </cell>
          <cell r="G437" t="str">
            <v>Coweta Co</v>
          </cell>
        </row>
        <row r="438">
          <cell r="E438">
            <v>13079</v>
          </cell>
          <cell r="F438" t="str">
            <v>Georgia</v>
          </cell>
          <cell r="G438" t="str">
            <v>Crawford Co</v>
          </cell>
        </row>
        <row r="439">
          <cell r="E439">
            <v>13081</v>
          </cell>
          <cell r="F439" t="str">
            <v>Georgia</v>
          </cell>
          <cell r="G439" t="str">
            <v>Crisp Co</v>
          </cell>
        </row>
        <row r="440">
          <cell r="E440">
            <v>13083</v>
          </cell>
          <cell r="F440" t="str">
            <v>Georgia</v>
          </cell>
          <cell r="G440" t="str">
            <v>Dade Co</v>
          </cell>
        </row>
        <row r="441">
          <cell r="E441">
            <v>13085</v>
          </cell>
          <cell r="F441" t="str">
            <v>Georgia</v>
          </cell>
          <cell r="G441" t="str">
            <v>Dawson Co</v>
          </cell>
        </row>
        <row r="442">
          <cell r="E442">
            <v>13087</v>
          </cell>
          <cell r="F442" t="str">
            <v>Georgia</v>
          </cell>
          <cell r="G442" t="str">
            <v>Decatur Co</v>
          </cell>
        </row>
        <row r="443">
          <cell r="E443">
            <v>13089</v>
          </cell>
          <cell r="F443" t="str">
            <v>Georgia</v>
          </cell>
          <cell r="G443" t="str">
            <v>De Kalb Co</v>
          </cell>
        </row>
        <row r="444">
          <cell r="E444">
            <v>13091</v>
          </cell>
          <cell r="F444" t="str">
            <v>Georgia</v>
          </cell>
          <cell r="G444" t="str">
            <v>Dodge Co</v>
          </cell>
        </row>
        <row r="445">
          <cell r="E445">
            <v>13093</v>
          </cell>
          <cell r="F445" t="str">
            <v>Georgia</v>
          </cell>
          <cell r="G445" t="str">
            <v>Dooly Co</v>
          </cell>
        </row>
        <row r="446">
          <cell r="E446">
            <v>13095</v>
          </cell>
          <cell r="F446" t="str">
            <v>Georgia</v>
          </cell>
          <cell r="G446" t="str">
            <v>Dougherty Co</v>
          </cell>
        </row>
        <row r="447">
          <cell r="E447">
            <v>13097</v>
          </cell>
          <cell r="F447" t="str">
            <v>Georgia</v>
          </cell>
          <cell r="G447" t="str">
            <v>Douglas Co</v>
          </cell>
        </row>
        <row r="448">
          <cell r="E448">
            <v>13099</v>
          </cell>
          <cell r="F448" t="str">
            <v>Georgia</v>
          </cell>
          <cell r="G448" t="str">
            <v>Early Co</v>
          </cell>
        </row>
        <row r="449">
          <cell r="E449">
            <v>13101</v>
          </cell>
          <cell r="F449" t="str">
            <v>Georgia</v>
          </cell>
          <cell r="G449" t="str">
            <v>Echols Co</v>
          </cell>
        </row>
        <row r="450">
          <cell r="E450">
            <v>13103</v>
          </cell>
          <cell r="F450" t="str">
            <v>Georgia</v>
          </cell>
          <cell r="G450" t="str">
            <v>Effingham Co</v>
          </cell>
        </row>
        <row r="451">
          <cell r="E451">
            <v>13105</v>
          </cell>
          <cell r="F451" t="str">
            <v>Georgia</v>
          </cell>
          <cell r="G451" t="str">
            <v>Elbert Co</v>
          </cell>
        </row>
        <row r="452">
          <cell r="E452">
            <v>13107</v>
          </cell>
          <cell r="F452" t="str">
            <v>Georgia</v>
          </cell>
          <cell r="G452" t="str">
            <v>Emanuel Co</v>
          </cell>
        </row>
        <row r="453">
          <cell r="E453">
            <v>13109</v>
          </cell>
          <cell r="F453" t="str">
            <v>Georgia</v>
          </cell>
          <cell r="G453" t="str">
            <v>Evans Co</v>
          </cell>
        </row>
        <row r="454">
          <cell r="E454">
            <v>13111</v>
          </cell>
          <cell r="F454" t="str">
            <v>Georgia</v>
          </cell>
          <cell r="G454" t="str">
            <v>Fannin Co</v>
          </cell>
        </row>
        <row r="455">
          <cell r="E455">
            <v>13113</v>
          </cell>
          <cell r="F455" t="str">
            <v>Georgia</v>
          </cell>
          <cell r="G455" t="str">
            <v>Fayette Co</v>
          </cell>
        </row>
        <row r="456">
          <cell r="E456">
            <v>13115</v>
          </cell>
          <cell r="F456" t="str">
            <v>Georgia</v>
          </cell>
          <cell r="G456" t="str">
            <v>Floyd Co</v>
          </cell>
        </row>
        <row r="457">
          <cell r="E457">
            <v>13117</v>
          </cell>
          <cell r="F457" t="str">
            <v>Georgia</v>
          </cell>
          <cell r="G457" t="str">
            <v>Forsyth Co</v>
          </cell>
        </row>
        <row r="458">
          <cell r="E458">
            <v>13119</v>
          </cell>
          <cell r="F458" t="str">
            <v>Georgia</v>
          </cell>
          <cell r="G458" t="str">
            <v>Franklin Co</v>
          </cell>
        </row>
        <row r="459">
          <cell r="E459">
            <v>13121</v>
          </cell>
          <cell r="F459" t="str">
            <v>Georgia</v>
          </cell>
          <cell r="G459" t="str">
            <v>Fulton Co</v>
          </cell>
        </row>
        <row r="460">
          <cell r="E460">
            <v>13123</v>
          </cell>
          <cell r="F460" t="str">
            <v>Georgia</v>
          </cell>
          <cell r="G460" t="str">
            <v>Gilmer Co</v>
          </cell>
        </row>
        <row r="461">
          <cell r="E461">
            <v>13125</v>
          </cell>
          <cell r="F461" t="str">
            <v>Georgia</v>
          </cell>
          <cell r="G461" t="str">
            <v>Glascock Co</v>
          </cell>
        </row>
        <row r="462">
          <cell r="E462">
            <v>13127</v>
          </cell>
          <cell r="F462" t="str">
            <v>Georgia</v>
          </cell>
          <cell r="G462" t="str">
            <v>Glynn Co</v>
          </cell>
        </row>
        <row r="463">
          <cell r="E463">
            <v>13129</v>
          </cell>
          <cell r="F463" t="str">
            <v>Georgia</v>
          </cell>
          <cell r="G463" t="str">
            <v>Gordon Co</v>
          </cell>
        </row>
        <row r="464">
          <cell r="E464">
            <v>13131</v>
          </cell>
          <cell r="F464" t="str">
            <v>Georgia</v>
          </cell>
          <cell r="G464" t="str">
            <v>Grady Co</v>
          </cell>
        </row>
        <row r="465">
          <cell r="E465">
            <v>13133</v>
          </cell>
          <cell r="F465" t="str">
            <v>Georgia</v>
          </cell>
          <cell r="G465" t="str">
            <v>Greene Co</v>
          </cell>
        </row>
        <row r="466">
          <cell r="E466">
            <v>13135</v>
          </cell>
          <cell r="F466" t="str">
            <v>Georgia</v>
          </cell>
          <cell r="G466" t="str">
            <v>Gwinnett Co</v>
          </cell>
        </row>
        <row r="467">
          <cell r="E467">
            <v>13137</v>
          </cell>
          <cell r="F467" t="str">
            <v>Georgia</v>
          </cell>
          <cell r="G467" t="str">
            <v>Habersham Co</v>
          </cell>
        </row>
        <row r="468">
          <cell r="E468">
            <v>13139</v>
          </cell>
          <cell r="F468" t="str">
            <v>Georgia</v>
          </cell>
          <cell r="G468" t="str">
            <v>Hall Co</v>
          </cell>
        </row>
        <row r="469">
          <cell r="E469">
            <v>13141</v>
          </cell>
          <cell r="F469" t="str">
            <v>Georgia</v>
          </cell>
          <cell r="G469" t="str">
            <v>Hancock Co</v>
          </cell>
        </row>
        <row r="470">
          <cell r="E470">
            <v>13143</v>
          </cell>
          <cell r="F470" t="str">
            <v>Georgia</v>
          </cell>
          <cell r="G470" t="str">
            <v>Haralson Co</v>
          </cell>
        </row>
        <row r="471">
          <cell r="E471">
            <v>13145</v>
          </cell>
          <cell r="F471" t="str">
            <v>Georgia</v>
          </cell>
          <cell r="G471" t="str">
            <v>Harris Co</v>
          </cell>
        </row>
        <row r="472">
          <cell r="E472">
            <v>13147</v>
          </cell>
          <cell r="F472" t="str">
            <v>Georgia</v>
          </cell>
          <cell r="G472" t="str">
            <v>Hart Co</v>
          </cell>
        </row>
        <row r="473">
          <cell r="E473">
            <v>13149</v>
          </cell>
          <cell r="F473" t="str">
            <v>Georgia</v>
          </cell>
          <cell r="G473" t="str">
            <v>Heard Co</v>
          </cell>
        </row>
        <row r="474">
          <cell r="E474">
            <v>13151</v>
          </cell>
          <cell r="F474" t="str">
            <v>Georgia</v>
          </cell>
          <cell r="G474" t="str">
            <v>Henry Co</v>
          </cell>
        </row>
        <row r="475">
          <cell r="E475">
            <v>13153</v>
          </cell>
          <cell r="F475" t="str">
            <v>Georgia</v>
          </cell>
          <cell r="G475" t="str">
            <v>Houston Co</v>
          </cell>
        </row>
        <row r="476">
          <cell r="E476">
            <v>13155</v>
          </cell>
          <cell r="F476" t="str">
            <v>Georgia</v>
          </cell>
          <cell r="G476" t="str">
            <v>Irwin Co</v>
          </cell>
        </row>
        <row r="477">
          <cell r="E477">
            <v>13157</v>
          </cell>
          <cell r="F477" t="str">
            <v>Georgia</v>
          </cell>
          <cell r="G477" t="str">
            <v>Jackson Co</v>
          </cell>
        </row>
        <row r="478">
          <cell r="E478">
            <v>13159</v>
          </cell>
          <cell r="F478" t="str">
            <v>Georgia</v>
          </cell>
          <cell r="G478" t="str">
            <v>Jasper Co</v>
          </cell>
        </row>
        <row r="479">
          <cell r="E479">
            <v>13161</v>
          </cell>
          <cell r="F479" t="str">
            <v>Georgia</v>
          </cell>
          <cell r="G479" t="str">
            <v>Jeff Davis Co</v>
          </cell>
        </row>
        <row r="480">
          <cell r="E480">
            <v>13163</v>
          </cell>
          <cell r="F480" t="str">
            <v>Georgia</v>
          </cell>
          <cell r="G480" t="str">
            <v>Jefferson Co</v>
          </cell>
        </row>
        <row r="481">
          <cell r="E481">
            <v>13165</v>
          </cell>
          <cell r="F481" t="str">
            <v>Georgia</v>
          </cell>
          <cell r="G481" t="str">
            <v>Jenkins Co</v>
          </cell>
        </row>
        <row r="482">
          <cell r="E482">
            <v>13167</v>
          </cell>
          <cell r="F482" t="str">
            <v>Georgia</v>
          </cell>
          <cell r="G482" t="str">
            <v>Johnson Co</v>
          </cell>
        </row>
        <row r="483">
          <cell r="E483">
            <v>13169</v>
          </cell>
          <cell r="F483" t="str">
            <v>Georgia</v>
          </cell>
          <cell r="G483" t="str">
            <v>Jones Co</v>
          </cell>
        </row>
        <row r="484">
          <cell r="E484">
            <v>13171</v>
          </cell>
          <cell r="F484" t="str">
            <v>Georgia</v>
          </cell>
          <cell r="G484" t="str">
            <v>Lamar Co</v>
          </cell>
        </row>
        <row r="485">
          <cell r="E485">
            <v>13173</v>
          </cell>
          <cell r="F485" t="str">
            <v>Georgia</v>
          </cell>
          <cell r="G485" t="str">
            <v>Lanier Co</v>
          </cell>
        </row>
        <row r="486">
          <cell r="E486">
            <v>13175</v>
          </cell>
          <cell r="F486" t="str">
            <v>Georgia</v>
          </cell>
          <cell r="G486" t="str">
            <v>Laurens Co</v>
          </cell>
        </row>
        <row r="487">
          <cell r="E487">
            <v>13177</v>
          </cell>
          <cell r="F487" t="str">
            <v>Georgia</v>
          </cell>
          <cell r="G487" t="str">
            <v>Lee Co</v>
          </cell>
        </row>
        <row r="488">
          <cell r="E488">
            <v>13179</v>
          </cell>
          <cell r="F488" t="str">
            <v>Georgia</v>
          </cell>
          <cell r="G488" t="str">
            <v>Liberty Co</v>
          </cell>
        </row>
        <row r="489">
          <cell r="E489">
            <v>13181</v>
          </cell>
          <cell r="F489" t="str">
            <v>Georgia</v>
          </cell>
          <cell r="G489" t="str">
            <v>Lincoln Co</v>
          </cell>
        </row>
        <row r="490">
          <cell r="E490">
            <v>13183</v>
          </cell>
          <cell r="F490" t="str">
            <v>Georgia</v>
          </cell>
          <cell r="G490" t="str">
            <v>Long Co</v>
          </cell>
        </row>
        <row r="491">
          <cell r="E491">
            <v>13185</v>
          </cell>
          <cell r="F491" t="str">
            <v>Georgia</v>
          </cell>
          <cell r="G491" t="str">
            <v>Lowndes Co</v>
          </cell>
        </row>
        <row r="492">
          <cell r="E492">
            <v>13187</v>
          </cell>
          <cell r="F492" t="str">
            <v>Georgia</v>
          </cell>
          <cell r="G492" t="str">
            <v>Lumpkin Co</v>
          </cell>
        </row>
        <row r="493">
          <cell r="E493">
            <v>13189</v>
          </cell>
          <cell r="F493" t="str">
            <v>Georgia</v>
          </cell>
          <cell r="G493" t="str">
            <v>Mc Duffie Co</v>
          </cell>
        </row>
        <row r="494">
          <cell r="E494">
            <v>13191</v>
          </cell>
          <cell r="F494" t="str">
            <v>Georgia</v>
          </cell>
          <cell r="G494" t="str">
            <v>Mc Intosh Co</v>
          </cell>
        </row>
        <row r="495">
          <cell r="E495">
            <v>13193</v>
          </cell>
          <cell r="F495" t="str">
            <v>Georgia</v>
          </cell>
          <cell r="G495" t="str">
            <v>Macon Co</v>
          </cell>
        </row>
        <row r="496">
          <cell r="E496">
            <v>13195</v>
          </cell>
          <cell r="F496" t="str">
            <v>Georgia</v>
          </cell>
          <cell r="G496" t="str">
            <v>Madison Co</v>
          </cell>
        </row>
        <row r="497">
          <cell r="E497">
            <v>13197</v>
          </cell>
          <cell r="F497" t="str">
            <v>Georgia</v>
          </cell>
          <cell r="G497" t="str">
            <v>Marion Co</v>
          </cell>
        </row>
        <row r="498">
          <cell r="E498">
            <v>13199</v>
          </cell>
          <cell r="F498" t="str">
            <v>Georgia</v>
          </cell>
          <cell r="G498" t="str">
            <v>Meriwether Co</v>
          </cell>
        </row>
        <row r="499">
          <cell r="E499">
            <v>13201</v>
          </cell>
          <cell r="F499" t="str">
            <v>Georgia</v>
          </cell>
          <cell r="G499" t="str">
            <v>Miller Co</v>
          </cell>
        </row>
        <row r="500">
          <cell r="E500">
            <v>13205</v>
          </cell>
          <cell r="F500" t="str">
            <v>Georgia</v>
          </cell>
          <cell r="G500" t="str">
            <v>Mitchell Co</v>
          </cell>
        </row>
        <row r="501">
          <cell r="E501">
            <v>13207</v>
          </cell>
          <cell r="F501" t="str">
            <v>Georgia</v>
          </cell>
          <cell r="G501" t="str">
            <v>Monroe Co</v>
          </cell>
        </row>
        <row r="502">
          <cell r="E502">
            <v>13209</v>
          </cell>
          <cell r="F502" t="str">
            <v>Georgia</v>
          </cell>
          <cell r="G502" t="str">
            <v>Montgomery Co</v>
          </cell>
        </row>
        <row r="503">
          <cell r="E503">
            <v>13211</v>
          </cell>
          <cell r="F503" t="str">
            <v>Georgia</v>
          </cell>
          <cell r="G503" t="str">
            <v>Morgan Co</v>
          </cell>
        </row>
        <row r="504">
          <cell r="E504">
            <v>13213</v>
          </cell>
          <cell r="F504" t="str">
            <v>Georgia</v>
          </cell>
          <cell r="G504" t="str">
            <v>Murray Co</v>
          </cell>
        </row>
        <row r="505">
          <cell r="E505">
            <v>13215</v>
          </cell>
          <cell r="F505" t="str">
            <v>Georgia</v>
          </cell>
          <cell r="G505" t="str">
            <v>Muscogee Co</v>
          </cell>
        </row>
        <row r="506">
          <cell r="E506">
            <v>13217</v>
          </cell>
          <cell r="F506" t="str">
            <v>Georgia</v>
          </cell>
          <cell r="G506" t="str">
            <v>Newton Co</v>
          </cell>
        </row>
        <row r="507">
          <cell r="E507">
            <v>13219</v>
          </cell>
          <cell r="F507" t="str">
            <v>Georgia</v>
          </cell>
          <cell r="G507" t="str">
            <v>Oconee Co</v>
          </cell>
        </row>
        <row r="508">
          <cell r="E508">
            <v>13221</v>
          </cell>
          <cell r="F508" t="str">
            <v>Georgia</v>
          </cell>
          <cell r="G508" t="str">
            <v>Oglethorpe Co</v>
          </cell>
        </row>
        <row r="509">
          <cell r="E509">
            <v>13223</v>
          </cell>
          <cell r="F509" t="str">
            <v>Georgia</v>
          </cell>
          <cell r="G509" t="str">
            <v>Paulding Co</v>
          </cell>
        </row>
        <row r="510">
          <cell r="E510">
            <v>13225</v>
          </cell>
          <cell r="F510" t="str">
            <v>Georgia</v>
          </cell>
          <cell r="G510" t="str">
            <v>Peach Co</v>
          </cell>
        </row>
        <row r="511">
          <cell r="E511">
            <v>13227</v>
          </cell>
          <cell r="F511" t="str">
            <v>Georgia</v>
          </cell>
          <cell r="G511" t="str">
            <v>Pickens Co</v>
          </cell>
        </row>
        <row r="512">
          <cell r="E512">
            <v>13229</v>
          </cell>
          <cell r="F512" t="str">
            <v>Georgia</v>
          </cell>
          <cell r="G512" t="str">
            <v>Pierce Co</v>
          </cell>
        </row>
        <row r="513">
          <cell r="E513">
            <v>13231</v>
          </cell>
          <cell r="F513" t="str">
            <v>Georgia</v>
          </cell>
          <cell r="G513" t="str">
            <v>Pike Co</v>
          </cell>
        </row>
        <row r="514">
          <cell r="E514">
            <v>13233</v>
          </cell>
          <cell r="F514" t="str">
            <v>Georgia</v>
          </cell>
          <cell r="G514" t="str">
            <v>Polk Co</v>
          </cell>
        </row>
        <row r="515">
          <cell r="E515">
            <v>13235</v>
          </cell>
          <cell r="F515" t="str">
            <v>Georgia</v>
          </cell>
          <cell r="G515" t="str">
            <v>Pulaski Co</v>
          </cell>
        </row>
        <row r="516">
          <cell r="E516">
            <v>13237</v>
          </cell>
          <cell r="F516" t="str">
            <v>Georgia</v>
          </cell>
          <cell r="G516" t="str">
            <v>Putnam Co</v>
          </cell>
        </row>
        <row r="517">
          <cell r="E517">
            <v>13239</v>
          </cell>
          <cell r="F517" t="str">
            <v>Georgia</v>
          </cell>
          <cell r="G517" t="str">
            <v>Quitman Co</v>
          </cell>
        </row>
        <row r="518">
          <cell r="E518">
            <v>13241</v>
          </cell>
          <cell r="F518" t="str">
            <v>Georgia</v>
          </cell>
          <cell r="G518" t="str">
            <v>Rabun Co</v>
          </cell>
        </row>
        <row r="519">
          <cell r="E519">
            <v>13243</v>
          </cell>
          <cell r="F519" t="str">
            <v>Georgia</v>
          </cell>
          <cell r="G519" t="str">
            <v>Randolph Co</v>
          </cell>
        </row>
        <row r="520">
          <cell r="E520">
            <v>13245</v>
          </cell>
          <cell r="F520" t="str">
            <v>Georgia</v>
          </cell>
          <cell r="G520" t="str">
            <v>Richmond Co</v>
          </cell>
        </row>
        <row r="521">
          <cell r="E521">
            <v>13247</v>
          </cell>
          <cell r="F521" t="str">
            <v>Georgia</v>
          </cell>
          <cell r="G521" t="str">
            <v>Rockdale Co</v>
          </cell>
        </row>
        <row r="522">
          <cell r="E522">
            <v>13249</v>
          </cell>
          <cell r="F522" t="str">
            <v>Georgia</v>
          </cell>
          <cell r="G522" t="str">
            <v>Schley Co</v>
          </cell>
        </row>
        <row r="523">
          <cell r="E523">
            <v>13251</v>
          </cell>
          <cell r="F523" t="str">
            <v>Georgia</v>
          </cell>
          <cell r="G523" t="str">
            <v>Screven Co</v>
          </cell>
        </row>
        <row r="524">
          <cell r="E524">
            <v>13253</v>
          </cell>
          <cell r="F524" t="str">
            <v>Georgia</v>
          </cell>
          <cell r="G524" t="str">
            <v>Seminole Co</v>
          </cell>
        </row>
        <row r="525">
          <cell r="E525">
            <v>13255</v>
          </cell>
          <cell r="F525" t="str">
            <v>Georgia</v>
          </cell>
          <cell r="G525" t="str">
            <v>Spalding Co</v>
          </cell>
        </row>
        <row r="526">
          <cell r="E526">
            <v>13257</v>
          </cell>
          <cell r="F526" t="str">
            <v>Georgia</v>
          </cell>
          <cell r="G526" t="str">
            <v>Stephens Co</v>
          </cell>
        </row>
        <row r="527">
          <cell r="E527">
            <v>13259</v>
          </cell>
          <cell r="F527" t="str">
            <v>Georgia</v>
          </cell>
          <cell r="G527" t="str">
            <v>Stewart Co</v>
          </cell>
        </row>
        <row r="528">
          <cell r="E528">
            <v>13261</v>
          </cell>
          <cell r="F528" t="str">
            <v>Georgia</v>
          </cell>
          <cell r="G528" t="str">
            <v>Sumter Co</v>
          </cell>
        </row>
        <row r="529">
          <cell r="E529">
            <v>13263</v>
          </cell>
          <cell r="F529" t="str">
            <v>Georgia</v>
          </cell>
          <cell r="G529" t="str">
            <v>Talbot Co</v>
          </cell>
        </row>
        <row r="530">
          <cell r="E530">
            <v>13265</v>
          </cell>
          <cell r="F530" t="str">
            <v>Georgia</v>
          </cell>
          <cell r="G530" t="str">
            <v>Taliaferro Co</v>
          </cell>
        </row>
        <row r="531">
          <cell r="E531">
            <v>13267</v>
          </cell>
          <cell r="F531" t="str">
            <v>Georgia</v>
          </cell>
          <cell r="G531" t="str">
            <v>Tattnall Co</v>
          </cell>
        </row>
        <row r="532">
          <cell r="E532">
            <v>13269</v>
          </cell>
          <cell r="F532" t="str">
            <v>Georgia</v>
          </cell>
          <cell r="G532" t="str">
            <v>Taylor Co</v>
          </cell>
        </row>
        <row r="533">
          <cell r="E533">
            <v>13271</v>
          </cell>
          <cell r="F533" t="str">
            <v>Georgia</v>
          </cell>
          <cell r="G533" t="str">
            <v>Telfair Co</v>
          </cell>
        </row>
        <row r="534">
          <cell r="E534">
            <v>13273</v>
          </cell>
          <cell r="F534" t="str">
            <v>Georgia</v>
          </cell>
          <cell r="G534" t="str">
            <v>Terrell Co</v>
          </cell>
        </row>
        <row r="535">
          <cell r="E535">
            <v>13275</v>
          </cell>
          <cell r="F535" t="str">
            <v>Georgia</v>
          </cell>
          <cell r="G535" t="str">
            <v>Thomas Co</v>
          </cell>
        </row>
        <row r="536">
          <cell r="E536">
            <v>13277</v>
          </cell>
          <cell r="F536" t="str">
            <v>Georgia</v>
          </cell>
          <cell r="G536" t="str">
            <v>Tift Co</v>
          </cell>
        </row>
        <row r="537">
          <cell r="E537">
            <v>13279</v>
          </cell>
          <cell r="F537" t="str">
            <v>Georgia</v>
          </cell>
          <cell r="G537" t="str">
            <v>Toombs Co</v>
          </cell>
        </row>
        <row r="538">
          <cell r="E538">
            <v>13281</v>
          </cell>
          <cell r="F538" t="str">
            <v>Georgia</v>
          </cell>
          <cell r="G538" t="str">
            <v>Towns Co</v>
          </cell>
        </row>
        <row r="539">
          <cell r="E539">
            <v>13283</v>
          </cell>
          <cell r="F539" t="str">
            <v>Georgia</v>
          </cell>
          <cell r="G539" t="str">
            <v>Treutlen Co</v>
          </cell>
        </row>
        <row r="540">
          <cell r="E540">
            <v>13285</v>
          </cell>
          <cell r="F540" t="str">
            <v>Georgia</v>
          </cell>
          <cell r="G540" t="str">
            <v>Troup Co</v>
          </cell>
        </row>
        <row r="541">
          <cell r="E541">
            <v>13287</v>
          </cell>
          <cell r="F541" t="str">
            <v>Georgia</v>
          </cell>
          <cell r="G541" t="str">
            <v>Turner Co</v>
          </cell>
        </row>
        <row r="542">
          <cell r="E542">
            <v>13289</v>
          </cell>
          <cell r="F542" t="str">
            <v>Georgia</v>
          </cell>
          <cell r="G542" t="str">
            <v>Twiggs Co</v>
          </cell>
        </row>
        <row r="543">
          <cell r="E543">
            <v>13291</v>
          </cell>
          <cell r="F543" t="str">
            <v>Georgia</v>
          </cell>
          <cell r="G543" t="str">
            <v>Union Co</v>
          </cell>
        </row>
        <row r="544">
          <cell r="E544">
            <v>13293</v>
          </cell>
          <cell r="F544" t="str">
            <v>Georgia</v>
          </cell>
          <cell r="G544" t="str">
            <v>Upson Co</v>
          </cell>
        </row>
        <row r="545">
          <cell r="E545">
            <v>13295</v>
          </cell>
          <cell r="F545" t="str">
            <v>Georgia</v>
          </cell>
          <cell r="G545" t="str">
            <v>Walker Co</v>
          </cell>
        </row>
        <row r="546">
          <cell r="E546">
            <v>13297</v>
          </cell>
          <cell r="F546" t="str">
            <v>Georgia</v>
          </cell>
          <cell r="G546" t="str">
            <v>Walton Co</v>
          </cell>
        </row>
        <row r="547">
          <cell r="E547">
            <v>13299</v>
          </cell>
          <cell r="F547" t="str">
            <v>Georgia</v>
          </cell>
          <cell r="G547" t="str">
            <v>Ware Co</v>
          </cell>
        </row>
        <row r="548">
          <cell r="E548">
            <v>13301</v>
          </cell>
          <cell r="F548" t="str">
            <v>Georgia</v>
          </cell>
          <cell r="G548" t="str">
            <v>Warren Co</v>
          </cell>
        </row>
        <row r="549">
          <cell r="E549">
            <v>13303</v>
          </cell>
          <cell r="F549" t="str">
            <v>Georgia</v>
          </cell>
          <cell r="G549" t="str">
            <v>Washington Co</v>
          </cell>
        </row>
        <row r="550">
          <cell r="E550">
            <v>13305</v>
          </cell>
          <cell r="F550" t="str">
            <v>Georgia</v>
          </cell>
          <cell r="G550" t="str">
            <v>Wayne Co</v>
          </cell>
        </row>
        <row r="551">
          <cell r="E551">
            <v>13307</v>
          </cell>
          <cell r="F551" t="str">
            <v>Georgia</v>
          </cell>
          <cell r="G551" t="str">
            <v>Webster Co</v>
          </cell>
        </row>
        <row r="552">
          <cell r="E552">
            <v>13309</v>
          </cell>
          <cell r="F552" t="str">
            <v>Georgia</v>
          </cell>
          <cell r="G552" t="str">
            <v>Wheeler Co</v>
          </cell>
        </row>
        <row r="553">
          <cell r="E553">
            <v>13311</v>
          </cell>
          <cell r="F553" t="str">
            <v>Georgia</v>
          </cell>
          <cell r="G553" t="str">
            <v>White Co</v>
          </cell>
        </row>
        <row r="554">
          <cell r="E554">
            <v>13313</v>
          </cell>
          <cell r="F554" t="str">
            <v>Georgia</v>
          </cell>
          <cell r="G554" t="str">
            <v>Whitfield Co</v>
          </cell>
        </row>
        <row r="555">
          <cell r="E555">
            <v>13315</v>
          </cell>
          <cell r="F555" t="str">
            <v>Georgia</v>
          </cell>
          <cell r="G555" t="str">
            <v>Wilcox Co</v>
          </cell>
        </row>
        <row r="556">
          <cell r="E556">
            <v>13317</v>
          </cell>
          <cell r="F556" t="str">
            <v>Georgia</v>
          </cell>
          <cell r="G556" t="str">
            <v>Wilkes Co</v>
          </cell>
        </row>
        <row r="557">
          <cell r="E557">
            <v>13319</v>
          </cell>
          <cell r="F557" t="str">
            <v>Georgia</v>
          </cell>
          <cell r="G557" t="str">
            <v>Wilkinson Co</v>
          </cell>
        </row>
        <row r="558">
          <cell r="E558">
            <v>13321</v>
          </cell>
          <cell r="F558" t="str">
            <v>Georgia</v>
          </cell>
          <cell r="G558" t="str">
            <v>Worth Co</v>
          </cell>
        </row>
        <row r="559">
          <cell r="E559">
            <v>15001</v>
          </cell>
          <cell r="F559" t="str">
            <v>Hawaii</v>
          </cell>
          <cell r="G559" t="str">
            <v>Hawaii Co</v>
          </cell>
        </row>
        <row r="560">
          <cell r="E560">
            <v>15003</v>
          </cell>
          <cell r="F560" t="str">
            <v>Hawaii</v>
          </cell>
          <cell r="G560" t="str">
            <v>Honolulu Co</v>
          </cell>
        </row>
        <row r="561">
          <cell r="E561">
            <v>15005</v>
          </cell>
          <cell r="F561" t="str">
            <v>Hawaii</v>
          </cell>
          <cell r="G561" t="str">
            <v>Kalawao Co</v>
          </cell>
        </row>
        <row r="562">
          <cell r="E562">
            <v>15007</v>
          </cell>
          <cell r="F562" t="str">
            <v>Hawaii</v>
          </cell>
          <cell r="G562" t="str">
            <v>Kauai Co</v>
          </cell>
        </row>
        <row r="563">
          <cell r="E563">
            <v>15009</v>
          </cell>
          <cell r="F563" t="str">
            <v>Hawaii</v>
          </cell>
          <cell r="G563" t="str">
            <v>Maui Co</v>
          </cell>
        </row>
        <row r="564">
          <cell r="E564">
            <v>16001</v>
          </cell>
          <cell r="F564" t="str">
            <v>Idaho</v>
          </cell>
          <cell r="G564" t="str">
            <v>Ada Co</v>
          </cell>
        </row>
        <row r="565">
          <cell r="E565">
            <v>16003</v>
          </cell>
          <cell r="F565" t="str">
            <v>Idaho</v>
          </cell>
          <cell r="G565" t="str">
            <v>Adams Co</v>
          </cell>
        </row>
        <row r="566">
          <cell r="E566">
            <v>16005</v>
          </cell>
          <cell r="F566" t="str">
            <v>Idaho</v>
          </cell>
          <cell r="G566" t="str">
            <v>Bannock Co</v>
          </cell>
        </row>
        <row r="567">
          <cell r="E567">
            <v>16007</v>
          </cell>
          <cell r="F567" t="str">
            <v>Idaho</v>
          </cell>
          <cell r="G567" t="str">
            <v>Bear Lake Co</v>
          </cell>
        </row>
        <row r="568">
          <cell r="E568">
            <v>16009</v>
          </cell>
          <cell r="F568" t="str">
            <v>Idaho</v>
          </cell>
          <cell r="G568" t="str">
            <v>Benewah Co</v>
          </cell>
        </row>
        <row r="569">
          <cell r="E569">
            <v>16011</v>
          </cell>
          <cell r="F569" t="str">
            <v>Idaho</v>
          </cell>
          <cell r="G569" t="str">
            <v>Bingham Co</v>
          </cell>
        </row>
        <row r="570">
          <cell r="E570">
            <v>16013</v>
          </cell>
          <cell r="F570" t="str">
            <v>Idaho</v>
          </cell>
          <cell r="G570" t="str">
            <v>Blaine Co</v>
          </cell>
        </row>
        <row r="571">
          <cell r="E571">
            <v>16015</v>
          </cell>
          <cell r="F571" t="str">
            <v>Idaho</v>
          </cell>
          <cell r="G571" t="str">
            <v>Boise Co</v>
          </cell>
        </row>
        <row r="572">
          <cell r="E572">
            <v>16017</v>
          </cell>
          <cell r="F572" t="str">
            <v>Idaho</v>
          </cell>
          <cell r="G572" t="str">
            <v>Bonner Co</v>
          </cell>
        </row>
        <row r="573">
          <cell r="E573">
            <v>16019</v>
          </cell>
          <cell r="F573" t="str">
            <v>Idaho</v>
          </cell>
          <cell r="G573" t="str">
            <v>Bonneville Co</v>
          </cell>
        </row>
        <row r="574">
          <cell r="E574">
            <v>16021</v>
          </cell>
          <cell r="F574" t="str">
            <v>Idaho</v>
          </cell>
          <cell r="G574" t="str">
            <v>Boundary Co</v>
          </cell>
        </row>
        <row r="575">
          <cell r="E575">
            <v>16023</v>
          </cell>
          <cell r="F575" t="str">
            <v>Idaho</v>
          </cell>
          <cell r="G575" t="str">
            <v>Butte Co</v>
          </cell>
        </row>
        <row r="576">
          <cell r="E576">
            <v>16025</v>
          </cell>
          <cell r="F576" t="str">
            <v>Idaho</v>
          </cell>
          <cell r="G576" t="str">
            <v>Camas Co</v>
          </cell>
        </row>
        <row r="577">
          <cell r="E577">
            <v>16027</v>
          </cell>
          <cell r="F577" t="str">
            <v>Idaho</v>
          </cell>
          <cell r="G577" t="str">
            <v>Canyon Co</v>
          </cell>
        </row>
        <row r="578">
          <cell r="E578">
            <v>16029</v>
          </cell>
          <cell r="F578" t="str">
            <v>Idaho</v>
          </cell>
          <cell r="G578" t="str">
            <v>Caribou Co</v>
          </cell>
        </row>
        <row r="579">
          <cell r="E579">
            <v>16031</v>
          </cell>
          <cell r="F579" t="str">
            <v>Idaho</v>
          </cell>
          <cell r="G579" t="str">
            <v>Cassia Co</v>
          </cell>
        </row>
        <row r="580">
          <cell r="E580">
            <v>16033</v>
          </cell>
          <cell r="F580" t="str">
            <v>Idaho</v>
          </cell>
          <cell r="G580" t="str">
            <v>Clark Co</v>
          </cell>
        </row>
        <row r="581">
          <cell r="E581">
            <v>16035</v>
          </cell>
          <cell r="F581" t="str">
            <v>Idaho</v>
          </cell>
          <cell r="G581" t="str">
            <v>Clearwater Co</v>
          </cell>
        </row>
        <row r="582">
          <cell r="E582">
            <v>16037</v>
          </cell>
          <cell r="F582" t="str">
            <v>Idaho</v>
          </cell>
          <cell r="G582" t="str">
            <v>Custer Co</v>
          </cell>
        </row>
        <row r="583">
          <cell r="E583">
            <v>16039</v>
          </cell>
          <cell r="F583" t="str">
            <v>Idaho</v>
          </cell>
          <cell r="G583" t="str">
            <v>Elmore Co</v>
          </cell>
        </row>
        <row r="584">
          <cell r="E584">
            <v>16041</v>
          </cell>
          <cell r="F584" t="str">
            <v>Idaho</v>
          </cell>
          <cell r="G584" t="str">
            <v>Franklin Co</v>
          </cell>
        </row>
        <row r="585">
          <cell r="E585">
            <v>16043</v>
          </cell>
          <cell r="F585" t="str">
            <v>Idaho</v>
          </cell>
          <cell r="G585" t="str">
            <v>Fremont Co</v>
          </cell>
        </row>
        <row r="586">
          <cell r="E586">
            <v>16045</v>
          </cell>
          <cell r="F586" t="str">
            <v>Idaho</v>
          </cell>
          <cell r="G586" t="str">
            <v>Gem Co</v>
          </cell>
        </row>
        <row r="587">
          <cell r="E587">
            <v>16047</v>
          </cell>
          <cell r="F587" t="str">
            <v>Idaho</v>
          </cell>
          <cell r="G587" t="str">
            <v>Gooding Co</v>
          </cell>
        </row>
        <row r="588">
          <cell r="E588">
            <v>16049</v>
          </cell>
          <cell r="F588" t="str">
            <v>Idaho</v>
          </cell>
          <cell r="G588" t="str">
            <v>Idaho Co</v>
          </cell>
        </row>
        <row r="589">
          <cell r="E589">
            <v>16051</v>
          </cell>
          <cell r="F589" t="str">
            <v>Idaho</v>
          </cell>
          <cell r="G589" t="str">
            <v>Jefferson Co</v>
          </cell>
        </row>
        <row r="590">
          <cell r="E590">
            <v>16053</v>
          </cell>
          <cell r="F590" t="str">
            <v>Idaho</v>
          </cell>
          <cell r="G590" t="str">
            <v>Jerome Co</v>
          </cell>
        </row>
        <row r="591">
          <cell r="E591">
            <v>16055</v>
          </cell>
          <cell r="F591" t="str">
            <v>Idaho</v>
          </cell>
          <cell r="G591" t="str">
            <v>Kootenai Co</v>
          </cell>
        </row>
        <row r="592">
          <cell r="E592">
            <v>16057</v>
          </cell>
          <cell r="F592" t="str">
            <v>Idaho</v>
          </cell>
          <cell r="G592" t="str">
            <v>Latah Co</v>
          </cell>
        </row>
        <row r="593">
          <cell r="E593">
            <v>16059</v>
          </cell>
          <cell r="F593" t="str">
            <v>Idaho</v>
          </cell>
          <cell r="G593" t="str">
            <v>Lemhi Co</v>
          </cell>
        </row>
        <row r="594">
          <cell r="E594">
            <v>16061</v>
          </cell>
          <cell r="F594" t="str">
            <v>Idaho</v>
          </cell>
          <cell r="G594" t="str">
            <v>Lewis Co</v>
          </cell>
        </row>
        <row r="595">
          <cell r="E595">
            <v>16063</v>
          </cell>
          <cell r="F595" t="str">
            <v>Idaho</v>
          </cell>
          <cell r="G595" t="str">
            <v>Lincoln Co</v>
          </cell>
        </row>
        <row r="596">
          <cell r="E596">
            <v>16065</v>
          </cell>
          <cell r="F596" t="str">
            <v>Idaho</v>
          </cell>
          <cell r="G596" t="str">
            <v>Madison Co</v>
          </cell>
        </row>
        <row r="597">
          <cell r="E597">
            <v>16067</v>
          </cell>
          <cell r="F597" t="str">
            <v>Idaho</v>
          </cell>
          <cell r="G597" t="str">
            <v>Minidoka Co</v>
          </cell>
        </row>
        <row r="598">
          <cell r="E598">
            <v>16069</v>
          </cell>
          <cell r="F598" t="str">
            <v>Idaho</v>
          </cell>
          <cell r="G598" t="str">
            <v>Nez Perce Co</v>
          </cell>
        </row>
        <row r="599">
          <cell r="E599">
            <v>16071</v>
          </cell>
          <cell r="F599" t="str">
            <v>Idaho</v>
          </cell>
          <cell r="G599" t="str">
            <v>Oneida Co</v>
          </cell>
        </row>
        <row r="600">
          <cell r="E600">
            <v>16073</v>
          </cell>
          <cell r="F600" t="str">
            <v>Idaho</v>
          </cell>
          <cell r="G600" t="str">
            <v>Owyhee Co</v>
          </cell>
        </row>
        <row r="601">
          <cell r="E601">
            <v>16075</v>
          </cell>
          <cell r="F601" t="str">
            <v>Idaho</v>
          </cell>
          <cell r="G601" t="str">
            <v>Payette Co</v>
          </cell>
        </row>
        <row r="602">
          <cell r="E602">
            <v>16077</v>
          </cell>
          <cell r="F602" t="str">
            <v>Idaho</v>
          </cell>
          <cell r="G602" t="str">
            <v>Power Co</v>
          </cell>
        </row>
        <row r="603">
          <cell r="E603">
            <v>16079</v>
          </cell>
          <cell r="F603" t="str">
            <v>Idaho</v>
          </cell>
          <cell r="G603" t="str">
            <v>Shoshone Co</v>
          </cell>
        </row>
        <row r="604">
          <cell r="E604">
            <v>16081</v>
          </cell>
          <cell r="F604" t="str">
            <v>Idaho</v>
          </cell>
          <cell r="G604" t="str">
            <v>Teton Co</v>
          </cell>
        </row>
        <row r="605">
          <cell r="E605">
            <v>16083</v>
          </cell>
          <cell r="F605" t="str">
            <v>Idaho</v>
          </cell>
          <cell r="G605" t="str">
            <v>Twin Falls Co</v>
          </cell>
        </row>
        <row r="606">
          <cell r="E606">
            <v>16085</v>
          </cell>
          <cell r="F606" t="str">
            <v>Idaho</v>
          </cell>
          <cell r="G606" t="str">
            <v>Valley Co</v>
          </cell>
        </row>
        <row r="607">
          <cell r="E607">
            <v>16087</v>
          </cell>
          <cell r="F607" t="str">
            <v>Idaho</v>
          </cell>
          <cell r="G607" t="str">
            <v>Washington Co</v>
          </cell>
        </row>
        <row r="608">
          <cell r="E608">
            <v>17001</v>
          </cell>
          <cell r="F608" t="str">
            <v>Illinois</v>
          </cell>
          <cell r="G608" t="str">
            <v>Adams Co</v>
          </cell>
        </row>
        <row r="609">
          <cell r="E609">
            <v>17003</v>
          </cell>
          <cell r="F609" t="str">
            <v>Illinois</v>
          </cell>
          <cell r="G609" t="str">
            <v>Alexander Co</v>
          </cell>
        </row>
        <row r="610">
          <cell r="E610">
            <v>17005</v>
          </cell>
          <cell r="F610" t="str">
            <v>Illinois</v>
          </cell>
          <cell r="G610" t="str">
            <v>Bond Co</v>
          </cell>
        </row>
        <row r="611">
          <cell r="E611">
            <v>17007</v>
          </cell>
          <cell r="F611" t="str">
            <v>Illinois</v>
          </cell>
          <cell r="G611" t="str">
            <v>Boone Co</v>
          </cell>
        </row>
        <row r="612">
          <cell r="E612">
            <v>17009</v>
          </cell>
          <cell r="F612" t="str">
            <v>Illinois</v>
          </cell>
          <cell r="G612" t="str">
            <v>Brown Co</v>
          </cell>
        </row>
        <row r="613">
          <cell r="E613">
            <v>17011</v>
          </cell>
          <cell r="F613" t="str">
            <v>Illinois</v>
          </cell>
          <cell r="G613" t="str">
            <v>Bureau Co</v>
          </cell>
        </row>
        <row r="614">
          <cell r="E614">
            <v>17013</v>
          </cell>
          <cell r="F614" t="str">
            <v>Illinois</v>
          </cell>
          <cell r="G614" t="str">
            <v>Calhoun Co</v>
          </cell>
        </row>
        <row r="615">
          <cell r="E615">
            <v>17015</v>
          </cell>
          <cell r="F615" t="str">
            <v>Illinois</v>
          </cell>
          <cell r="G615" t="str">
            <v>Carroll Co</v>
          </cell>
        </row>
        <row r="616">
          <cell r="E616">
            <v>17017</v>
          </cell>
          <cell r="F616" t="str">
            <v>Illinois</v>
          </cell>
          <cell r="G616" t="str">
            <v>Cass Co</v>
          </cell>
        </row>
        <row r="617">
          <cell r="E617">
            <v>17019</v>
          </cell>
          <cell r="F617" t="str">
            <v>Illinois</v>
          </cell>
          <cell r="G617" t="str">
            <v>Champaign Co</v>
          </cell>
        </row>
        <row r="618">
          <cell r="E618">
            <v>17021</v>
          </cell>
          <cell r="F618" t="str">
            <v>Illinois</v>
          </cell>
          <cell r="G618" t="str">
            <v>Christian Co</v>
          </cell>
        </row>
        <row r="619">
          <cell r="E619">
            <v>17023</v>
          </cell>
          <cell r="F619" t="str">
            <v>Illinois</v>
          </cell>
          <cell r="G619" t="str">
            <v>Clark Co</v>
          </cell>
        </row>
        <row r="620">
          <cell r="E620">
            <v>17025</v>
          </cell>
          <cell r="F620" t="str">
            <v>Illinois</v>
          </cell>
          <cell r="G620" t="str">
            <v>Clay Co</v>
          </cell>
        </row>
        <row r="621">
          <cell r="E621">
            <v>17027</v>
          </cell>
          <cell r="F621" t="str">
            <v>Illinois</v>
          </cell>
          <cell r="G621" t="str">
            <v>Clinton Co</v>
          </cell>
        </row>
        <row r="622">
          <cell r="E622">
            <v>17029</v>
          </cell>
          <cell r="F622" t="str">
            <v>Illinois</v>
          </cell>
          <cell r="G622" t="str">
            <v>Coles Co</v>
          </cell>
        </row>
        <row r="623">
          <cell r="E623">
            <v>17031</v>
          </cell>
          <cell r="F623" t="str">
            <v>Illinois</v>
          </cell>
          <cell r="G623" t="str">
            <v>Cook Co</v>
          </cell>
        </row>
        <row r="624">
          <cell r="E624">
            <v>17033</v>
          </cell>
          <cell r="F624" t="str">
            <v>Illinois</v>
          </cell>
          <cell r="G624" t="str">
            <v>Crawford Co</v>
          </cell>
        </row>
        <row r="625">
          <cell r="E625">
            <v>17035</v>
          </cell>
          <cell r="F625" t="str">
            <v>Illinois</v>
          </cell>
          <cell r="G625" t="str">
            <v>Cumberland Co</v>
          </cell>
        </row>
        <row r="626">
          <cell r="E626">
            <v>17037</v>
          </cell>
          <cell r="F626" t="str">
            <v>Illinois</v>
          </cell>
          <cell r="G626" t="str">
            <v>De Kalb Co</v>
          </cell>
        </row>
        <row r="627">
          <cell r="E627">
            <v>17039</v>
          </cell>
          <cell r="F627" t="str">
            <v>Illinois</v>
          </cell>
          <cell r="G627" t="str">
            <v>De Witt Co</v>
          </cell>
        </row>
        <row r="628">
          <cell r="E628">
            <v>17041</v>
          </cell>
          <cell r="F628" t="str">
            <v>Illinois</v>
          </cell>
          <cell r="G628" t="str">
            <v>Douglas Co</v>
          </cell>
        </row>
        <row r="629">
          <cell r="E629">
            <v>17043</v>
          </cell>
          <cell r="F629" t="str">
            <v>Illinois</v>
          </cell>
          <cell r="G629" t="str">
            <v>Du Page Co</v>
          </cell>
        </row>
        <row r="630">
          <cell r="E630">
            <v>17045</v>
          </cell>
          <cell r="F630" t="str">
            <v>Illinois</v>
          </cell>
          <cell r="G630" t="str">
            <v>Edgar Co</v>
          </cell>
        </row>
        <row r="631">
          <cell r="E631">
            <v>17047</v>
          </cell>
          <cell r="F631" t="str">
            <v>Illinois</v>
          </cell>
          <cell r="G631" t="str">
            <v>Edwards Co</v>
          </cell>
        </row>
        <row r="632">
          <cell r="E632">
            <v>17049</v>
          </cell>
          <cell r="F632" t="str">
            <v>Illinois</v>
          </cell>
          <cell r="G632" t="str">
            <v>Effingham Co</v>
          </cell>
        </row>
        <row r="633">
          <cell r="E633">
            <v>17051</v>
          </cell>
          <cell r="F633" t="str">
            <v>Illinois</v>
          </cell>
          <cell r="G633" t="str">
            <v>Fayette Co</v>
          </cell>
        </row>
        <row r="634">
          <cell r="E634">
            <v>17053</v>
          </cell>
          <cell r="F634" t="str">
            <v>Illinois</v>
          </cell>
          <cell r="G634" t="str">
            <v>Ford Co</v>
          </cell>
        </row>
        <row r="635">
          <cell r="E635">
            <v>17055</v>
          </cell>
          <cell r="F635" t="str">
            <v>Illinois</v>
          </cell>
          <cell r="G635" t="str">
            <v>Franklin Co</v>
          </cell>
        </row>
        <row r="636">
          <cell r="E636">
            <v>17057</v>
          </cell>
          <cell r="F636" t="str">
            <v>Illinois</v>
          </cell>
          <cell r="G636" t="str">
            <v>Fulton Co</v>
          </cell>
        </row>
        <row r="637">
          <cell r="E637">
            <v>17059</v>
          </cell>
          <cell r="F637" t="str">
            <v>Illinois</v>
          </cell>
          <cell r="G637" t="str">
            <v>Gallatin Co</v>
          </cell>
        </row>
        <row r="638">
          <cell r="E638">
            <v>17061</v>
          </cell>
          <cell r="F638" t="str">
            <v>Illinois</v>
          </cell>
          <cell r="G638" t="str">
            <v>Greene Co</v>
          </cell>
        </row>
        <row r="639">
          <cell r="E639">
            <v>17063</v>
          </cell>
          <cell r="F639" t="str">
            <v>Illinois</v>
          </cell>
          <cell r="G639" t="str">
            <v>Grundy Co</v>
          </cell>
        </row>
        <row r="640">
          <cell r="E640">
            <v>17065</v>
          </cell>
          <cell r="F640" t="str">
            <v>Illinois</v>
          </cell>
          <cell r="G640" t="str">
            <v>Hamilton Co</v>
          </cell>
        </row>
        <row r="641">
          <cell r="E641">
            <v>17067</v>
          </cell>
          <cell r="F641" t="str">
            <v>Illinois</v>
          </cell>
          <cell r="G641" t="str">
            <v>Hancock Co</v>
          </cell>
        </row>
        <row r="642">
          <cell r="E642">
            <v>17069</v>
          </cell>
          <cell r="F642" t="str">
            <v>Illinois</v>
          </cell>
          <cell r="G642" t="str">
            <v>Hardin Co</v>
          </cell>
        </row>
        <row r="643">
          <cell r="E643">
            <v>17071</v>
          </cell>
          <cell r="F643" t="str">
            <v>Illinois</v>
          </cell>
          <cell r="G643" t="str">
            <v>Henderson Co</v>
          </cell>
        </row>
        <row r="644">
          <cell r="E644">
            <v>17073</v>
          </cell>
          <cell r="F644" t="str">
            <v>Illinois</v>
          </cell>
          <cell r="G644" t="str">
            <v>Henry Co</v>
          </cell>
        </row>
        <row r="645">
          <cell r="E645">
            <v>17075</v>
          </cell>
          <cell r="F645" t="str">
            <v>Illinois</v>
          </cell>
          <cell r="G645" t="str">
            <v>Iroquois Co</v>
          </cell>
        </row>
        <row r="646">
          <cell r="E646">
            <v>17077</v>
          </cell>
          <cell r="F646" t="str">
            <v>Illinois</v>
          </cell>
          <cell r="G646" t="str">
            <v>Jackson Co</v>
          </cell>
        </row>
        <row r="647">
          <cell r="E647">
            <v>17079</v>
          </cell>
          <cell r="F647" t="str">
            <v>Illinois</v>
          </cell>
          <cell r="G647" t="str">
            <v>Jasper Co</v>
          </cell>
        </row>
        <row r="648">
          <cell r="E648">
            <v>17081</v>
          </cell>
          <cell r="F648" t="str">
            <v>Illinois</v>
          </cell>
          <cell r="G648" t="str">
            <v>Jefferson Co</v>
          </cell>
        </row>
        <row r="649">
          <cell r="E649">
            <v>17083</v>
          </cell>
          <cell r="F649" t="str">
            <v>Illinois</v>
          </cell>
          <cell r="G649" t="str">
            <v>Jersey Co</v>
          </cell>
        </row>
        <row r="650">
          <cell r="E650">
            <v>17085</v>
          </cell>
          <cell r="F650" t="str">
            <v>Illinois</v>
          </cell>
          <cell r="G650" t="str">
            <v>Jo Daviess Co</v>
          </cell>
        </row>
        <row r="651">
          <cell r="E651">
            <v>17087</v>
          </cell>
          <cell r="F651" t="str">
            <v>Illinois</v>
          </cell>
          <cell r="G651" t="str">
            <v>Johnson Co</v>
          </cell>
        </row>
        <row r="652">
          <cell r="E652">
            <v>17089</v>
          </cell>
          <cell r="F652" t="str">
            <v>Illinois</v>
          </cell>
          <cell r="G652" t="str">
            <v>Kane Co</v>
          </cell>
        </row>
        <row r="653">
          <cell r="E653">
            <v>17091</v>
          </cell>
          <cell r="F653" t="str">
            <v>Illinois</v>
          </cell>
          <cell r="G653" t="str">
            <v>Kankakee Co</v>
          </cell>
        </row>
        <row r="654">
          <cell r="E654">
            <v>17093</v>
          </cell>
          <cell r="F654" t="str">
            <v>Illinois</v>
          </cell>
          <cell r="G654" t="str">
            <v>Kendall Co</v>
          </cell>
        </row>
        <row r="655">
          <cell r="E655">
            <v>17095</v>
          </cell>
          <cell r="F655" t="str">
            <v>Illinois</v>
          </cell>
          <cell r="G655" t="str">
            <v>Knox Co</v>
          </cell>
        </row>
        <row r="656">
          <cell r="E656">
            <v>17097</v>
          </cell>
          <cell r="F656" t="str">
            <v>Illinois</v>
          </cell>
          <cell r="G656" t="str">
            <v>Lake Co</v>
          </cell>
        </row>
        <row r="657">
          <cell r="E657">
            <v>17099</v>
          </cell>
          <cell r="F657" t="str">
            <v>Illinois</v>
          </cell>
          <cell r="G657" t="str">
            <v>La Salle Co</v>
          </cell>
        </row>
        <row r="658">
          <cell r="E658">
            <v>17101</v>
          </cell>
          <cell r="F658" t="str">
            <v>Illinois</v>
          </cell>
          <cell r="G658" t="str">
            <v>Lawrence Co</v>
          </cell>
        </row>
        <row r="659">
          <cell r="E659">
            <v>17103</v>
          </cell>
          <cell r="F659" t="str">
            <v>Illinois</v>
          </cell>
          <cell r="G659" t="str">
            <v>Lee Co</v>
          </cell>
        </row>
        <row r="660">
          <cell r="E660">
            <v>17105</v>
          </cell>
          <cell r="F660" t="str">
            <v>Illinois</v>
          </cell>
          <cell r="G660" t="str">
            <v>Livingston Co</v>
          </cell>
        </row>
        <row r="661">
          <cell r="E661">
            <v>17107</v>
          </cell>
          <cell r="F661" t="str">
            <v>Illinois</v>
          </cell>
          <cell r="G661" t="str">
            <v>Logan Co</v>
          </cell>
        </row>
        <row r="662">
          <cell r="E662">
            <v>17109</v>
          </cell>
          <cell r="F662" t="str">
            <v>Illinois</v>
          </cell>
          <cell r="G662" t="str">
            <v>Mc Donough Co</v>
          </cell>
        </row>
        <row r="663">
          <cell r="E663">
            <v>17111</v>
          </cell>
          <cell r="F663" t="str">
            <v>Illinois</v>
          </cell>
          <cell r="G663" t="str">
            <v>Mc Henry Co</v>
          </cell>
        </row>
        <row r="664">
          <cell r="E664">
            <v>17113</v>
          </cell>
          <cell r="F664" t="str">
            <v>Illinois</v>
          </cell>
          <cell r="G664" t="str">
            <v>Mc Lean Co</v>
          </cell>
        </row>
        <row r="665">
          <cell r="E665">
            <v>17115</v>
          </cell>
          <cell r="F665" t="str">
            <v>Illinois</v>
          </cell>
          <cell r="G665" t="str">
            <v>Macon Co</v>
          </cell>
        </row>
        <row r="666">
          <cell r="E666">
            <v>17117</v>
          </cell>
          <cell r="F666" t="str">
            <v>Illinois</v>
          </cell>
          <cell r="G666" t="str">
            <v>Macoupin Co</v>
          </cell>
        </row>
        <row r="667">
          <cell r="E667">
            <v>17119</v>
          </cell>
          <cell r="F667" t="str">
            <v>Illinois</v>
          </cell>
          <cell r="G667" t="str">
            <v>Madison Co</v>
          </cell>
        </row>
        <row r="668">
          <cell r="E668">
            <v>17121</v>
          </cell>
          <cell r="F668" t="str">
            <v>Illinois</v>
          </cell>
          <cell r="G668" t="str">
            <v>Marion Co</v>
          </cell>
        </row>
        <row r="669">
          <cell r="E669">
            <v>17123</v>
          </cell>
          <cell r="F669" t="str">
            <v>Illinois</v>
          </cell>
          <cell r="G669" t="str">
            <v>Marshall Co</v>
          </cell>
        </row>
        <row r="670">
          <cell r="E670">
            <v>17125</v>
          </cell>
          <cell r="F670" t="str">
            <v>Illinois</v>
          </cell>
          <cell r="G670" t="str">
            <v>Mason Co</v>
          </cell>
        </row>
        <row r="671">
          <cell r="E671">
            <v>17127</v>
          </cell>
          <cell r="F671" t="str">
            <v>Illinois</v>
          </cell>
          <cell r="G671" t="str">
            <v>Massac Co</v>
          </cell>
        </row>
        <row r="672">
          <cell r="E672">
            <v>17129</v>
          </cell>
          <cell r="F672" t="str">
            <v>Illinois</v>
          </cell>
          <cell r="G672" t="str">
            <v>Menard Co</v>
          </cell>
        </row>
        <row r="673">
          <cell r="E673">
            <v>17131</v>
          </cell>
          <cell r="F673" t="str">
            <v>Illinois</v>
          </cell>
          <cell r="G673" t="str">
            <v>Mercer Co</v>
          </cell>
        </row>
        <row r="674">
          <cell r="E674">
            <v>17133</v>
          </cell>
          <cell r="F674" t="str">
            <v>Illinois</v>
          </cell>
          <cell r="G674" t="str">
            <v>Monroe Co</v>
          </cell>
        </row>
        <row r="675">
          <cell r="E675">
            <v>17135</v>
          </cell>
          <cell r="F675" t="str">
            <v>Illinois</v>
          </cell>
          <cell r="G675" t="str">
            <v>Montgomery Co</v>
          </cell>
        </row>
        <row r="676">
          <cell r="E676">
            <v>17137</v>
          </cell>
          <cell r="F676" t="str">
            <v>Illinois</v>
          </cell>
          <cell r="G676" t="str">
            <v>Morgan Co</v>
          </cell>
        </row>
        <row r="677">
          <cell r="E677">
            <v>17139</v>
          </cell>
          <cell r="F677" t="str">
            <v>Illinois</v>
          </cell>
          <cell r="G677" t="str">
            <v>Moultrie Co</v>
          </cell>
        </row>
        <row r="678">
          <cell r="E678">
            <v>17141</v>
          </cell>
          <cell r="F678" t="str">
            <v>Illinois</v>
          </cell>
          <cell r="G678" t="str">
            <v>Ogle Co</v>
          </cell>
        </row>
        <row r="679">
          <cell r="E679">
            <v>17143</v>
          </cell>
          <cell r="F679" t="str">
            <v>Illinois</v>
          </cell>
          <cell r="G679" t="str">
            <v>Peoria Co</v>
          </cell>
        </row>
        <row r="680">
          <cell r="E680">
            <v>17145</v>
          </cell>
          <cell r="F680" t="str">
            <v>Illinois</v>
          </cell>
          <cell r="G680" t="str">
            <v>Perry Co</v>
          </cell>
        </row>
        <row r="681">
          <cell r="E681">
            <v>17147</v>
          </cell>
          <cell r="F681" t="str">
            <v>Illinois</v>
          </cell>
          <cell r="G681" t="str">
            <v>Piatt Co</v>
          </cell>
        </row>
        <row r="682">
          <cell r="E682">
            <v>17149</v>
          </cell>
          <cell r="F682" t="str">
            <v>Illinois</v>
          </cell>
          <cell r="G682" t="str">
            <v>Pike Co</v>
          </cell>
        </row>
        <row r="683">
          <cell r="E683">
            <v>17151</v>
          </cell>
          <cell r="F683" t="str">
            <v>Illinois</v>
          </cell>
          <cell r="G683" t="str">
            <v>Pope Co</v>
          </cell>
        </row>
        <row r="684">
          <cell r="E684">
            <v>17153</v>
          </cell>
          <cell r="F684" t="str">
            <v>Illinois</v>
          </cell>
          <cell r="G684" t="str">
            <v>Pulaski Co</v>
          </cell>
        </row>
        <row r="685">
          <cell r="E685">
            <v>17155</v>
          </cell>
          <cell r="F685" t="str">
            <v>Illinois</v>
          </cell>
          <cell r="G685" t="str">
            <v>Putnam Co</v>
          </cell>
        </row>
        <row r="686">
          <cell r="E686">
            <v>17157</v>
          </cell>
          <cell r="F686" t="str">
            <v>Illinois</v>
          </cell>
          <cell r="G686" t="str">
            <v>Randolph Co</v>
          </cell>
        </row>
        <row r="687">
          <cell r="E687">
            <v>17159</v>
          </cell>
          <cell r="F687" t="str">
            <v>Illinois</v>
          </cell>
          <cell r="G687" t="str">
            <v>Richland Co</v>
          </cell>
        </row>
        <row r="688">
          <cell r="E688">
            <v>17161</v>
          </cell>
          <cell r="F688" t="str">
            <v>Illinois</v>
          </cell>
          <cell r="G688" t="str">
            <v>Rock Island Co</v>
          </cell>
        </row>
        <row r="689">
          <cell r="E689">
            <v>17163</v>
          </cell>
          <cell r="F689" t="str">
            <v>Illinois</v>
          </cell>
          <cell r="G689" t="str">
            <v>St Clair Co</v>
          </cell>
        </row>
        <row r="690">
          <cell r="E690">
            <v>17165</v>
          </cell>
          <cell r="F690" t="str">
            <v>Illinois</v>
          </cell>
          <cell r="G690" t="str">
            <v>Saline Co</v>
          </cell>
        </row>
        <row r="691">
          <cell r="E691">
            <v>17167</v>
          </cell>
          <cell r="F691" t="str">
            <v>Illinois</v>
          </cell>
          <cell r="G691" t="str">
            <v>Sangamon Co</v>
          </cell>
        </row>
        <row r="692">
          <cell r="E692">
            <v>17169</v>
          </cell>
          <cell r="F692" t="str">
            <v>Illinois</v>
          </cell>
          <cell r="G692" t="str">
            <v>Schuyler Co</v>
          </cell>
        </row>
        <row r="693">
          <cell r="E693">
            <v>17171</v>
          </cell>
          <cell r="F693" t="str">
            <v>Illinois</v>
          </cell>
          <cell r="G693" t="str">
            <v>Scott Co</v>
          </cell>
        </row>
        <row r="694">
          <cell r="E694">
            <v>17173</v>
          </cell>
          <cell r="F694" t="str">
            <v>Illinois</v>
          </cell>
          <cell r="G694" t="str">
            <v>Shelby Co</v>
          </cell>
        </row>
        <row r="695">
          <cell r="E695">
            <v>17175</v>
          </cell>
          <cell r="F695" t="str">
            <v>Illinois</v>
          </cell>
          <cell r="G695" t="str">
            <v>Stark Co</v>
          </cell>
        </row>
        <row r="696">
          <cell r="E696">
            <v>17177</v>
          </cell>
          <cell r="F696" t="str">
            <v>Illinois</v>
          </cell>
          <cell r="G696" t="str">
            <v>Stephenson Co</v>
          </cell>
        </row>
        <row r="697">
          <cell r="E697">
            <v>17179</v>
          </cell>
          <cell r="F697" t="str">
            <v>Illinois</v>
          </cell>
          <cell r="G697" t="str">
            <v>Tazewell Co</v>
          </cell>
        </row>
        <row r="698">
          <cell r="E698">
            <v>17181</v>
          </cell>
          <cell r="F698" t="str">
            <v>Illinois</v>
          </cell>
          <cell r="G698" t="str">
            <v>Union Co</v>
          </cell>
        </row>
        <row r="699">
          <cell r="E699">
            <v>17183</v>
          </cell>
          <cell r="F699" t="str">
            <v>Illinois</v>
          </cell>
          <cell r="G699" t="str">
            <v>Vermilion Co</v>
          </cell>
        </row>
        <row r="700">
          <cell r="E700">
            <v>17185</v>
          </cell>
          <cell r="F700" t="str">
            <v>Illinois</v>
          </cell>
          <cell r="G700" t="str">
            <v>Wabash Co</v>
          </cell>
        </row>
        <row r="701">
          <cell r="E701">
            <v>17187</v>
          </cell>
          <cell r="F701" t="str">
            <v>Illinois</v>
          </cell>
          <cell r="G701" t="str">
            <v>Warren Co</v>
          </cell>
        </row>
        <row r="702">
          <cell r="E702">
            <v>17189</v>
          </cell>
          <cell r="F702" t="str">
            <v>Illinois</v>
          </cell>
          <cell r="G702" t="str">
            <v>Washington Co</v>
          </cell>
        </row>
        <row r="703">
          <cell r="E703">
            <v>17191</v>
          </cell>
          <cell r="F703" t="str">
            <v>Illinois</v>
          </cell>
          <cell r="G703" t="str">
            <v>Wayne Co</v>
          </cell>
        </row>
        <row r="704">
          <cell r="E704">
            <v>17193</v>
          </cell>
          <cell r="F704" t="str">
            <v>Illinois</v>
          </cell>
          <cell r="G704" t="str">
            <v>White Co</v>
          </cell>
        </row>
        <row r="705">
          <cell r="E705">
            <v>17195</v>
          </cell>
          <cell r="F705" t="str">
            <v>Illinois</v>
          </cell>
          <cell r="G705" t="str">
            <v>Whiteside Co</v>
          </cell>
        </row>
        <row r="706">
          <cell r="E706">
            <v>17197</v>
          </cell>
          <cell r="F706" t="str">
            <v>Illinois</v>
          </cell>
          <cell r="G706" t="str">
            <v>Will Co</v>
          </cell>
        </row>
        <row r="707">
          <cell r="E707">
            <v>17199</v>
          </cell>
          <cell r="F707" t="str">
            <v>Illinois</v>
          </cell>
          <cell r="G707" t="str">
            <v>Williamson Co</v>
          </cell>
        </row>
        <row r="708">
          <cell r="E708">
            <v>17201</v>
          </cell>
          <cell r="F708" t="str">
            <v>Illinois</v>
          </cell>
          <cell r="G708" t="str">
            <v>Winnebago Co</v>
          </cell>
        </row>
        <row r="709">
          <cell r="E709">
            <v>17203</v>
          </cell>
          <cell r="F709" t="str">
            <v>Illinois</v>
          </cell>
          <cell r="G709" t="str">
            <v>Woodford Co</v>
          </cell>
        </row>
        <row r="710">
          <cell r="E710">
            <v>18001</v>
          </cell>
          <cell r="F710" t="str">
            <v>Indiana</v>
          </cell>
          <cell r="G710" t="str">
            <v>Adams Co</v>
          </cell>
        </row>
        <row r="711">
          <cell r="E711">
            <v>18003</v>
          </cell>
          <cell r="F711" t="str">
            <v>Indiana</v>
          </cell>
          <cell r="G711" t="str">
            <v>Allen Co</v>
          </cell>
        </row>
        <row r="712">
          <cell r="E712">
            <v>18005</v>
          </cell>
          <cell r="F712" t="str">
            <v>Indiana</v>
          </cell>
          <cell r="G712" t="str">
            <v>Bartholomew Co</v>
          </cell>
        </row>
        <row r="713">
          <cell r="E713">
            <v>18007</v>
          </cell>
          <cell r="F713" t="str">
            <v>Indiana</v>
          </cell>
          <cell r="G713" t="str">
            <v>Benton Co</v>
          </cell>
        </row>
        <row r="714">
          <cell r="E714">
            <v>18009</v>
          </cell>
          <cell r="F714" t="str">
            <v>Indiana</v>
          </cell>
          <cell r="G714" t="str">
            <v>Blackford Co</v>
          </cell>
        </row>
        <row r="715">
          <cell r="E715">
            <v>18011</v>
          </cell>
          <cell r="F715" t="str">
            <v>Indiana</v>
          </cell>
          <cell r="G715" t="str">
            <v>Boone Co</v>
          </cell>
        </row>
        <row r="716">
          <cell r="E716">
            <v>18013</v>
          </cell>
          <cell r="F716" t="str">
            <v>Indiana</v>
          </cell>
          <cell r="G716" t="str">
            <v>Brown Co</v>
          </cell>
        </row>
        <row r="717">
          <cell r="E717">
            <v>18015</v>
          </cell>
          <cell r="F717" t="str">
            <v>Indiana</v>
          </cell>
          <cell r="G717" t="str">
            <v>Carroll Co</v>
          </cell>
        </row>
        <row r="718">
          <cell r="E718">
            <v>18017</v>
          </cell>
          <cell r="F718" t="str">
            <v>Indiana</v>
          </cell>
          <cell r="G718" t="str">
            <v>Cass Co</v>
          </cell>
        </row>
        <row r="719">
          <cell r="E719">
            <v>18019</v>
          </cell>
          <cell r="F719" t="str">
            <v>Indiana</v>
          </cell>
          <cell r="G719" t="str">
            <v>Clark Co</v>
          </cell>
        </row>
        <row r="720">
          <cell r="E720">
            <v>18021</v>
          </cell>
          <cell r="F720" t="str">
            <v>Indiana</v>
          </cell>
          <cell r="G720" t="str">
            <v>Clay Co</v>
          </cell>
        </row>
        <row r="721">
          <cell r="E721">
            <v>18023</v>
          </cell>
          <cell r="F721" t="str">
            <v>Indiana</v>
          </cell>
          <cell r="G721" t="str">
            <v>Clinton Co</v>
          </cell>
        </row>
        <row r="722">
          <cell r="E722">
            <v>18025</v>
          </cell>
          <cell r="F722" t="str">
            <v>Indiana</v>
          </cell>
          <cell r="G722" t="str">
            <v>Crawford Co</v>
          </cell>
        </row>
        <row r="723">
          <cell r="E723">
            <v>18027</v>
          </cell>
          <cell r="F723" t="str">
            <v>Indiana</v>
          </cell>
          <cell r="G723" t="str">
            <v>Daviess Co</v>
          </cell>
        </row>
        <row r="724">
          <cell r="E724">
            <v>18029</v>
          </cell>
          <cell r="F724" t="str">
            <v>Indiana</v>
          </cell>
          <cell r="G724" t="str">
            <v>Dearborn Co</v>
          </cell>
        </row>
        <row r="725">
          <cell r="E725">
            <v>18031</v>
          </cell>
          <cell r="F725" t="str">
            <v>Indiana</v>
          </cell>
          <cell r="G725" t="str">
            <v>Decatur Co</v>
          </cell>
        </row>
        <row r="726">
          <cell r="E726">
            <v>18033</v>
          </cell>
          <cell r="F726" t="str">
            <v>Indiana</v>
          </cell>
          <cell r="G726" t="str">
            <v>De Kalb Co</v>
          </cell>
        </row>
        <row r="727">
          <cell r="E727">
            <v>18035</v>
          </cell>
          <cell r="F727" t="str">
            <v>Indiana</v>
          </cell>
          <cell r="G727" t="str">
            <v>Delaware Co</v>
          </cell>
        </row>
        <row r="728">
          <cell r="E728">
            <v>18037</v>
          </cell>
          <cell r="F728" t="str">
            <v>Indiana</v>
          </cell>
          <cell r="G728" t="str">
            <v>Dubois Co</v>
          </cell>
        </row>
        <row r="729">
          <cell r="E729">
            <v>18039</v>
          </cell>
          <cell r="F729" t="str">
            <v>Indiana</v>
          </cell>
          <cell r="G729" t="str">
            <v>Elkhart Co</v>
          </cell>
        </row>
        <row r="730">
          <cell r="E730">
            <v>18041</v>
          </cell>
          <cell r="F730" t="str">
            <v>Indiana</v>
          </cell>
          <cell r="G730" t="str">
            <v>Fayette Co</v>
          </cell>
        </row>
        <row r="731">
          <cell r="E731">
            <v>18043</v>
          </cell>
          <cell r="F731" t="str">
            <v>Indiana</v>
          </cell>
          <cell r="G731" t="str">
            <v>Floyd Co</v>
          </cell>
        </row>
        <row r="732">
          <cell r="E732">
            <v>18045</v>
          </cell>
          <cell r="F732" t="str">
            <v>Indiana</v>
          </cell>
          <cell r="G732" t="str">
            <v>Fountain Co</v>
          </cell>
        </row>
        <row r="733">
          <cell r="E733">
            <v>18047</v>
          </cell>
          <cell r="F733" t="str">
            <v>Indiana</v>
          </cell>
          <cell r="G733" t="str">
            <v>Franklin Co</v>
          </cell>
        </row>
        <row r="734">
          <cell r="E734">
            <v>18049</v>
          </cell>
          <cell r="F734" t="str">
            <v>Indiana</v>
          </cell>
          <cell r="G734" t="str">
            <v>Fulton Co</v>
          </cell>
        </row>
        <row r="735">
          <cell r="E735">
            <v>18051</v>
          </cell>
          <cell r="F735" t="str">
            <v>Indiana</v>
          </cell>
          <cell r="G735" t="str">
            <v>Gibson Co</v>
          </cell>
        </row>
        <row r="736">
          <cell r="E736">
            <v>18053</v>
          </cell>
          <cell r="F736" t="str">
            <v>Indiana</v>
          </cell>
          <cell r="G736" t="str">
            <v>Grant Co</v>
          </cell>
        </row>
        <row r="737">
          <cell r="E737">
            <v>18055</v>
          </cell>
          <cell r="F737" t="str">
            <v>Indiana</v>
          </cell>
          <cell r="G737" t="str">
            <v>Greene Co</v>
          </cell>
        </row>
        <row r="738">
          <cell r="E738">
            <v>18057</v>
          </cell>
          <cell r="F738" t="str">
            <v>Indiana</v>
          </cell>
          <cell r="G738" t="str">
            <v>Hamilton Co</v>
          </cell>
        </row>
        <row r="739">
          <cell r="E739">
            <v>18059</v>
          </cell>
          <cell r="F739" t="str">
            <v>Indiana</v>
          </cell>
          <cell r="G739" t="str">
            <v>Hancock Co</v>
          </cell>
        </row>
        <row r="740">
          <cell r="E740">
            <v>18061</v>
          </cell>
          <cell r="F740" t="str">
            <v>Indiana</v>
          </cell>
          <cell r="G740" t="str">
            <v>Harrison Co</v>
          </cell>
        </row>
        <row r="741">
          <cell r="E741">
            <v>18063</v>
          </cell>
          <cell r="F741" t="str">
            <v>Indiana</v>
          </cell>
          <cell r="G741" t="str">
            <v>Hendricks Co</v>
          </cell>
        </row>
        <row r="742">
          <cell r="E742">
            <v>18065</v>
          </cell>
          <cell r="F742" t="str">
            <v>Indiana</v>
          </cell>
          <cell r="G742" t="str">
            <v>Henry Co</v>
          </cell>
        </row>
        <row r="743">
          <cell r="E743">
            <v>18067</v>
          </cell>
          <cell r="F743" t="str">
            <v>Indiana</v>
          </cell>
          <cell r="G743" t="str">
            <v>Howard Co</v>
          </cell>
        </row>
        <row r="744">
          <cell r="E744">
            <v>18069</v>
          </cell>
          <cell r="F744" t="str">
            <v>Indiana</v>
          </cell>
          <cell r="G744" t="str">
            <v>Huntington Co</v>
          </cell>
        </row>
        <row r="745">
          <cell r="E745">
            <v>18071</v>
          </cell>
          <cell r="F745" t="str">
            <v>Indiana</v>
          </cell>
          <cell r="G745" t="str">
            <v>Jackson Co</v>
          </cell>
        </row>
        <row r="746">
          <cell r="E746">
            <v>18073</v>
          </cell>
          <cell r="F746" t="str">
            <v>Indiana</v>
          </cell>
          <cell r="G746" t="str">
            <v>Jasper Co</v>
          </cell>
        </row>
        <row r="747">
          <cell r="E747">
            <v>18075</v>
          </cell>
          <cell r="F747" t="str">
            <v>Indiana</v>
          </cell>
          <cell r="G747" t="str">
            <v>Jay Co</v>
          </cell>
        </row>
        <row r="748">
          <cell r="E748">
            <v>18077</v>
          </cell>
          <cell r="F748" t="str">
            <v>Indiana</v>
          </cell>
          <cell r="G748" t="str">
            <v>Jefferson Co</v>
          </cell>
        </row>
        <row r="749">
          <cell r="E749">
            <v>18079</v>
          </cell>
          <cell r="F749" t="str">
            <v>Indiana</v>
          </cell>
          <cell r="G749" t="str">
            <v>Jennings Co</v>
          </cell>
        </row>
        <row r="750">
          <cell r="E750">
            <v>18081</v>
          </cell>
          <cell r="F750" t="str">
            <v>Indiana</v>
          </cell>
          <cell r="G750" t="str">
            <v>Johnson Co</v>
          </cell>
        </row>
        <row r="751">
          <cell r="E751">
            <v>18083</v>
          </cell>
          <cell r="F751" t="str">
            <v>Indiana</v>
          </cell>
          <cell r="G751" t="str">
            <v>Knox Co</v>
          </cell>
        </row>
        <row r="752">
          <cell r="E752">
            <v>18085</v>
          </cell>
          <cell r="F752" t="str">
            <v>Indiana</v>
          </cell>
          <cell r="G752" t="str">
            <v>Kosciusko Co</v>
          </cell>
        </row>
        <row r="753">
          <cell r="E753">
            <v>18087</v>
          </cell>
          <cell r="F753" t="str">
            <v>Indiana</v>
          </cell>
          <cell r="G753" t="str">
            <v>Lagrange Co</v>
          </cell>
        </row>
        <row r="754">
          <cell r="E754">
            <v>18089</v>
          </cell>
          <cell r="F754" t="str">
            <v>Indiana</v>
          </cell>
          <cell r="G754" t="str">
            <v>Lake Co</v>
          </cell>
        </row>
        <row r="755">
          <cell r="E755">
            <v>18091</v>
          </cell>
          <cell r="F755" t="str">
            <v>Indiana</v>
          </cell>
          <cell r="G755" t="str">
            <v>La Porte Co</v>
          </cell>
        </row>
        <row r="756">
          <cell r="E756">
            <v>18093</v>
          </cell>
          <cell r="F756" t="str">
            <v>Indiana</v>
          </cell>
          <cell r="G756" t="str">
            <v>Lawrence Co</v>
          </cell>
        </row>
        <row r="757">
          <cell r="E757">
            <v>18095</v>
          </cell>
          <cell r="F757" t="str">
            <v>Indiana</v>
          </cell>
          <cell r="G757" t="str">
            <v>Madison Co</v>
          </cell>
        </row>
        <row r="758">
          <cell r="E758">
            <v>18097</v>
          </cell>
          <cell r="F758" t="str">
            <v>Indiana</v>
          </cell>
          <cell r="G758" t="str">
            <v>Marion Co</v>
          </cell>
        </row>
        <row r="759">
          <cell r="E759">
            <v>18099</v>
          </cell>
          <cell r="F759" t="str">
            <v>Indiana</v>
          </cell>
          <cell r="G759" t="str">
            <v>Marshall Co</v>
          </cell>
        </row>
        <row r="760">
          <cell r="E760">
            <v>18101</v>
          </cell>
          <cell r="F760" t="str">
            <v>Indiana</v>
          </cell>
          <cell r="G760" t="str">
            <v>Martin Co</v>
          </cell>
        </row>
        <row r="761">
          <cell r="E761">
            <v>18103</v>
          </cell>
          <cell r="F761" t="str">
            <v>Indiana</v>
          </cell>
          <cell r="G761" t="str">
            <v>Miami Co</v>
          </cell>
        </row>
        <row r="762">
          <cell r="E762">
            <v>18105</v>
          </cell>
          <cell r="F762" t="str">
            <v>Indiana</v>
          </cell>
          <cell r="G762" t="str">
            <v>Monroe Co</v>
          </cell>
        </row>
        <row r="763">
          <cell r="E763">
            <v>18107</v>
          </cell>
          <cell r="F763" t="str">
            <v>Indiana</v>
          </cell>
          <cell r="G763" t="str">
            <v>Montgomery Co</v>
          </cell>
        </row>
        <row r="764">
          <cell r="E764">
            <v>18109</v>
          </cell>
          <cell r="F764" t="str">
            <v>Indiana</v>
          </cell>
          <cell r="G764" t="str">
            <v>Morgan Co</v>
          </cell>
        </row>
        <row r="765">
          <cell r="E765">
            <v>18111</v>
          </cell>
          <cell r="F765" t="str">
            <v>Indiana</v>
          </cell>
          <cell r="G765" t="str">
            <v>Newton Co</v>
          </cell>
        </row>
        <row r="766">
          <cell r="E766">
            <v>18113</v>
          </cell>
          <cell r="F766" t="str">
            <v>Indiana</v>
          </cell>
          <cell r="G766" t="str">
            <v>Noble Co</v>
          </cell>
        </row>
        <row r="767">
          <cell r="E767">
            <v>18115</v>
          </cell>
          <cell r="F767" t="str">
            <v>Indiana</v>
          </cell>
          <cell r="G767" t="str">
            <v>Ohio Co</v>
          </cell>
        </row>
        <row r="768">
          <cell r="E768">
            <v>18117</v>
          </cell>
          <cell r="F768" t="str">
            <v>Indiana</v>
          </cell>
          <cell r="G768" t="str">
            <v>Orange Co</v>
          </cell>
        </row>
        <row r="769">
          <cell r="E769">
            <v>18119</v>
          </cell>
          <cell r="F769" t="str">
            <v>Indiana</v>
          </cell>
          <cell r="G769" t="str">
            <v>Owen Co</v>
          </cell>
        </row>
        <row r="770">
          <cell r="E770">
            <v>18121</v>
          </cell>
          <cell r="F770" t="str">
            <v>Indiana</v>
          </cell>
          <cell r="G770" t="str">
            <v>Parke Co</v>
          </cell>
        </row>
        <row r="771">
          <cell r="E771">
            <v>18123</v>
          </cell>
          <cell r="F771" t="str">
            <v>Indiana</v>
          </cell>
          <cell r="G771" t="str">
            <v>Perry Co</v>
          </cell>
        </row>
        <row r="772">
          <cell r="E772">
            <v>18125</v>
          </cell>
          <cell r="F772" t="str">
            <v>Indiana</v>
          </cell>
          <cell r="G772" t="str">
            <v>Pike Co</v>
          </cell>
        </row>
        <row r="773">
          <cell r="E773">
            <v>18127</v>
          </cell>
          <cell r="F773" t="str">
            <v>Indiana</v>
          </cell>
          <cell r="G773" t="str">
            <v>Porter Co</v>
          </cell>
        </row>
        <row r="774">
          <cell r="E774">
            <v>18129</v>
          </cell>
          <cell r="F774" t="str">
            <v>Indiana</v>
          </cell>
          <cell r="G774" t="str">
            <v>Posey Co</v>
          </cell>
        </row>
        <row r="775">
          <cell r="E775">
            <v>18131</v>
          </cell>
          <cell r="F775" t="str">
            <v>Indiana</v>
          </cell>
          <cell r="G775" t="str">
            <v>Pulaski Co</v>
          </cell>
        </row>
        <row r="776">
          <cell r="E776">
            <v>18133</v>
          </cell>
          <cell r="F776" t="str">
            <v>Indiana</v>
          </cell>
          <cell r="G776" t="str">
            <v>Putnam Co</v>
          </cell>
        </row>
        <row r="777">
          <cell r="E777">
            <v>18135</v>
          </cell>
          <cell r="F777" t="str">
            <v>Indiana</v>
          </cell>
          <cell r="G777" t="str">
            <v>Randolph Co</v>
          </cell>
        </row>
        <row r="778">
          <cell r="E778">
            <v>18137</v>
          </cell>
          <cell r="F778" t="str">
            <v>Indiana</v>
          </cell>
          <cell r="G778" t="str">
            <v>Ripley Co</v>
          </cell>
        </row>
        <row r="779">
          <cell r="E779">
            <v>18139</v>
          </cell>
          <cell r="F779" t="str">
            <v>Indiana</v>
          </cell>
          <cell r="G779" t="str">
            <v>Rush Co</v>
          </cell>
        </row>
        <row r="780">
          <cell r="E780">
            <v>18141</v>
          </cell>
          <cell r="F780" t="str">
            <v>Indiana</v>
          </cell>
          <cell r="G780" t="str">
            <v>St Joseph Co</v>
          </cell>
        </row>
        <row r="781">
          <cell r="E781">
            <v>18143</v>
          </cell>
          <cell r="F781" t="str">
            <v>Indiana</v>
          </cell>
          <cell r="G781" t="str">
            <v>Scott Co</v>
          </cell>
        </row>
        <row r="782">
          <cell r="E782">
            <v>18145</v>
          </cell>
          <cell r="F782" t="str">
            <v>Indiana</v>
          </cell>
          <cell r="G782" t="str">
            <v>Shelby Co</v>
          </cell>
        </row>
        <row r="783">
          <cell r="E783">
            <v>18147</v>
          </cell>
          <cell r="F783" t="str">
            <v>Indiana</v>
          </cell>
          <cell r="G783" t="str">
            <v>Spencer Co</v>
          </cell>
        </row>
        <row r="784">
          <cell r="E784">
            <v>18149</v>
          </cell>
          <cell r="F784" t="str">
            <v>Indiana</v>
          </cell>
          <cell r="G784" t="str">
            <v>Starke Co</v>
          </cell>
        </row>
        <row r="785">
          <cell r="E785">
            <v>18151</v>
          </cell>
          <cell r="F785" t="str">
            <v>Indiana</v>
          </cell>
          <cell r="G785" t="str">
            <v>Steuben Co</v>
          </cell>
        </row>
        <row r="786">
          <cell r="E786">
            <v>18153</v>
          </cell>
          <cell r="F786" t="str">
            <v>Indiana</v>
          </cell>
          <cell r="G786" t="str">
            <v>Sullivan Co</v>
          </cell>
        </row>
        <row r="787">
          <cell r="E787">
            <v>18155</v>
          </cell>
          <cell r="F787" t="str">
            <v>Indiana</v>
          </cell>
          <cell r="G787" t="str">
            <v>Switzerland Co</v>
          </cell>
        </row>
        <row r="788">
          <cell r="E788">
            <v>18157</v>
          </cell>
          <cell r="F788" t="str">
            <v>Indiana</v>
          </cell>
          <cell r="G788" t="str">
            <v>Tippecanoe Co</v>
          </cell>
        </row>
        <row r="789">
          <cell r="E789">
            <v>18159</v>
          </cell>
          <cell r="F789" t="str">
            <v>Indiana</v>
          </cell>
          <cell r="G789" t="str">
            <v>Tipton Co</v>
          </cell>
        </row>
        <row r="790">
          <cell r="E790">
            <v>18161</v>
          </cell>
          <cell r="F790" t="str">
            <v>Indiana</v>
          </cell>
          <cell r="G790" t="str">
            <v>Union Co</v>
          </cell>
        </row>
        <row r="791">
          <cell r="E791">
            <v>18163</v>
          </cell>
          <cell r="F791" t="str">
            <v>Indiana</v>
          </cell>
          <cell r="G791" t="str">
            <v>Vanderburgh Co</v>
          </cell>
        </row>
        <row r="792">
          <cell r="E792">
            <v>18165</v>
          </cell>
          <cell r="F792" t="str">
            <v>Indiana</v>
          </cell>
          <cell r="G792" t="str">
            <v>Vermillion Co</v>
          </cell>
        </row>
        <row r="793">
          <cell r="E793">
            <v>18167</v>
          </cell>
          <cell r="F793" t="str">
            <v>Indiana</v>
          </cell>
          <cell r="G793" t="str">
            <v>Vigo Co</v>
          </cell>
        </row>
        <row r="794">
          <cell r="E794">
            <v>18169</v>
          </cell>
          <cell r="F794" t="str">
            <v>Indiana</v>
          </cell>
          <cell r="G794" t="str">
            <v>Wabash Co</v>
          </cell>
        </row>
        <row r="795">
          <cell r="E795">
            <v>18171</v>
          </cell>
          <cell r="F795" t="str">
            <v>Indiana</v>
          </cell>
          <cell r="G795" t="str">
            <v>Warren Co</v>
          </cell>
        </row>
        <row r="796">
          <cell r="E796">
            <v>18173</v>
          </cell>
          <cell r="F796" t="str">
            <v>Indiana</v>
          </cell>
          <cell r="G796" t="str">
            <v>Warrick Co</v>
          </cell>
        </row>
        <row r="797">
          <cell r="E797">
            <v>18175</v>
          </cell>
          <cell r="F797" t="str">
            <v>Indiana</v>
          </cell>
          <cell r="G797" t="str">
            <v>Washington Co</v>
          </cell>
        </row>
        <row r="798">
          <cell r="E798">
            <v>18177</v>
          </cell>
          <cell r="F798" t="str">
            <v>Indiana</v>
          </cell>
          <cell r="G798" t="str">
            <v>Wayne Co</v>
          </cell>
        </row>
        <row r="799">
          <cell r="E799">
            <v>18179</v>
          </cell>
          <cell r="F799" t="str">
            <v>Indiana</v>
          </cell>
          <cell r="G799" t="str">
            <v>Wells Co</v>
          </cell>
        </row>
        <row r="800">
          <cell r="E800">
            <v>18181</v>
          </cell>
          <cell r="F800" t="str">
            <v>Indiana</v>
          </cell>
          <cell r="G800" t="str">
            <v>White Co</v>
          </cell>
        </row>
        <row r="801">
          <cell r="E801">
            <v>18183</v>
          </cell>
          <cell r="F801" t="str">
            <v>Indiana</v>
          </cell>
          <cell r="G801" t="str">
            <v>Whitley Co</v>
          </cell>
        </row>
        <row r="802">
          <cell r="E802">
            <v>19001</v>
          </cell>
          <cell r="F802" t="str">
            <v>Iowa</v>
          </cell>
          <cell r="G802" t="str">
            <v>Adair Co</v>
          </cell>
        </row>
        <row r="803">
          <cell r="E803">
            <v>19003</v>
          </cell>
          <cell r="F803" t="str">
            <v>Iowa</v>
          </cell>
          <cell r="G803" t="str">
            <v>Adams Co</v>
          </cell>
        </row>
        <row r="804">
          <cell r="E804">
            <v>19005</v>
          </cell>
          <cell r="F804" t="str">
            <v>Iowa</v>
          </cell>
          <cell r="G804" t="str">
            <v>Allamakee Co</v>
          </cell>
        </row>
        <row r="805">
          <cell r="E805">
            <v>19007</v>
          </cell>
          <cell r="F805" t="str">
            <v>Iowa</v>
          </cell>
          <cell r="G805" t="str">
            <v>Appanoose Co</v>
          </cell>
        </row>
        <row r="806">
          <cell r="E806">
            <v>19009</v>
          </cell>
          <cell r="F806" t="str">
            <v>Iowa</v>
          </cell>
          <cell r="G806" t="str">
            <v>Audubon Co</v>
          </cell>
        </row>
        <row r="807">
          <cell r="E807">
            <v>19011</v>
          </cell>
          <cell r="F807" t="str">
            <v>Iowa</v>
          </cell>
          <cell r="G807" t="str">
            <v>Benton Co</v>
          </cell>
        </row>
        <row r="808">
          <cell r="E808">
            <v>19013</v>
          </cell>
          <cell r="F808" t="str">
            <v>Iowa</v>
          </cell>
          <cell r="G808" t="str">
            <v>Black Hawk Co</v>
          </cell>
        </row>
        <row r="809">
          <cell r="E809">
            <v>19015</v>
          </cell>
          <cell r="F809" t="str">
            <v>Iowa</v>
          </cell>
          <cell r="G809" t="str">
            <v>Boone Co</v>
          </cell>
        </row>
        <row r="810">
          <cell r="E810">
            <v>19017</v>
          </cell>
          <cell r="F810" t="str">
            <v>Iowa</v>
          </cell>
          <cell r="G810" t="str">
            <v>Bremer Co</v>
          </cell>
        </row>
        <row r="811">
          <cell r="E811">
            <v>19019</v>
          </cell>
          <cell r="F811" t="str">
            <v>Iowa</v>
          </cell>
          <cell r="G811" t="str">
            <v>Buchanan Co</v>
          </cell>
        </row>
        <row r="812">
          <cell r="E812">
            <v>19021</v>
          </cell>
          <cell r="F812" t="str">
            <v>Iowa</v>
          </cell>
          <cell r="G812" t="str">
            <v>Buena Vista Co</v>
          </cell>
        </row>
        <row r="813">
          <cell r="E813">
            <v>19023</v>
          </cell>
          <cell r="F813" t="str">
            <v>Iowa</v>
          </cell>
          <cell r="G813" t="str">
            <v>Butler Co</v>
          </cell>
        </row>
        <row r="814">
          <cell r="E814">
            <v>19025</v>
          </cell>
          <cell r="F814" t="str">
            <v>Iowa</v>
          </cell>
          <cell r="G814" t="str">
            <v>Calhoun Co</v>
          </cell>
        </row>
        <row r="815">
          <cell r="E815">
            <v>19027</v>
          </cell>
          <cell r="F815" t="str">
            <v>Iowa</v>
          </cell>
          <cell r="G815" t="str">
            <v>Carroll Co</v>
          </cell>
        </row>
        <row r="816">
          <cell r="E816">
            <v>19029</v>
          </cell>
          <cell r="F816" t="str">
            <v>Iowa</v>
          </cell>
          <cell r="G816" t="str">
            <v>Cass Co</v>
          </cell>
        </row>
        <row r="817">
          <cell r="E817">
            <v>19031</v>
          </cell>
          <cell r="F817" t="str">
            <v>Iowa</v>
          </cell>
          <cell r="G817" t="str">
            <v>Cedar Co</v>
          </cell>
        </row>
        <row r="818">
          <cell r="E818">
            <v>19033</v>
          </cell>
          <cell r="F818" t="str">
            <v>Iowa</v>
          </cell>
          <cell r="G818" t="str">
            <v>Cerro Gordo Co</v>
          </cell>
        </row>
        <row r="819">
          <cell r="E819">
            <v>19035</v>
          </cell>
          <cell r="F819" t="str">
            <v>Iowa</v>
          </cell>
          <cell r="G819" t="str">
            <v>Cherokee Co</v>
          </cell>
        </row>
        <row r="820">
          <cell r="E820">
            <v>19037</v>
          </cell>
          <cell r="F820" t="str">
            <v>Iowa</v>
          </cell>
          <cell r="G820" t="str">
            <v>Chickasaw Co</v>
          </cell>
        </row>
        <row r="821">
          <cell r="E821">
            <v>19039</v>
          </cell>
          <cell r="F821" t="str">
            <v>Iowa</v>
          </cell>
          <cell r="G821" t="str">
            <v>Clarke Co</v>
          </cell>
        </row>
        <row r="822">
          <cell r="E822">
            <v>19041</v>
          </cell>
          <cell r="F822" t="str">
            <v>Iowa</v>
          </cell>
          <cell r="G822" t="str">
            <v>Clay Co</v>
          </cell>
        </row>
        <row r="823">
          <cell r="E823">
            <v>19043</v>
          </cell>
          <cell r="F823" t="str">
            <v>Iowa</v>
          </cell>
          <cell r="G823" t="str">
            <v>Clayton Co</v>
          </cell>
        </row>
        <row r="824">
          <cell r="E824">
            <v>19045</v>
          </cell>
          <cell r="F824" t="str">
            <v>Iowa</v>
          </cell>
          <cell r="G824" t="str">
            <v>Clinton Co</v>
          </cell>
        </row>
        <row r="825">
          <cell r="E825">
            <v>19047</v>
          </cell>
          <cell r="F825" t="str">
            <v>Iowa</v>
          </cell>
          <cell r="G825" t="str">
            <v>Crawford Co</v>
          </cell>
        </row>
        <row r="826">
          <cell r="E826">
            <v>19049</v>
          </cell>
          <cell r="F826" t="str">
            <v>Iowa</v>
          </cell>
          <cell r="G826" t="str">
            <v>Dallas Co</v>
          </cell>
        </row>
        <row r="827">
          <cell r="E827">
            <v>19051</v>
          </cell>
          <cell r="F827" t="str">
            <v>Iowa</v>
          </cell>
          <cell r="G827" t="str">
            <v>Davis Co</v>
          </cell>
        </row>
        <row r="828">
          <cell r="E828">
            <v>19053</v>
          </cell>
          <cell r="F828" t="str">
            <v>Iowa</v>
          </cell>
          <cell r="G828" t="str">
            <v>Decatur Co</v>
          </cell>
        </row>
        <row r="829">
          <cell r="E829">
            <v>19055</v>
          </cell>
          <cell r="F829" t="str">
            <v>Iowa</v>
          </cell>
          <cell r="G829" t="str">
            <v>Delaware Co</v>
          </cell>
        </row>
        <row r="830">
          <cell r="E830">
            <v>19057</v>
          </cell>
          <cell r="F830" t="str">
            <v>Iowa</v>
          </cell>
          <cell r="G830" t="str">
            <v>Des Moines Co</v>
          </cell>
        </row>
        <row r="831">
          <cell r="E831">
            <v>19059</v>
          </cell>
          <cell r="F831" t="str">
            <v>Iowa</v>
          </cell>
          <cell r="G831" t="str">
            <v>Dickinson Co</v>
          </cell>
        </row>
        <row r="832">
          <cell r="E832">
            <v>19061</v>
          </cell>
          <cell r="F832" t="str">
            <v>Iowa</v>
          </cell>
          <cell r="G832" t="str">
            <v>Dubuque Co</v>
          </cell>
        </row>
        <row r="833">
          <cell r="E833">
            <v>19063</v>
          </cell>
          <cell r="F833" t="str">
            <v>Iowa</v>
          </cell>
          <cell r="G833" t="str">
            <v>Emmet Co</v>
          </cell>
        </row>
        <row r="834">
          <cell r="E834">
            <v>19065</v>
          </cell>
          <cell r="F834" t="str">
            <v>Iowa</v>
          </cell>
          <cell r="G834" t="str">
            <v>Fayette Co</v>
          </cell>
        </row>
        <row r="835">
          <cell r="E835">
            <v>19067</v>
          </cell>
          <cell r="F835" t="str">
            <v>Iowa</v>
          </cell>
          <cell r="G835" t="str">
            <v>Floyd Co</v>
          </cell>
        </row>
        <row r="836">
          <cell r="E836">
            <v>19069</v>
          </cell>
          <cell r="F836" t="str">
            <v>Iowa</v>
          </cell>
          <cell r="G836" t="str">
            <v>Franklin Co</v>
          </cell>
        </row>
        <row r="837">
          <cell r="E837">
            <v>19071</v>
          </cell>
          <cell r="F837" t="str">
            <v>Iowa</v>
          </cell>
          <cell r="G837" t="str">
            <v>Fremont Co</v>
          </cell>
        </row>
        <row r="838">
          <cell r="E838">
            <v>19073</v>
          </cell>
          <cell r="F838" t="str">
            <v>Iowa</v>
          </cell>
          <cell r="G838" t="str">
            <v>Greene Co</v>
          </cell>
        </row>
        <row r="839">
          <cell r="E839">
            <v>19075</v>
          </cell>
          <cell r="F839" t="str">
            <v>Iowa</v>
          </cell>
          <cell r="G839" t="str">
            <v>Grundy Co</v>
          </cell>
        </row>
        <row r="840">
          <cell r="E840">
            <v>19077</v>
          </cell>
          <cell r="F840" t="str">
            <v>Iowa</v>
          </cell>
          <cell r="G840" t="str">
            <v>Guthrie Co</v>
          </cell>
        </row>
        <row r="841">
          <cell r="E841">
            <v>19079</v>
          </cell>
          <cell r="F841" t="str">
            <v>Iowa</v>
          </cell>
          <cell r="G841" t="str">
            <v>Hamilton Co</v>
          </cell>
        </row>
        <row r="842">
          <cell r="E842">
            <v>19081</v>
          </cell>
          <cell r="F842" t="str">
            <v>Iowa</v>
          </cell>
          <cell r="G842" t="str">
            <v>Hancock Co</v>
          </cell>
        </row>
        <row r="843">
          <cell r="E843">
            <v>19083</v>
          </cell>
          <cell r="F843" t="str">
            <v>Iowa</v>
          </cell>
          <cell r="G843" t="str">
            <v>Hardin Co</v>
          </cell>
        </row>
        <row r="844">
          <cell r="E844">
            <v>19085</v>
          </cell>
          <cell r="F844" t="str">
            <v>Iowa</v>
          </cell>
          <cell r="G844" t="str">
            <v>Harrison Co</v>
          </cell>
        </row>
        <row r="845">
          <cell r="E845">
            <v>19087</v>
          </cell>
          <cell r="F845" t="str">
            <v>Iowa</v>
          </cell>
          <cell r="G845" t="str">
            <v>Henry Co</v>
          </cell>
        </row>
        <row r="846">
          <cell r="E846">
            <v>19089</v>
          </cell>
          <cell r="F846" t="str">
            <v>Iowa</v>
          </cell>
          <cell r="G846" t="str">
            <v>Howard Co</v>
          </cell>
        </row>
        <row r="847">
          <cell r="E847">
            <v>19091</v>
          </cell>
          <cell r="F847" t="str">
            <v>Iowa</v>
          </cell>
          <cell r="G847" t="str">
            <v>Humboldt Co</v>
          </cell>
        </row>
        <row r="848">
          <cell r="E848">
            <v>19093</v>
          </cell>
          <cell r="F848" t="str">
            <v>Iowa</v>
          </cell>
          <cell r="G848" t="str">
            <v>Ida Co</v>
          </cell>
        </row>
        <row r="849">
          <cell r="E849">
            <v>19095</v>
          </cell>
          <cell r="F849" t="str">
            <v>Iowa</v>
          </cell>
          <cell r="G849" t="str">
            <v>Iowa Co</v>
          </cell>
        </row>
        <row r="850">
          <cell r="E850">
            <v>19097</v>
          </cell>
          <cell r="F850" t="str">
            <v>Iowa</v>
          </cell>
          <cell r="G850" t="str">
            <v>Jackson Co</v>
          </cell>
        </row>
        <row r="851">
          <cell r="E851">
            <v>19099</v>
          </cell>
          <cell r="F851" t="str">
            <v>Iowa</v>
          </cell>
          <cell r="G851" t="str">
            <v>Jasper Co</v>
          </cell>
        </row>
        <row r="852">
          <cell r="E852">
            <v>19101</v>
          </cell>
          <cell r="F852" t="str">
            <v>Iowa</v>
          </cell>
          <cell r="G852" t="str">
            <v>Jefferson Co</v>
          </cell>
        </row>
        <row r="853">
          <cell r="E853">
            <v>19103</v>
          </cell>
          <cell r="F853" t="str">
            <v>Iowa</v>
          </cell>
          <cell r="G853" t="str">
            <v>Johnson Co</v>
          </cell>
        </row>
        <row r="854">
          <cell r="E854">
            <v>19105</v>
          </cell>
          <cell r="F854" t="str">
            <v>Iowa</v>
          </cell>
          <cell r="G854" t="str">
            <v>Jones Co</v>
          </cell>
        </row>
        <row r="855">
          <cell r="E855">
            <v>19107</v>
          </cell>
          <cell r="F855" t="str">
            <v>Iowa</v>
          </cell>
          <cell r="G855" t="str">
            <v>Keokuk Co</v>
          </cell>
        </row>
        <row r="856">
          <cell r="E856">
            <v>19109</v>
          </cell>
          <cell r="F856" t="str">
            <v>Iowa</v>
          </cell>
          <cell r="G856" t="str">
            <v>Kossuth Co</v>
          </cell>
        </row>
        <row r="857">
          <cell r="E857">
            <v>19111</v>
          </cell>
          <cell r="F857" t="str">
            <v>Iowa</v>
          </cell>
          <cell r="G857" t="str">
            <v>Lee Co</v>
          </cell>
        </row>
        <row r="858">
          <cell r="E858">
            <v>19113</v>
          </cell>
          <cell r="F858" t="str">
            <v>Iowa</v>
          </cell>
          <cell r="G858" t="str">
            <v>Linn Co</v>
          </cell>
        </row>
        <row r="859">
          <cell r="E859">
            <v>19115</v>
          </cell>
          <cell r="F859" t="str">
            <v>Iowa</v>
          </cell>
          <cell r="G859" t="str">
            <v>Louisa Co</v>
          </cell>
        </row>
        <row r="860">
          <cell r="E860">
            <v>19117</v>
          </cell>
          <cell r="F860" t="str">
            <v>Iowa</v>
          </cell>
          <cell r="G860" t="str">
            <v>Lucas Co</v>
          </cell>
        </row>
        <row r="861">
          <cell r="E861">
            <v>19119</v>
          </cell>
          <cell r="F861" t="str">
            <v>Iowa</v>
          </cell>
          <cell r="G861" t="str">
            <v>Lyon Co</v>
          </cell>
        </row>
        <row r="862">
          <cell r="E862">
            <v>19121</v>
          </cell>
          <cell r="F862" t="str">
            <v>Iowa</v>
          </cell>
          <cell r="G862" t="str">
            <v>Madison Co</v>
          </cell>
        </row>
        <row r="863">
          <cell r="E863">
            <v>19123</v>
          </cell>
          <cell r="F863" t="str">
            <v>Iowa</v>
          </cell>
          <cell r="G863" t="str">
            <v>Mahaska Co</v>
          </cell>
        </row>
        <row r="864">
          <cell r="E864">
            <v>19125</v>
          </cell>
          <cell r="F864" t="str">
            <v>Iowa</v>
          </cell>
          <cell r="G864" t="str">
            <v>Marion Co</v>
          </cell>
        </row>
        <row r="865">
          <cell r="E865">
            <v>19127</v>
          </cell>
          <cell r="F865" t="str">
            <v>Iowa</v>
          </cell>
          <cell r="G865" t="str">
            <v>Marshall Co</v>
          </cell>
        </row>
        <row r="866">
          <cell r="E866">
            <v>19129</v>
          </cell>
          <cell r="F866" t="str">
            <v>Iowa</v>
          </cell>
          <cell r="G866" t="str">
            <v>Mills Co</v>
          </cell>
        </row>
        <row r="867">
          <cell r="E867">
            <v>19131</v>
          </cell>
          <cell r="F867" t="str">
            <v>Iowa</v>
          </cell>
          <cell r="G867" t="str">
            <v>Mitchell Co</v>
          </cell>
        </row>
        <row r="868">
          <cell r="E868">
            <v>19133</v>
          </cell>
          <cell r="F868" t="str">
            <v>Iowa</v>
          </cell>
          <cell r="G868" t="str">
            <v>Monona Co</v>
          </cell>
        </row>
        <row r="869">
          <cell r="E869">
            <v>19135</v>
          </cell>
          <cell r="F869" t="str">
            <v>Iowa</v>
          </cell>
          <cell r="G869" t="str">
            <v>Monroe Co</v>
          </cell>
        </row>
        <row r="870">
          <cell r="E870">
            <v>19137</v>
          </cell>
          <cell r="F870" t="str">
            <v>Iowa</v>
          </cell>
          <cell r="G870" t="str">
            <v>Montgomery Co</v>
          </cell>
        </row>
        <row r="871">
          <cell r="E871">
            <v>19139</v>
          </cell>
          <cell r="F871" t="str">
            <v>Iowa</v>
          </cell>
          <cell r="G871" t="str">
            <v>Muscatine Co</v>
          </cell>
        </row>
        <row r="872">
          <cell r="E872">
            <v>19141</v>
          </cell>
          <cell r="F872" t="str">
            <v>Iowa</v>
          </cell>
          <cell r="G872" t="str">
            <v>O'Brien Co</v>
          </cell>
        </row>
        <row r="873">
          <cell r="E873">
            <v>19143</v>
          </cell>
          <cell r="F873" t="str">
            <v>Iowa</v>
          </cell>
          <cell r="G873" t="str">
            <v>Osceola Co</v>
          </cell>
        </row>
        <row r="874">
          <cell r="E874">
            <v>19145</v>
          </cell>
          <cell r="F874" t="str">
            <v>Iowa</v>
          </cell>
          <cell r="G874" t="str">
            <v>Page Co</v>
          </cell>
        </row>
        <row r="875">
          <cell r="E875">
            <v>19147</v>
          </cell>
          <cell r="F875" t="str">
            <v>Iowa</v>
          </cell>
          <cell r="G875" t="str">
            <v>Palo Alto Co</v>
          </cell>
        </row>
        <row r="876">
          <cell r="E876">
            <v>19149</v>
          </cell>
          <cell r="F876" t="str">
            <v>Iowa</v>
          </cell>
          <cell r="G876" t="str">
            <v>Plymouth Co</v>
          </cell>
        </row>
        <row r="877">
          <cell r="E877">
            <v>19151</v>
          </cell>
          <cell r="F877" t="str">
            <v>Iowa</v>
          </cell>
          <cell r="G877" t="str">
            <v>Pocahontas Co</v>
          </cell>
        </row>
        <row r="878">
          <cell r="E878">
            <v>19153</v>
          </cell>
          <cell r="F878" t="str">
            <v>Iowa</v>
          </cell>
          <cell r="G878" t="str">
            <v>Polk Co</v>
          </cell>
        </row>
        <row r="879">
          <cell r="E879">
            <v>19155</v>
          </cell>
          <cell r="F879" t="str">
            <v>Iowa</v>
          </cell>
          <cell r="G879" t="str">
            <v>Pottawattamie Co</v>
          </cell>
        </row>
        <row r="880">
          <cell r="E880">
            <v>19157</v>
          </cell>
          <cell r="F880" t="str">
            <v>Iowa</v>
          </cell>
          <cell r="G880" t="str">
            <v>Poweshiek Co</v>
          </cell>
        </row>
        <row r="881">
          <cell r="E881">
            <v>19159</v>
          </cell>
          <cell r="F881" t="str">
            <v>Iowa</v>
          </cell>
          <cell r="G881" t="str">
            <v>Ringgold Co</v>
          </cell>
        </row>
        <row r="882">
          <cell r="E882">
            <v>19161</v>
          </cell>
          <cell r="F882" t="str">
            <v>Iowa</v>
          </cell>
          <cell r="G882" t="str">
            <v>Sac Co</v>
          </cell>
        </row>
        <row r="883">
          <cell r="E883">
            <v>19163</v>
          </cell>
          <cell r="F883" t="str">
            <v>Iowa</v>
          </cell>
          <cell r="G883" t="str">
            <v>Scott Co</v>
          </cell>
        </row>
        <row r="884">
          <cell r="E884">
            <v>19165</v>
          </cell>
          <cell r="F884" t="str">
            <v>Iowa</v>
          </cell>
          <cell r="G884" t="str">
            <v>Shelby Co</v>
          </cell>
        </row>
        <row r="885">
          <cell r="E885">
            <v>19167</v>
          </cell>
          <cell r="F885" t="str">
            <v>Iowa</v>
          </cell>
          <cell r="G885" t="str">
            <v>Sioux Co</v>
          </cell>
        </row>
        <row r="886">
          <cell r="E886">
            <v>19169</v>
          </cell>
          <cell r="F886" t="str">
            <v>Iowa</v>
          </cell>
          <cell r="G886" t="str">
            <v>Story Co</v>
          </cell>
        </row>
        <row r="887">
          <cell r="E887">
            <v>19171</v>
          </cell>
          <cell r="F887" t="str">
            <v>Iowa</v>
          </cell>
          <cell r="G887" t="str">
            <v>Tama Co</v>
          </cell>
        </row>
        <row r="888">
          <cell r="E888">
            <v>19173</v>
          </cell>
          <cell r="F888" t="str">
            <v>Iowa</v>
          </cell>
          <cell r="G888" t="str">
            <v>Taylor Co</v>
          </cell>
        </row>
        <row r="889">
          <cell r="E889">
            <v>19175</v>
          </cell>
          <cell r="F889" t="str">
            <v>Iowa</v>
          </cell>
          <cell r="G889" t="str">
            <v>Union Co</v>
          </cell>
        </row>
        <row r="890">
          <cell r="E890">
            <v>19177</v>
          </cell>
          <cell r="F890" t="str">
            <v>Iowa</v>
          </cell>
          <cell r="G890" t="str">
            <v>Van Buren Co</v>
          </cell>
        </row>
        <row r="891">
          <cell r="E891">
            <v>19179</v>
          </cell>
          <cell r="F891" t="str">
            <v>Iowa</v>
          </cell>
          <cell r="G891" t="str">
            <v>Wapello Co</v>
          </cell>
        </row>
        <row r="892">
          <cell r="E892">
            <v>19181</v>
          </cell>
          <cell r="F892" t="str">
            <v>Iowa</v>
          </cell>
          <cell r="G892" t="str">
            <v>Warren Co</v>
          </cell>
        </row>
        <row r="893">
          <cell r="E893">
            <v>19183</v>
          </cell>
          <cell r="F893" t="str">
            <v>Iowa</v>
          </cell>
          <cell r="G893" t="str">
            <v>Washington Co</v>
          </cell>
        </row>
        <row r="894">
          <cell r="E894">
            <v>19185</v>
          </cell>
          <cell r="F894" t="str">
            <v>Iowa</v>
          </cell>
          <cell r="G894" t="str">
            <v>Wayne Co</v>
          </cell>
        </row>
        <row r="895">
          <cell r="E895">
            <v>19187</v>
          </cell>
          <cell r="F895" t="str">
            <v>Iowa</v>
          </cell>
          <cell r="G895" t="str">
            <v>Webster Co</v>
          </cell>
        </row>
        <row r="896">
          <cell r="E896">
            <v>19189</v>
          </cell>
          <cell r="F896" t="str">
            <v>Iowa</v>
          </cell>
          <cell r="G896" t="str">
            <v>Winnebago Co</v>
          </cell>
        </row>
        <row r="897">
          <cell r="E897">
            <v>19191</v>
          </cell>
          <cell r="F897" t="str">
            <v>Iowa</v>
          </cell>
          <cell r="G897" t="str">
            <v>Winneshiek Co</v>
          </cell>
        </row>
        <row r="898">
          <cell r="E898">
            <v>19193</v>
          </cell>
          <cell r="F898" t="str">
            <v>Iowa</v>
          </cell>
          <cell r="G898" t="str">
            <v>Woodbury Co</v>
          </cell>
        </row>
        <row r="899">
          <cell r="E899">
            <v>19195</v>
          </cell>
          <cell r="F899" t="str">
            <v>Iowa</v>
          </cell>
          <cell r="G899" t="str">
            <v>Worth Co</v>
          </cell>
        </row>
        <row r="900">
          <cell r="E900">
            <v>19197</v>
          </cell>
          <cell r="F900" t="str">
            <v>Iowa</v>
          </cell>
          <cell r="G900" t="str">
            <v>Wright Co</v>
          </cell>
        </row>
        <row r="901">
          <cell r="E901">
            <v>20001</v>
          </cell>
          <cell r="F901" t="str">
            <v>Kansas</v>
          </cell>
          <cell r="G901" t="str">
            <v>Allen Co</v>
          </cell>
        </row>
        <row r="902">
          <cell r="E902">
            <v>20003</v>
          </cell>
          <cell r="F902" t="str">
            <v>Kansas</v>
          </cell>
          <cell r="G902" t="str">
            <v>Anderson Co</v>
          </cell>
        </row>
        <row r="903">
          <cell r="E903">
            <v>20005</v>
          </cell>
          <cell r="F903" t="str">
            <v>Kansas</v>
          </cell>
          <cell r="G903" t="str">
            <v>Atchison Co</v>
          </cell>
        </row>
        <row r="904">
          <cell r="E904">
            <v>20007</v>
          </cell>
          <cell r="F904" t="str">
            <v>Kansas</v>
          </cell>
          <cell r="G904" t="str">
            <v>Barber Co</v>
          </cell>
        </row>
        <row r="905">
          <cell r="E905">
            <v>20009</v>
          </cell>
          <cell r="F905" t="str">
            <v>Kansas</v>
          </cell>
          <cell r="G905" t="str">
            <v>Barton Co</v>
          </cell>
        </row>
        <row r="906">
          <cell r="E906">
            <v>20011</v>
          </cell>
          <cell r="F906" t="str">
            <v>Kansas</v>
          </cell>
          <cell r="G906" t="str">
            <v>Bourbon Co</v>
          </cell>
        </row>
        <row r="907">
          <cell r="E907">
            <v>20013</v>
          </cell>
          <cell r="F907" t="str">
            <v>Kansas</v>
          </cell>
          <cell r="G907" t="str">
            <v>Brown Co</v>
          </cell>
        </row>
        <row r="908">
          <cell r="E908">
            <v>20015</v>
          </cell>
          <cell r="F908" t="str">
            <v>Kansas</v>
          </cell>
          <cell r="G908" t="str">
            <v>Butler Co</v>
          </cell>
        </row>
        <row r="909">
          <cell r="E909">
            <v>20017</v>
          </cell>
          <cell r="F909" t="str">
            <v>Kansas</v>
          </cell>
          <cell r="G909" t="str">
            <v>Chase Co</v>
          </cell>
        </row>
        <row r="910">
          <cell r="E910">
            <v>20019</v>
          </cell>
          <cell r="F910" t="str">
            <v>Kansas</v>
          </cell>
          <cell r="G910" t="str">
            <v>Chautauqua Co</v>
          </cell>
        </row>
        <row r="911">
          <cell r="E911">
            <v>20021</v>
          </cell>
          <cell r="F911" t="str">
            <v>Kansas</v>
          </cell>
          <cell r="G911" t="str">
            <v>Cherokee Co</v>
          </cell>
        </row>
        <row r="912">
          <cell r="E912">
            <v>20023</v>
          </cell>
          <cell r="F912" t="str">
            <v>Kansas</v>
          </cell>
          <cell r="G912" t="str">
            <v>Cheyenne Co</v>
          </cell>
        </row>
        <row r="913">
          <cell r="E913">
            <v>20025</v>
          </cell>
          <cell r="F913" t="str">
            <v>Kansas</v>
          </cell>
          <cell r="G913" t="str">
            <v>Clark Co</v>
          </cell>
        </row>
        <row r="914">
          <cell r="E914">
            <v>20027</v>
          </cell>
          <cell r="F914" t="str">
            <v>Kansas</v>
          </cell>
          <cell r="G914" t="str">
            <v>Clay Co</v>
          </cell>
        </row>
        <row r="915">
          <cell r="E915">
            <v>20029</v>
          </cell>
          <cell r="F915" t="str">
            <v>Kansas</v>
          </cell>
          <cell r="G915" t="str">
            <v>Cloud Co</v>
          </cell>
        </row>
        <row r="916">
          <cell r="E916">
            <v>20031</v>
          </cell>
          <cell r="F916" t="str">
            <v>Kansas</v>
          </cell>
          <cell r="G916" t="str">
            <v>Coffey Co</v>
          </cell>
        </row>
        <row r="917">
          <cell r="E917">
            <v>20033</v>
          </cell>
          <cell r="F917" t="str">
            <v>Kansas</v>
          </cell>
          <cell r="G917" t="str">
            <v>Comanche Co</v>
          </cell>
        </row>
        <row r="918">
          <cell r="E918">
            <v>20035</v>
          </cell>
          <cell r="F918" t="str">
            <v>Kansas</v>
          </cell>
          <cell r="G918" t="str">
            <v>Cowley Co</v>
          </cell>
        </row>
        <row r="919">
          <cell r="E919">
            <v>20037</v>
          </cell>
          <cell r="F919" t="str">
            <v>Kansas</v>
          </cell>
          <cell r="G919" t="str">
            <v>Crawford Co</v>
          </cell>
        </row>
        <row r="920">
          <cell r="E920">
            <v>20039</v>
          </cell>
          <cell r="F920" t="str">
            <v>Kansas</v>
          </cell>
          <cell r="G920" t="str">
            <v>Decatur Co</v>
          </cell>
        </row>
        <row r="921">
          <cell r="E921">
            <v>20041</v>
          </cell>
          <cell r="F921" t="str">
            <v>Kansas</v>
          </cell>
          <cell r="G921" t="str">
            <v>Dickinson Co</v>
          </cell>
        </row>
        <row r="922">
          <cell r="E922">
            <v>20043</v>
          </cell>
          <cell r="F922" t="str">
            <v>Kansas</v>
          </cell>
          <cell r="G922" t="str">
            <v>Doniphan Co</v>
          </cell>
        </row>
        <row r="923">
          <cell r="E923">
            <v>20045</v>
          </cell>
          <cell r="F923" t="str">
            <v>Kansas</v>
          </cell>
          <cell r="G923" t="str">
            <v>Douglas Co</v>
          </cell>
        </row>
        <row r="924">
          <cell r="E924">
            <v>20047</v>
          </cell>
          <cell r="F924" t="str">
            <v>Kansas</v>
          </cell>
          <cell r="G924" t="str">
            <v>Edwards Co</v>
          </cell>
        </row>
        <row r="925">
          <cell r="E925">
            <v>20049</v>
          </cell>
          <cell r="F925" t="str">
            <v>Kansas</v>
          </cell>
          <cell r="G925" t="str">
            <v>Elk Co</v>
          </cell>
        </row>
        <row r="926">
          <cell r="E926">
            <v>20051</v>
          </cell>
          <cell r="F926" t="str">
            <v>Kansas</v>
          </cell>
          <cell r="G926" t="str">
            <v>Ellis Co</v>
          </cell>
        </row>
        <row r="927">
          <cell r="E927">
            <v>20053</v>
          </cell>
          <cell r="F927" t="str">
            <v>Kansas</v>
          </cell>
          <cell r="G927" t="str">
            <v>Ellsworth Co</v>
          </cell>
        </row>
        <row r="928">
          <cell r="E928">
            <v>20055</v>
          </cell>
          <cell r="F928" t="str">
            <v>Kansas</v>
          </cell>
          <cell r="G928" t="str">
            <v>Finney Co</v>
          </cell>
        </row>
        <row r="929">
          <cell r="E929">
            <v>20057</v>
          </cell>
          <cell r="F929" t="str">
            <v>Kansas</v>
          </cell>
          <cell r="G929" t="str">
            <v>Ford Co</v>
          </cell>
        </row>
        <row r="930">
          <cell r="E930">
            <v>20059</v>
          </cell>
          <cell r="F930" t="str">
            <v>Kansas</v>
          </cell>
          <cell r="G930" t="str">
            <v>Franklin Co</v>
          </cell>
        </row>
        <row r="931">
          <cell r="E931">
            <v>20061</v>
          </cell>
          <cell r="F931" t="str">
            <v>Kansas</v>
          </cell>
          <cell r="G931" t="str">
            <v>Geary Co</v>
          </cell>
        </row>
        <row r="932">
          <cell r="E932">
            <v>20063</v>
          </cell>
          <cell r="F932" t="str">
            <v>Kansas</v>
          </cell>
          <cell r="G932" t="str">
            <v>Gove Co</v>
          </cell>
        </row>
        <row r="933">
          <cell r="E933">
            <v>20065</v>
          </cell>
          <cell r="F933" t="str">
            <v>Kansas</v>
          </cell>
          <cell r="G933" t="str">
            <v>Graham Co</v>
          </cell>
        </row>
        <row r="934">
          <cell r="E934">
            <v>20067</v>
          </cell>
          <cell r="F934" t="str">
            <v>Kansas</v>
          </cell>
          <cell r="G934" t="str">
            <v>Grant Co</v>
          </cell>
        </row>
        <row r="935">
          <cell r="E935">
            <v>20069</v>
          </cell>
          <cell r="F935" t="str">
            <v>Kansas</v>
          </cell>
          <cell r="G935" t="str">
            <v>Gray Co</v>
          </cell>
        </row>
        <row r="936">
          <cell r="E936">
            <v>20071</v>
          </cell>
          <cell r="F936" t="str">
            <v>Kansas</v>
          </cell>
          <cell r="G936" t="str">
            <v>Greeley Co</v>
          </cell>
        </row>
        <row r="937">
          <cell r="E937">
            <v>20073</v>
          </cell>
          <cell r="F937" t="str">
            <v>Kansas</v>
          </cell>
          <cell r="G937" t="str">
            <v>Greenwood Co</v>
          </cell>
        </row>
        <row r="938">
          <cell r="E938">
            <v>20075</v>
          </cell>
          <cell r="F938" t="str">
            <v>Kansas</v>
          </cell>
          <cell r="G938" t="str">
            <v>Hamilton Co</v>
          </cell>
        </row>
        <row r="939">
          <cell r="E939">
            <v>20077</v>
          </cell>
          <cell r="F939" t="str">
            <v>Kansas</v>
          </cell>
          <cell r="G939" t="str">
            <v>Harper Co</v>
          </cell>
        </row>
        <row r="940">
          <cell r="E940">
            <v>20079</v>
          </cell>
          <cell r="F940" t="str">
            <v>Kansas</v>
          </cell>
          <cell r="G940" t="str">
            <v>Harvey Co</v>
          </cell>
        </row>
        <row r="941">
          <cell r="E941">
            <v>20081</v>
          </cell>
          <cell r="F941" t="str">
            <v>Kansas</v>
          </cell>
          <cell r="G941" t="str">
            <v>Haskell Co</v>
          </cell>
        </row>
        <row r="942">
          <cell r="E942">
            <v>20083</v>
          </cell>
          <cell r="F942" t="str">
            <v>Kansas</v>
          </cell>
          <cell r="G942" t="str">
            <v>Hodgeman Co</v>
          </cell>
        </row>
        <row r="943">
          <cell r="E943">
            <v>20085</v>
          </cell>
          <cell r="F943" t="str">
            <v>Kansas</v>
          </cell>
          <cell r="G943" t="str">
            <v>Jackson Co</v>
          </cell>
        </row>
        <row r="944">
          <cell r="E944">
            <v>20087</v>
          </cell>
          <cell r="F944" t="str">
            <v>Kansas</v>
          </cell>
          <cell r="G944" t="str">
            <v>Jefferson Co</v>
          </cell>
        </row>
        <row r="945">
          <cell r="E945">
            <v>20089</v>
          </cell>
          <cell r="F945" t="str">
            <v>Kansas</v>
          </cell>
          <cell r="G945" t="str">
            <v>Jewell Co</v>
          </cell>
        </row>
        <row r="946">
          <cell r="E946">
            <v>20091</v>
          </cell>
          <cell r="F946" t="str">
            <v>Kansas</v>
          </cell>
          <cell r="G946" t="str">
            <v>Johnson Co</v>
          </cell>
        </row>
        <row r="947">
          <cell r="E947">
            <v>20093</v>
          </cell>
          <cell r="F947" t="str">
            <v>Kansas</v>
          </cell>
          <cell r="G947" t="str">
            <v>Kearny Co</v>
          </cell>
        </row>
        <row r="948">
          <cell r="E948">
            <v>20095</v>
          </cell>
          <cell r="F948" t="str">
            <v>Kansas</v>
          </cell>
          <cell r="G948" t="str">
            <v>Kingman Co</v>
          </cell>
        </row>
        <row r="949">
          <cell r="E949">
            <v>20097</v>
          </cell>
          <cell r="F949" t="str">
            <v>Kansas</v>
          </cell>
          <cell r="G949" t="str">
            <v>Kiowa Co</v>
          </cell>
        </row>
        <row r="950">
          <cell r="E950">
            <v>20099</v>
          </cell>
          <cell r="F950" t="str">
            <v>Kansas</v>
          </cell>
          <cell r="G950" t="str">
            <v>Labette Co</v>
          </cell>
        </row>
        <row r="951">
          <cell r="E951">
            <v>20101</v>
          </cell>
          <cell r="F951" t="str">
            <v>Kansas</v>
          </cell>
          <cell r="G951" t="str">
            <v>Lane Co</v>
          </cell>
        </row>
        <row r="952">
          <cell r="E952">
            <v>20103</v>
          </cell>
          <cell r="F952" t="str">
            <v>Kansas</v>
          </cell>
          <cell r="G952" t="str">
            <v>Leavenworth Co</v>
          </cell>
        </row>
        <row r="953">
          <cell r="E953">
            <v>20105</v>
          </cell>
          <cell r="F953" t="str">
            <v>Kansas</v>
          </cell>
          <cell r="G953" t="str">
            <v>Lincoln Co</v>
          </cell>
        </row>
        <row r="954">
          <cell r="E954">
            <v>20107</v>
          </cell>
          <cell r="F954" t="str">
            <v>Kansas</v>
          </cell>
          <cell r="G954" t="str">
            <v>Linn Co</v>
          </cell>
        </row>
        <row r="955">
          <cell r="E955">
            <v>20109</v>
          </cell>
          <cell r="F955" t="str">
            <v>Kansas</v>
          </cell>
          <cell r="G955" t="str">
            <v>Logan Co</v>
          </cell>
        </row>
        <row r="956">
          <cell r="E956">
            <v>20111</v>
          </cell>
          <cell r="F956" t="str">
            <v>Kansas</v>
          </cell>
          <cell r="G956" t="str">
            <v>Lyon Co</v>
          </cell>
        </row>
        <row r="957">
          <cell r="E957">
            <v>20113</v>
          </cell>
          <cell r="F957" t="str">
            <v>Kansas</v>
          </cell>
          <cell r="G957" t="str">
            <v>Mc Pherson Co</v>
          </cell>
        </row>
        <row r="958">
          <cell r="E958">
            <v>20115</v>
          </cell>
          <cell r="F958" t="str">
            <v>Kansas</v>
          </cell>
          <cell r="G958" t="str">
            <v>Marion Co</v>
          </cell>
        </row>
        <row r="959">
          <cell r="E959">
            <v>20117</v>
          </cell>
          <cell r="F959" t="str">
            <v>Kansas</v>
          </cell>
          <cell r="G959" t="str">
            <v>Marshall Co</v>
          </cell>
        </row>
        <row r="960">
          <cell r="E960">
            <v>20119</v>
          </cell>
          <cell r="F960" t="str">
            <v>Kansas</v>
          </cell>
          <cell r="G960" t="str">
            <v>Meade Co</v>
          </cell>
        </row>
        <row r="961">
          <cell r="E961">
            <v>20121</v>
          </cell>
          <cell r="F961" t="str">
            <v>Kansas</v>
          </cell>
          <cell r="G961" t="str">
            <v>Miami Co</v>
          </cell>
        </row>
        <row r="962">
          <cell r="E962">
            <v>20123</v>
          </cell>
          <cell r="F962" t="str">
            <v>Kansas</v>
          </cell>
          <cell r="G962" t="str">
            <v>Mitchell Co</v>
          </cell>
        </row>
        <row r="963">
          <cell r="E963">
            <v>20125</v>
          </cell>
          <cell r="F963" t="str">
            <v>Kansas</v>
          </cell>
          <cell r="G963" t="str">
            <v>Montgomery Co</v>
          </cell>
        </row>
        <row r="964">
          <cell r="E964">
            <v>20127</v>
          </cell>
          <cell r="F964" t="str">
            <v>Kansas</v>
          </cell>
          <cell r="G964" t="str">
            <v>Morris Co</v>
          </cell>
        </row>
        <row r="965">
          <cell r="E965">
            <v>20129</v>
          </cell>
          <cell r="F965" t="str">
            <v>Kansas</v>
          </cell>
          <cell r="G965" t="str">
            <v>Morton Co</v>
          </cell>
        </row>
        <row r="966">
          <cell r="E966">
            <v>20131</v>
          </cell>
          <cell r="F966" t="str">
            <v>Kansas</v>
          </cell>
          <cell r="G966" t="str">
            <v>Nemaha Co</v>
          </cell>
        </row>
        <row r="967">
          <cell r="E967">
            <v>20133</v>
          </cell>
          <cell r="F967" t="str">
            <v>Kansas</v>
          </cell>
          <cell r="G967" t="str">
            <v>Neosho Co</v>
          </cell>
        </row>
        <row r="968">
          <cell r="E968">
            <v>20135</v>
          </cell>
          <cell r="F968" t="str">
            <v>Kansas</v>
          </cell>
          <cell r="G968" t="str">
            <v>Ness Co</v>
          </cell>
        </row>
        <row r="969">
          <cell r="E969">
            <v>20137</v>
          </cell>
          <cell r="F969" t="str">
            <v>Kansas</v>
          </cell>
          <cell r="G969" t="str">
            <v>Norton Co</v>
          </cell>
        </row>
        <row r="970">
          <cell r="E970">
            <v>20139</v>
          </cell>
          <cell r="F970" t="str">
            <v>Kansas</v>
          </cell>
          <cell r="G970" t="str">
            <v>Osage Co</v>
          </cell>
        </row>
        <row r="971">
          <cell r="E971">
            <v>20141</v>
          </cell>
          <cell r="F971" t="str">
            <v>Kansas</v>
          </cell>
          <cell r="G971" t="str">
            <v>Osborne Co</v>
          </cell>
        </row>
        <row r="972">
          <cell r="E972">
            <v>20143</v>
          </cell>
          <cell r="F972" t="str">
            <v>Kansas</v>
          </cell>
          <cell r="G972" t="str">
            <v>Ottawa Co</v>
          </cell>
        </row>
        <row r="973">
          <cell r="E973">
            <v>20145</v>
          </cell>
          <cell r="F973" t="str">
            <v>Kansas</v>
          </cell>
          <cell r="G973" t="str">
            <v>Pawnee Co</v>
          </cell>
        </row>
        <row r="974">
          <cell r="E974">
            <v>20147</v>
          </cell>
          <cell r="F974" t="str">
            <v>Kansas</v>
          </cell>
          <cell r="G974" t="str">
            <v>Phillips Co</v>
          </cell>
        </row>
        <row r="975">
          <cell r="E975">
            <v>20149</v>
          </cell>
          <cell r="F975" t="str">
            <v>Kansas</v>
          </cell>
          <cell r="G975" t="str">
            <v>Pottawatomie Co</v>
          </cell>
        </row>
        <row r="976">
          <cell r="E976">
            <v>20151</v>
          </cell>
          <cell r="F976" t="str">
            <v>Kansas</v>
          </cell>
          <cell r="G976" t="str">
            <v>Pratt Co</v>
          </cell>
        </row>
        <row r="977">
          <cell r="E977">
            <v>20153</v>
          </cell>
          <cell r="F977" t="str">
            <v>Kansas</v>
          </cell>
          <cell r="G977" t="str">
            <v>Rawlins Co</v>
          </cell>
        </row>
        <row r="978">
          <cell r="E978">
            <v>20155</v>
          </cell>
          <cell r="F978" t="str">
            <v>Kansas</v>
          </cell>
          <cell r="G978" t="str">
            <v>Reno Co</v>
          </cell>
        </row>
        <row r="979">
          <cell r="E979">
            <v>20157</v>
          </cell>
          <cell r="F979" t="str">
            <v>Kansas</v>
          </cell>
          <cell r="G979" t="str">
            <v>Republic Co</v>
          </cell>
        </row>
        <row r="980">
          <cell r="E980">
            <v>20159</v>
          </cell>
          <cell r="F980" t="str">
            <v>Kansas</v>
          </cell>
          <cell r="G980" t="str">
            <v>Rice Co</v>
          </cell>
        </row>
        <row r="981">
          <cell r="E981">
            <v>20161</v>
          </cell>
          <cell r="F981" t="str">
            <v>Kansas</v>
          </cell>
          <cell r="G981" t="str">
            <v>Riley Co</v>
          </cell>
        </row>
        <row r="982">
          <cell r="E982">
            <v>20163</v>
          </cell>
          <cell r="F982" t="str">
            <v>Kansas</v>
          </cell>
          <cell r="G982" t="str">
            <v>Rooks Co</v>
          </cell>
        </row>
        <row r="983">
          <cell r="E983">
            <v>20165</v>
          </cell>
          <cell r="F983" t="str">
            <v>Kansas</v>
          </cell>
          <cell r="G983" t="str">
            <v>Rush Co</v>
          </cell>
        </row>
        <row r="984">
          <cell r="E984">
            <v>20167</v>
          </cell>
          <cell r="F984" t="str">
            <v>Kansas</v>
          </cell>
          <cell r="G984" t="str">
            <v>Russell Co</v>
          </cell>
        </row>
        <row r="985">
          <cell r="E985">
            <v>20169</v>
          </cell>
          <cell r="F985" t="str">
            <v>Kansas</v>
          </cell>
          <cell r="G985" t="str">
            <v>Saline Co</v>
          </cell>
        </row>
        <row r="986">
          <cell r="E986">
            <v>20171</v>
          </cell>
          <cell r="F986" t="str">
            <v>Kansas</v>
          </cell>
          <cell r="G986" t="str">
            <v>Scott Co</v>
          </cell>
        </row>
        <row r="987">
          <cell r="E987">
            <v>20173</v>
          </cell>
          <cell r="F987" t="str">
            <v>Kansas</v>
          </cell>
          <cell r="G987" t="str">
            <v>Sedgwick Co</v>
          </cell>
        </row>
        <row r="988">
          <cell r="E988">
            <v>20175</v>
          </cell>
          <cell r="F988" t="str">
            <v>Kansas</v>
          </cell>
          <cell r="G988" t="str">
            <v>Seward Co</v>
          </cell>
        </row>
        <row r="989">
          <cell r="E989">
            <v>20177</v>
          </cell>
          <cell r="F989" t="str">
            <v>Kansas</v>
          </cell>
          <cell r="G989" t="str">
            <v>Shawnee Co</v>
          </cell>
        </row>
        <row r="990">
          <cell r="E990">
            <v>20179</v>
          </cell>
          <cell r="F990" t="str">
            <v>Kansas</v>
          </cell>
          <cell r="G990" t="str">
            <v>Sheridan Co</v>
          </cell>
        </row>
        <row r="991">
          <cell r="E991">
            <v>20181</v>
          </cell>
          <cell r="F991" t="str">
            <v>Kansas</v>
          </cell>
          <cell r="G991" t="str">
            <v>Sherman Co</v>
          </cell>
        </row>
        <row r="992">
          <cell r="E992">
            <v>20183</v>
          </cell>
          <cell r="F992" t="str">
            <v>Kansas</v>
          </cell>
          <cell r="G992" t="str">
            <v>Smith Co</v>
          </cell>
        </row>
        <row r="993">
          <cell r="E993">
            <v>20185</v>
          </cell>
          <cell r="F993" t="str">
            <v>Kansas</v>
          </cell>
          <cell r="G993" t="str">
            <v>Stafford Co</v>
          </cell>
        </row>
        <row r="994">
          <cell r="E994">
            <v>20187</v>
          </cell>
          <cell r="F994" t="str">
            <v>Kansas</v>
          </cell>
          <cell r="G994" t="str">
            <v>Stanton Co</v>
          </cell>
        </row>
        <row r="995">
          <cell r="E995">
            <v>20189</v>
          </cell>
          <cell r="F995" t="str">
            <v>Kansas</v>
          </cell>
          <cell r="G995" t="str">
            <v>Stevens Co</v>
          </cell>
        </row>
        <row r="996">
          <cell r="E996">
            <v>20191</v>
          </cell>
          <cell r="F996" t="str">
            <v>Kansas</v>
          </cell>
          <cell r="G996" t="str">
            <v>Sumner Co</v>
          </cell>
        </row>
        <row r="997">
          <cell r="E997">
            <v>20193</v>
          </cell>
          <cell r="F997" t="str">
            <v>Kansas</v>
          </cell>
          <cell r="G997" t="str">
            <v>Thomas Co</v>
          </cell>
        </row>
        <row r="998">
          <cell r="E998">
            <v>20195</v>
          </cell>
          <cell r="F998" t="str">
            <v>Kansas</v>
          </cell>
          <cell r="G998" t="str">
            <v>Trego Co</v>
          </cell>
        </row>
        <row r="999">
          <cell r="E999">
            <v>20197</v>
          </cell>
          <cell r="F999" t="str">
            <v>Kansas</v>
          </cell>
          <cell r="G999" t="str">
            <v>Wabaunsee Co</v>
          </cell>
        </row>
        <row r="1000">
          <cell r="E1000">
            <v>20199</v>
          </cell>
          <cell r="F1000" t="str">
            <v>Kansas</v>
          </cell>
          <cell r="G1000" t="str">
            <v>Wallace Co</v>
          </cell>
        </row>
        <row r="1001">
          <cell r="E1001">
            <v>20201</v>
          </cell>
          <cell r="F1001" t="str">
            <v>Kansas</v>
          </cell>
          <cell r="G1001" t="str">
            <v>Washington Co</v>
          </cell>
        </row>
        <row r="1002">
          <cell r="E1002">
            <v>20203</v>
          </cell>
          <cell r="F1002" t="str">
            <v>Kansas</v>
          </cell>
          <cell r="G1002" t="str">
            <v>Wichita Co</v>
          </cell>
        </row>
        <row r="1003">
          <cell r="E1003">
            <v>20205</v>
          </cell>
          <cell r="F1003" t="str">
            <v>Kansas</v>
          </cell>
          <cell r="G1003" t="str">
            <v>Wilson Co</v>
          </cell>
        </row>
        <row r="1004">
          <cell r="E1004">
            <v>20207</v>
          </cell>
          <cell r="F1004" t="str">
            <v>Kansas</v>
          </cell>
          <cell r="G1004" t="str">
            <v>Woodson Co</v>
          </cell>
        </row>
        <row r="1005">
          <cell r="E1005">
            <v>20209</v>
          </cell>
          <cell r="F1005" t="str">
            <v>Kansas</v>
          </cell>
          <cell r="G1005" t="str">
            <v>Wyandotte Co</v>
          </cell>
        </row>
        <row r="1006">
          <cell r="E1006">
            <v>21001</v>
          </cell>
          <cell r="F1006" t="str">
            <v>Kentucky</v>
          </cell>
          <cell r="G1006" t="str">
            <v>Adair Co</v>
          </cell>
        </row>
        <row r="1007">
          <cell r="E1007">
            <v>21003</v>
          </cell>
          <cell r="F1007" t="str">
            <v>Kentucky</v>
          </cell>
          <cell r="G1007" t="str">
            <v>Allen Co</v>
          </cell>
        </row>
        <row r="1008">
          <cell r="E1008">
            <v>21005</v>
          </cell>
          <cell r="F1008" t="str">
            <v>Kentucky</v>
          </cell>
          <cell r="G1008" t="str">
            <v>Anderson Co</v>
          </cell>
        </row>
        <row r="1009">
          <cell r="E1009">
            <v>21007</v>
          </cell>
          <cell r="F1009" t="str">
            <v>Kentucky</v>
          </cell>
          <cell r="G1009" t="str">
            <v>Ballard Co</v>
          </cell>
        </row>
        <row r="1010">
          <cell r="E1010">
            <v>21009</v>
          </cell>
          <cell r="F1010" t="str">
            <v>Kentucky</v>
          </cell>
          <cell r="G1010" t="str">
            <v>Barren Co</v>
          </cell>
        </row>
        <row r="1011">
          <cell r="E1011">
            <v>21011</v>
          </cell>
          <cell r="F1011" t="str">
            <v>Kentucky</v>
          </cell>
          <cell r="G1011" t="str">
            <v>Bath Co</v>
          </cell>
        </row>
        <row r="1012">
          <cell r="E1012">
            <v>21013</v>
          </cell>
          <cell r="F1012" t="str">
            <v>Kentucky</v>
          </cell>
          <cell r="G1012" t="str">
            <v>Bell Co</v>
          </cell>
        </row>
        <row r="1013">
          <cell r="E1013">
            <v>21015</v>
          </cell>
          <cell r="F1013" t="str">
            <v>Kentucky</v>
          </cell>
          <cell r="G1013" t="str">
            <v>Boone Co</v>
          </cell>
        </row>
        <row r="1014">
          <cell r="E1014">
            <v>21017</v>
          </cell>
          <cell r="F1014" t="str">
            <v>Kentucky</v>
          </cell>
          <cell r="G1014" t="str">
            <v>Bourbon Co</v>
          </cell>
        </row>
        <row r="1015">
          <cell r="E1015">
            <v>21019</v>
          </cell>
          <cell r="F1015" t="str">
            <v>Kentucky</v>
          </cell>
          <cell r="G1015" t="str">
            <v>Boyd Co</v>
          </cell>
        </row>
        <row r="1016">
          <cell r="E1016">
            <v>21021</v>
          </cell>
          <cell r="F1016" t="str">
            <v>Kentucky</v>
          </cell>
          <cell r="G1016" t="str">
            <v>Boyle Co</v>
          </cell>
        </row>
        <row r="1017">
          <cell r="E1017">
            <v>21023</v>
          </cell>
          <cell r="F1017" t="str">
            <v>Kentucky</v>
          </cell>
          <cell r="G1017" t="str">
            <v>Bracken Co</v>
          </cell>
        </row>
        <row r="1018">
          <cell r="E1018">
            <v>21025</v>
          </cell>
          <cell r="F1018" t="str">
            <v>Kentucky</v>
          </cell>
          <cell r="G1018" t="str">
            <v>Breathitt Co</v>
          </cell>
        </row>
        <row r="1019">
          <cell r="E1019">
            <v>21027</v>
          </cell>
          <cell r="F1019" t="str">
            <v>Kentucky</v>
          </cell>
          <cell r="G1019" t="str">
            <v>Breckinridge Co</v>
          </cell>
        </row>
        <row r="1020">
          <cell r="E1020">
            <v>21029</v>
          </cell>
          <cell r="F1020" t="str">
            <v>Kentucky</v>
          </cell>
          <cell r="G1020" t="str">
            <v>Bullitt Co</v>
          </cell>
        </row>
        <row r="1021">
          <cell r="E1021">
            <v>21031</v>
          </cell>
          <cell r="F1021" t="str">
            <v>Kentucky</v>
          </cell>
          <cell r="G1021" t="str">
            <v>Butler Co</v>
          </cell>
        </row>
        <row r="1022">
          <cell r="E1022">
            <v>21033</v>
          </cell>
          <cell r="F1022" t="str">
            <v>Kentucky</v>
          </cell>
          <cell r="G1022" t="str">
            <v>Caldwell Co</v>
          </cell>
        </row>
        <row r="1023">
          <cell r="E1023">
            <v>21035</v>
          </cell>
          <cell r="F1023" t="str">
            <v>Kentucky</v>
          </cell>
          <cell r="G1023" t="str">
            <v>Calloway Co</v>
          </cell>
        </row>
        <row r="1024">
          <cell r="E1024">
            <v>21037</v>
          </cell>
          <cell r="F1024" t="str">
            <v>Kentucky</v>
          </cell>
          <cell r="G1024" t="str">
            <v>Campbell Co</v>
          </cell>
        </row>
        <row r="1025">
          <cell r="E1025">
            <v>21039</v>
          </cell>
          <cell r="F1025" t="str">
            <v>Kentucky</v>
          </cell>
          <cell r="G1025" t="str">
            <v>Carlisle Co</v>
          </cell>
        </row>
        <row r="1026">
          <cell r="E1026">
            <v>21041</v>
          </cell>
          <cell r="F1026" t="str">
            <v>Kentucky</v>
          </cell>
          <cell r="G1026" t="str">
            <v>Carroll Co</v>
          </cell>
        </row>
        <row r="1027">
          <cell r="E1027">
            <v>21043</v>
          </cell>
          <cell r="F1027" t="str">
            <v>Kentucky</v>
          </cell>
          <cell r="G1027" t="str">
            <v>Carter Co</v>
          </cell>
        </row>
        <row r="1028">
          <cell r="E1028">
            <v>21045</v>
          </cell>
          <cell r="F1028" t="str">
            <v>Kentucky</v>
          </cell>
          <cell r="G1028" t="str">
            <v>Casey Co</v>
          </cell>
        </row>
        <row r="1029">
          <cell r="E1029">
            <v>21047</v>
          </cell>
          <cell r="F1029" t="str">
            <v>Kentucky</v>
          </cell>
          <cell r="G1029" t="str">
            <v>Christian Co</v>
          </cell>
        </row>
        <row r="1030">
          <cell r="E1030">
            <v>21049</v>
          </cell>
          <cell r="F1030" t="str">
            <v>Kentucky</v>
          </cell>
          <cell r="G1030" t="str">
            <v>Clark Co</v>
          </cell>
        </row>
        <row r="1031">
          <cell r="E1031">
            <v>21051</v>
          </cell>
          <cell r="F1031" t="str">
            <v>Kentucky</v>
          </cell>
          <cell r="G1031" t="str">
            <v>Clay Co</v>
          </cell>
        </row>
        <row r="1032">
          <cell r="E1032">
            <v>21053</v>
          </cell>
          <cell r="F1032" t="str">
            <v>Kentucky</v>
          </cell>
          <cell r="G1032" t="str">
            <v>Clinton Co</v>
          </cell>
        </row>
        <row r="1033">
          <cell r="E1033">
            <v>21055</v>
          </cell>
          <cell r="F1033" t="str">
            <v>Kentucky</v>
          </cell>
          <cell r="G1033" t="str">
            <v>Crittenden Co</v>
          </cell>
        </row>
        <row r="1034">
          <cell r="E1034">
            <v>21057</v>
          </cell>
          <cell r="F1034" t="str">
            <v>Kentucky</v>
          </cell>
          <cell r="G1034" t="str">
            <v>Cumberland Co</v>
          </cell>
        </row>
        <row r="1035">
          <cell r="E1035">
            <v>21059</v>
          </cell>
          <cell r="F1035" t="str">
            <v>Kentucky</v>
          </cell>
          <cell r="G1035" t="str">
            <v>Daviess Co</v>
          </cell>
        </row>
        <row r="1036">
          <cell r="E1036">
            <v>21061</v>
          </cell>
          <cell r="F1036" t="str">
            <v>Kentucky</v>
          </cell>
          <cell r="G1036" t="str">
            <v>Edmonson Co</v>
          </cell>
        </row>
        <row r="1037">
          <cell r="E1037">
            <v>21063</v>
          </cell>
          <cell r="F1037" t="str">
            <v>Kentucky</v>
          </cell>
          <cell r="G1037" t="str">
            <v>Elliott Co</v>
          </cell>
        </row>
        <row r="1038">
          <cell r="E1038">
            <v>21065</v>
          </cell>
          <cell r="F1038" t="str">
            <v>Kentucky</v>
          </cell>
          <cell r="G1038" t="str">
            <v>Estill Co</v>
          </cell>
        </row>
        <row r="1039">
          <cell r="E1039">
            <v>21067</v>
          </cell>
          <cell r="F1039" t="str">
            <v>Kentucky</v>
          </cell>
          <cell r="G1039" t="str">
            <v>Fayette Co</v>
          </cell>
        </row>
        <row r="1040">
          <cell r="E1040">
            <v>21069</v>
          </cell>
          <cell r="F1040" t="str">
            <v>Kentucky</v>
          </cell>
          <cell r="G1040" t="str">
            <v>Fleming Co</v>
          </cell>
        </row>
        <row r="1041">
          <cell r="E1041">
            <v>21071</v>
          </cell>
          <cell r="F1041" t="str">
            <v>Kentucky</v>
          </cell>
          <cell r="G1041" t="str">
            <v>Floyd Co</v>
          </cell>
        </row>
        <row r="1042">
          <cell r="E1042">
            <v>21073</v>
          </cell>
          <cell r="F1042" t="str">
            <v>Kentucky</v>
          </cell>
          <cell r="G1042" t="str">
            <v>Franklin Co</v>
          </cell>
        </row>
        <row r="1043">
          <cell r="E1043">
            <v>21075</v>
          </cell>
          <cell r="F1043" t="str">
            <v>Kentucky</v>
          </cell>
          <cell r="G1043" t="str">
            <v>Fulton Co</v>
          </cell>
        </row>
        <row r="1044">
          <cell r="E1044">
            <v>21077</v>
          </cell>
          <cell r="F1044" t="str">
            <v>Kentucky</v>
          </cell>
          <cell r="G1044" t="str">
            <v>Gallatin Co</v>
          </cell>
        </row>
        <row r="1045">
          <cell r="E1045">
            <v>21079</v>
          </cell>
          <cell r="F1045" t="str">
            <v>Kentucky</v>
          </cell>
          <cell r="G1045" t="str">
            <v>Garrard Co</v>
          </cell>
        </row>
        <row r="1046">
          <cell r="E1046">
            <v>21081</v>
          </cell>
          <cell r="F1046" t="str">
            <v>Kentucky</v>
          </cell>
          <cell r="G1046" t="str">
            <v>Grant Co</v>
          </cell>
        </row>
        <row r="1047">
          <cell r="E1047">
            <v>21083</v>
          </cell>
          <cell r="F1047" t="str">
            <v>Kentucky</v>
          </cell>
          <cell r="G1047" t="str">
            <v>Graves Co</v>
          </cell>
        </row>
        <row r="1048">
          <cell r="E1048">
            <v>21085</v>
          </cell>
          <cell r="F1048" t="str">
            <v>Kentucky</v>
          </cell>
          <cell r="G1048" t="str">
            <v>Grayson Co</v>
          </cell>
        </row>
        <row r="1049">
          <cell r="E1049">
            <v>21087</v>
          </cell>
          <cell r="F1049" t="str">
            <v>Kentucky</v>
          </cell>
          <cell r="G1049" t="str">
            <v>Green Co</v>
          </cell>
        </row>
        <row r="1050">
          <cell r="E1050">
            <v>21089</v>
          </cell>
          <cell r="F1050" t="str">
            <v>Kentucky</v>
          </cell>
          <cell r="G1050" t="str">
            <v>Greenup Co</v>
          </cell>
        </row>
        <row r="1051">
          <cell r="E1051">
            <v>21091</v>
          </cell>
          <cell r="F1051" t="str">
            <v>Kentucky</v>
          </cell>
          <cell r="G1051" t="str">
            <v>Hancock Co</v>
          </cell>
        </row>
        <row r="1052">
          <cell r="E1052">
            <v>21093</v>
          </cell>
          <cell r="F1052" t="str">
            <v>Kentucky</v>
          </cell>
          <cell r="G1052" t="str">
            <v>Hardin Co</v>
          </cell>
        </row>
        <row r="1053">
          <cell r="E1053">
            <v>21095</v>
          </cell>
          <cell r="F1053" t="str">
            <v>Kentucky</v>
          </cell>
          <cell r="G1053" t="str">
            <v>Harlan Co</v>
          </cell>
        </row>
        <row r="1054">
          <cell r="E1054">
            <v>21097</v>
          </cell>
          <cell r="F1054" t="str">
            <v>Kentucky</v>
          </cell>
          <cell r="G1054" t="str">
            <v>Harrison Co</v>
          </cell>
        </row>
        <row r="1055">
          <cell r="E1055">
            <v>21099</v>
          </cell>
          <cell r="F1055" t="str">
            <v>Kentucky</v>
          </cell>
          <cell r="G1055" t="str">
            <v>Hart Co</v>
          </cell>
        </row>
        <row r="1056">
          <cell r="E1056">
            <v>21101</v>
          </cell>
          <cell r="F1056" t="str">
            <v>Kentucky</v>
          </cell>
          <cell r="G1056" t="str">
            <v>Henderson Co</v>
          </cell>
        </row>
        <row r="1057">
          <cell r="E1057">
            <v>21103</v>
          </cell>
          <cell r="F1057" t="str">
            <v>Kentucky</v>
          </cell>
          <cell r="G1057" t="str">
            <v>Henry Co</v>
          </cell>
        </row>
        <row r="1058">
          <cell r="E1058">
            <v>21105</v>
          </cell>
          <cell r="F1058" t="str">
            <v>Kentucky</v>
          </cell>
          <cell r="G1058" t="str">
            <v>Hickman Co</v>
          </cell>
        </row>
        <row r="1059">
          <cell r="E1059">
            <v>21107</v>
          </cell>
          <cell r="F1059" t="str">
            <v>Kentucky</v>
          </cell>
          <cell r="G1059" t="str">
            <v>Hopkins Co</v>
          </cell>
        </row>
        <row r="1060">
          <cell r="E1060">
            <v>21109</v>
          </cell>
          <cell r="F1060" t="str">
            <v>Kentucky</v>
          </cell>
          <cell r="G1060" t="str">
            <v>Jackson Co</v>
          </cell>
        </row>
        <row r="1061">
          <cell r="E1061">
            <v>21111</v>
          </cell>
          <cell r="F1061" t="str">
            <v>Kentucky</v>
          </cell>
          <cell r="G1061" t="str">
            <v>Jefferson Co</v>
          </cell>
        </row>
        <row r="1062">
          <cell r="E1062">
            <v>21113</v>
          </cell>
          <cell r="F1062" t="str">
            <v>Kentucky</v>
          </cell>
          <cell r="G1062" t="str">
            <v>Jessamine Co</v>
          </cell>
        </row>
        <row r="1063">
          <cell r="E1063">
            <v>21115</v>
          </cell>
          <cell r="F1063" t="str">
            <v>Kentucky</v>
          </cell>
          <cell r="G1063" t="str">
            <v>Johnson Co</v>
          </cell>
        </row>
        <row r="1064">
          <cell r="E1064">
            <v>21117</v>
          </cell>
          <cell r="F1064" t="str">
            <v>Kentucky</v>
          </cell>
          <cell r="G1064" t="str">
            <v>Kenton Co</v>
          </cell>
        </row>
        <row r="1065">
          <cell r="E1065">
            <v>21119</v>
          </cell>
          <cell r="F1065" t="str">
            <v>Kentucky</v>
          </cell>
          <cell r="G1065" t="str">
            <v>Knott Co</v>
          </cell>
        </row>
        <row r="1066">
          <cell r="E1066">
            <v>21121</v>
          </cell>
          <cell r="F1066" t="str">
            <v>Kentucky</v>
          </cell>
          <cell r="G1066" t="str">
            <v>Knox Co</v>
          </cell>
        </row>
        <row r="1067">
          <cell r="E1067">
            <v>21123</v>
          </cell>
          <cell r="F1067" t="str">
            <v>Kentucky</v>
          </cell>
          <cell r="G1067" t="str">
            <v>Larue Co</v>
          </cell>
        </row>
        <row r="1068">
          <cell r="E1068">
            <v>21125</v>
          </cell>
          <cell r="F1068" t="str">
            <v>Kentucky</v>
          </cell>
          <cell r="G1068" t="str">
            <v>Laurel Co</v>
          </cell>
        </row>
        <row r="1069">
          <cell r="E1069">
            <v>21127</v>
          </cell>
          <cell r="F1069" t="str">
            <v>Kentucky</v>
          </cell>
          <cell r="G1069" t="str">
            <v>Lawrence Co</v>
          </cell>
        </row>
        <row r="1070">
          <cell r="E1070">
            <v>21129</v>
          </cell>
          <cell r="F1070" t="str">
            <v>Kentucky</v>
          </cell>
          <cell r="G1070" t="str">
            <v>Lee Co</v>
          </cell>
        </row>
        <row r="1071">
          <cell r="E1071">
            <v>21131</v>
          </cell>
          <cell r="F1071" t="str">
            <v>Kentucky</v>
          </cell>
          <cell r="G1071" t="str">
            <v>Leslie Co</v>
          </cell>
        </row>
        <row r="1072">
          <cell r="E1072">
            <v>21133</v>
          </cell>
          <cell r="F1072" t="str">
            <v>Kentucky</v>
          </cell>
          <cell r="G1072" t="str">
            <v>Letcher Co</v>
          </cell>
        </row>
        <row r="1073">
          <cell r="E1073">
            <v>21135</v>
          </cell>
          <cell r="F1073" t="str">
            <v>Kentucky</v>
          </cell>
          <cell r="G1073" t="str">
            <v>Lewis Co</v>
          </cell>
        </row>
        <row r="1074">
          <cell r="E1074">
            <v>21137</v>
          </cell>
          <cell r="F1074" t="str">
            <v>Kentucky</v>
          </cell>
          <cell r="G1074" t="str">
            <v>Lincoln Co</v>
          </cell>
        </row>
        <row r="1075">
          <cell r="E1075">
            <v>21139</v>
          </cell>
          <cell r="F1075" t="str">
            <v>Kentucky</v>
          </cell>
          <cell r="G1075" t="str">
            <v>Livingston Co</v>
          </cell>
        </row>
        <row r="1076">
          <cell r="E1076">
            <v>21141</v>
          </cell>
          <cell r="F1076" t="str">
            <v>Kentucky</v>
          </cell>
          <cell r="G1076" t="str">
            <v>Logan Co</v>
          </cell>
        </row>
        <row r="1077">
          <cell r="E1077">
            <v>21143</v>
          </cell>
          <cell r="F1077" t="str">
            <v>Kentucky</v>
          </cell>
          <cell r="G1077" t="str">
            <v>Lyon Co</v>
          </cell>
        </row>
        <row r="1078">
          <cell r="E1078">
            <v>21145</v>
          </cell>
          <cell r="F1078" t="str">
            <v>Kentucky</v>
          </cell>
          <cell r="G1078" t="str">
            <v>Mc Cracken Co</v>
          </cell>
        </row>
        <row r="1079">
          <cell r="E1079">
            <v>21147</v>
          </cell>
          <cell r="F1079" t="str">
            <v>Kentucky</v>
          </cell>
          <cell r="G1079" t="str">
            <v>Mc Creary Co</v>
          </cell>
        </row>
        <row r="1080">
          <cell r="E1080">
            <v>21149</v>
          </cell>
          <cell r="F1080" t="str">
            <v>Kentucky</v>
          </cell>
          <cell r="G1080" t="str">
            <v>Mc Lean Co</v>
          </cell>
        </row>
        <row r="1081">
          <cell r="E1081">
            <v>21151</v>
          </cell>
          <cell r="F1081" t="str">
            <v>Kentucky</v>
          </cell>
          <cell r="G1081" t="str">
            <v>Madison Co</v>
          </cell>
        </row>
        <row r="1082">
          <cell r="E1082">
            <v>21153</v>
          </cell>
          <cell r="F1082" t="str">
            <v>Kentucky</v>
          </cell>
          <cell r="G1082" t="str">
            <v>Magoffin Co</v>
          </cell>
        </row>
        <row r="1083">
          <cell r="E1083">
            <v>21155</v>
          </cell>
          <cell r="F1083" t="str">
            <v>Kentucky</v>
          </cell>
          <cell r="G1083" t="str">
            <v>Marion Co</v>
          </cell>
        </row>
        <row r="1084">
          <cell r="E1084">
            <v>21157</v>
          </cell>
          <cell r="F1084" t="str">
            <v>Kentucky</v>
          </cell>
          <cell r="G1084" t="str">
            <v>Marshall Co</v>
          </cell>
        </row>
        <row r="1085">
          <cell r="E1085">
            <v>21159</v>
          </cell>
          <cell r="F1085" t="str">
            <v>Kentucky</v>
          </cell>
          <cell r="G1085" t="str">
            <v>Martin Co</v>
          </cell>
        </row>
        <row r="1086">
          <cell r="E1086">
            <v>21161</v>
          </cell>
          <cell r="F1086" t="str">
            <v>Kentucky</v>
          </cell>
          <cell r="G1086" t="str">
            <v>Mason Co</v>
          </cell>
        </row>
        <row r="1087">
          <cell r="E1087">
            <v>21163</v>
          </cell>
          <cell r="F1087" t="str">
            <v>Kentucky</v>
          </cell>
          <cell r="G1087" t="str">
            <v>Meade Co</v>
          </cell>
        </row>
        <row r="1088">
          <cell r="E1088">
            <v>21165</v>
          </cell>
          <cell r="F1088" t="str">
            <v>Kentucky</v>
          </cell>
          <cell r="G1088" t="str">
            <v>Menifee Co</v>
          </cell>
        </row>
        <row r="1089">
          <cell r="E1089">
            <v>21167</v>
          </cell>
          <cell r="F1089" t="str">
            <v>Kentucky</v>
          </cell>
          <cell r="G1089" t="str">
            <v>Mercer Co</v>
          </cell>
        </row>
        <row r="1090">
          <cell r="E1090">
            <v>21169</v>
          </cell>
          <cell r="F1090" t="str">
            <v>Kentucky</v>
          </cell>
          <cell r="G1090" t="str">
            <v>Metcalfe Co</v>
          </cell>
        </row>
        <row r="1091">
          <cell r="E1091">
            <v>21171</v>
          </cell>
          <cell r="F1091" t="str">
            <v>Kentucky</v>
          </cell>
          <cell r="G1091" t="str">
            <v>Monroe Co</v>
          </cell>
        </row>
        <row r="1092">
          <cell r="E1092">
            <v>21173</v>
          </cell>
          <cell r="F1092" t="str">
            <v>Kentucky</v>
          </cell>
          <cell r="G1092" t="str">
            <v>Montgomery Co</v>
          </cell>
        </row>
        <row r="1093">
          <cell r="E1093">
            <v>21175</v>
          </cell>
          <cell r="F1093" t="str">
            <v>Kentucky</v>
          </cell>
          <cell r="G1093" t="str">
            <v>Morgan Co</v>
          </cell>
        </row>
        <row r="1094">
          <cell r="E1094">
            <v>21177</v>
          </cell>
          <cell r="F1094" t="str">
            <v>Kentucky</v>
          </cell>
          <cell r="G1094" t="str">
            <v>Muhlenberg Co</v>
          </cell>
        </row>
        <row r="1095">
          <cell r="E1095">
            <v>21179</v>
          </cell>
          <cell r="F1095" t="str">
            <v>Kentucky</v>
          </cell>
          <cell r="G1095" t="str">
            <v>Nelson Co</v>
          </cell>
        </row>
        <row r="1096">
          <cell r="E1096">
            <v>21181</v>
          </cell>
          <cell r="F1096" t="str">
            <v>Kentucky</v>
          </cell>
          <cell r="G1096" t="str">
            <v>Nicholas Co</v>
          </cell>
        </row>
        <row r="1097">
          <cell r="E1097">
            <v>21183</v>
          </cell>
          <cell r="F1097" t="str">
            <v>Kentucky</v>
          </cell>
          <cell r="G1097" t="str">
            <v>Ohio Co</v>
          </cell>
        </row>
        <row r="1098">
          <cell r="E1098">
            <v>21185</v>
          </cell>
          <cell r="F1098" t="str">
            <v>Kentucky</v>
          </cell>
          <cell r="G1098" t="str">
            <v>Oldham Co</v>
          </cell>
        </row>
        <row r="1099">
          <cell r="E1099">
            <v>21187</v>
          </cell>
          <cell r="F1099" t="str">
            <v>Kentucky</v>
          </cell>
          <cell r="G1099" t="str">
            <v>Owen Co</v>
          </cell>
        </row>
        <row r="1100">
          <cell r="E1100">
            <v>21189</v>
          </cell>
          <cell r="F1100" t="str">
            <v>Kentucky</v>
          </cell>
          <cell r="G1100" t="str">
            <v>Owsley Co</v>
          </cell>
        </row>
        <row r="1101">
          <cell r="E1101">
            <v>21191</v>
          </cell>
          <cell r="F1101" t="str">
            <v>Kentucky</v>
          </cell>
          <cell r="G1101" t="str">
            <v>Pendleton Co</v>
          </cell>
        </row>
        <row r="1102">
          <cell r="E1102">
            <v>21193</v>
          </cell>
          <cell r="F1102" t="str">
            <v>Kentucky</v>
          </cell>
          <cell r="G1102" t="str">
            <v>Perry Co</v>
          </cell>
        </row>
        <row r="1103">
          <cell r="E1103">
            <v>21195</v>
          </cell>
          <cell r="F1103" t="str">
            <v>Kentucky</v>
          </cell>
          <cell r="G1103" t="str">
            <v>Pike Co</v>
          </cell>
        </row>
        <row r="1104">
          <cell r="E1104">
            <v>21197</v>
          </cell>
          <cell r="F1104" t="str">
            <v>Kentucky</v>
          </cell>
          <cell r="G1104" t="str">
            <v>Powell Co</v>
          </cell>
        </row>
        <row r="1105">
          <cell r="E1105">
            <v>21199</v>
          </cell>
          <cell r="F1105" t="str">
            <v>Kentucky</v>
          </cell>
          <cell r="G1105" t="str">
            <v>Pulaski Co</v>
          </cell>
        </row>
        <row r="1106">
          <cell r="E1106">
            <v>21201</v>
          </cell>
          <cell r="F1106" t="str">
            <v>Kentucky</v>
          </cell>
          <cell r="G1106" t="str">
            <v>Robertson Co</v>
          </cell>
        </row>
        <row r="1107">
          <cell r="E1107">
            <v>21203</v>
          </cell>
          <cell r="F1107" t="str">
            <v>Kentucky</v>
          </cell>
          <cell r="G1107" t="str">
            <v>Rockcastle Co</v>
          </cell>
        </row>
        <row r="1108">
          <cell r="E1108">
            <v>21205</v>
          </cell>
          <cell r="F1108" t="str">
            <v>Kentucky</v>
          </cell>
          <cell r="G1108" t="str">
            <v>Rowan Co</v>
          </cell>
        </row>
        <row r="1109">
          <cell r="E1109">
            <v>21207</v>
          </cell>
          <cell r="F1109" t="str">
            <v>Kentucky</v>
          </cell>
          <cell r="G1109" t="str">
            <v>Russell Co</v>
          </cell>
        </row>
        <row r="1110">
          <cell r="E1110">
            <v>21209</v>
          </cell>
          <cell r="F1110" t="str">
            <v>Kentucky</v>
          </cell>
          <cell r="G1110" t="str">
            <v>Scott Co</v>
          </cell>
        </row>
        <row r="1111">
          <cell r="E1111">
            <v>21211</v>
          </cell>
          <cell r="F1111" t="str">
            <v>Kentucky</v>
          </cell>
          <cell r="G1111" t="str">
            <v>Shelby Co</v>
          </cell>
        </row>
        <row r="1112">
          <cell r="E1112">
            <v>21213</v>
          </cell>
          <cell r="F1112" t="str">
            <v>Kentucky</v>
          </cell>
          <cell r="G1112" t="str">
            <v>Simpson Co</v>
          </cell>
        </row>
        <row r="1113">
          <cell r="E1113">
            <v>21215</v>
          </cell>
          <cell r="F1113" t="str">
            <v>Kentucky</v>
          </cell>
          <cell r="G1113" t="str">
            <v>Spencer Co</v>
          </cell>
        </row>
        <row r="1114">
          <cell r="E1114">
            <v>21217</v>
          </cell>
          <cell r="F1114" t="str">
            <v>Kentucky</v>
          </cell>
          <cell r="G1114" t="str">
            <v>Taylor Co</v>
          </cell>
        </row>
        <row r="1115">
          <cell r="E1115">
            <v>21219</v>
          </cell>
          <cell r="F1115" t="str">
            <v>Kentucky</v>
          </cell>
          <cell r="G1115" t="str">
            <v>Todd Co</v>
          </cell>
        </row>
        <row r="1116">
          <cell r="E1116">
            <v>21221</v>
          </cell>
          <cell r="F1116" t="str">
            <v>Kentucky</v>
          </cell>
          <cell r="G1116" t="str">
            <v>Trigg Co</v>
          </cell>
        </row>
        <row r="1117">
          <cell r="E1117">
            <v>21223</v>
          </cell>
          <cell r="F1117" t="str">
            <v>Kentucky</v>
          </cell>
          <cell r="G1117" t="str">
            <v>Trimble Co</v>
          </cell>
        </row>
        <row r="1118">
          <cell r="E1118">
            <v>21225</v>
          </cell>
          <cell r="F1118" t="str">
            <v>Kentucky</v>
          </cell>
          <cell r="G1118" t="str">
            <v>Union Co</v>
          </cell>
        </row>
        <row r="1119">
          <cell r="E1119">
            <v>21227</v>
          </cell>
          <cell r="F1119" t="str">
            <v>Kentucky</v>
          </cell>
          <cell r="G1119" t="str">
            <v>Warren Co</v>
          </cell>
        </row>
        <row r="1120">
          <cell r="E1120">
            <v>21229</v>
          </cell>
          <cell r="F1120" t="str">
            <v>Kentucky</v>
          </cell>
          <cell r="G1120" t="str">
            <v>Washington Co</v>
          </cell>
        </row>
        <row r="1121">
          <cell r="E1121">
            <v>21231</v>
          </cell>
          <cell r="F1121" t="str">
            <v>Kentucky</v>
          </cell>
          <cell r="G1121" t="str">
            <v>Wayne Co</v>
          </cell>
        </row>
        <row r="1122">
          <cell r="E1122">
            <v>21233</v>
          </cell>
          <cell r="F1122" t="str">
            <v>Kentucky</v>
          </cell>
          <cell r="G1122" t="str">
            <v>Webster Co</v>
          </cell>
        </row>
        <row r="1123">
          <cell r="E1123">
            <v>21235</v>
          </cell>
          <cell r="F1123" t="str">
            <v>Kentucky</v>
          </cell>
          <cell r="G1123" t="str">
            <v>Whitley Co</v>
          </cell>
        </row>
        <row r="1124">
          <cell r="E1124">
            <v>21237</v>
          </cell>
          <cell r="F1124" t="str">
            <v>Kentucky</v>
          </cell>
          <cell r="G1124" t="str">
            <v>Wolfe Co</v>
          </cell>
        </row>
        <row r="1125">
          <cell r="E1125">
            <v>21239</v>
          </cell>
          <cell r="F1125" t="str">
            <v>Kentucky</v>
          </cell>
          <cell r="G1125" t="str">
            <v>Woodford Co</v>
          </cell>
        </row>
        <row r="1126">
          <cell r="E1126">
            <v>22001</v>
          </cell>
          <cell r="F1126" t="str">
            <v>Louisiana</v>
          </cell>
          <cell r="G1126" t="str">
            <v>Acadia Par</v>
          </cell>
        </row>
        <row r="1127">
          <cell r="E1127">
            <v>22003</v>
          </cell>
          <cell r="F1127" t="str">
            <v>Louisiana</v>
          </cell>
          <cell r="G1127" t="str">
            <v>Allen Par</v>
          </cell>
        </row>
        <row r="1128">
          <cell r="E1128">
            <v>22005</v>
          </cell>
          <cell r="F1128" t="str">
            <v>Louisiana</v>
          </cell>
          <cell r="G1128" t="str">
            <v>Ascension Par</v>
          </cell>
        </row>
        <row r="1129">
          <cell r="E1129">
            <v>22007</v>
          </cell>
          <cell r="F1129" t="str">
            <v>Louisiana</v>
          </cell>
          <cell r="G1129" t="str">
            <v>Assumption Par</v>
          </cell>
        </row>
        <row r="1130">
          <cell r="E1130">
            <v>22009</v>
          </cell>
          <cell r="F1130" t="str">
            <v>Louisiana</v>
          </cell>
          <cell r="G1130" t="str">
            <v>Avoyelles Par</v>
          </cell>
        </row>
        <row r="1131">
          <cell r="E1131">
            <v>22011</v>
          </cell>
          <cell r="F1131" t="str">
            <v>Louisiana</v>
          </cell>
          <cell r="G1131" t="str">
            <v>Beauregard Par</v>
          </cell>
        </row>
        <row r="1132">
          <cell r="E1132">
            <v>22013</v>
          </cell>
          <cell r="F1132" t="str">
            <v>Louisiana</v>
          </cell>
          <cell r="G1132" t="str">
            <v>Bienville Par</v>
          </cell>
        </row>
        <row r="1133">
          <cell r="E1133">
            <v>22015</v>
          </cell>
          <cell r="F1133" t="str">
            <v>Louisiana</v>
          </cell>
          <cell r="G1133" t="str">
            <v>Bossier Par</v>
          </cell>
        </row>
        <row r="1134">
          <cell r="E1134">
            <v>22017</v>
          </cell>
          <cell r="F1134" t="str">
            <v>Louisiana</v>
          </cell>
          <cell r="G1134" t="str">
            <v>Caddo Par</v>
          </cell>
        </row>
        <row r="1135">
          <cell r="E1135">
            <v>22019</v>
          </cell>
          <cell r="F1135" t="str">
            <v>Louisiana</v>
          </cell>
          <cell r="G1135" t="str">
            <v>Calcasieu Par</v>
          </cell>
        </row>
        <row r="1136">
          <cell r="E1136">
            <v>22021</v>
          </cell>
          <cell r="F1136" t="str">
            <v>Louisiana</v>
          </cell>
          <cell r="G1136" t="str">
            <v>Caldwell Par</v>
          </cell>
        </row>
        <row r="1137">
          <cell r="E1137">
            <v>22023</v>
          </cell>
          <cell r="F1137" t="str">
            <v>Louisiana</v>
          </cell>
          <cell r="G1137" t="str">
            <v>Cameron Par</v>
          </cell>
        </row>
        <row r="1138">
          <cell r="E1138">
            <v>22025</v>
          </cell>
          <cell r="F1138" t="str">
            <v>Louisiana</v>
          </cell>
          <cell r="G1138" t="str">
            <v>Catahoula Par</v>
          </cell>
        </row>
        <row r="1139">
          <cell r="E1139">
            <v>22027</v>
          </cell>
          <cell r="F1139" t="str">
            <v>Louisiana</v>
          </cell>
          <cell r="G1139" t="str">
            <v>Claiborne Par</v>
          </cell>
        </row>
        <row r="1140">
          <cell r="E1140">
            <v>22029</v>
          </cell>
          <cell r="F1140" t="str">
            <v>Louisiana</v>
          </cell>
          <cell r="G1140" t="str">
            <v>Concordia Par</v>
          </cell>
        </row>
        <row r="1141">
          <cell r="E1141">
            <v>22031</v>
          </cell>
          <cell r="F1141" t="str">
            <v>Louisiana</v>
          </cell>
          <cell r="G1141" t="str">
            <v>De Soto Par</v>
          </cell>
        </row>
        <row r="1142">
          <cell r="E1142">
            <v>22033</v>
          </cell>
          <cell r="F1142" t="str">
            <v>Louisiana</v>
          </cell>
          <cell r="G1142" t="str">
            <v>East Baton Rouge Par</v>
          </cell>
        </row>
        <row r="1143">
          <cell r="E1143">
            <v>22035</v>
          </cell>
          <cell r="F1143" t="str">
            <v>Louisiana</v>
          </cell>
          <cell r="G1143" t="str">
            <v>East Carroll Par</v>
          </cell>
        </row>
        <row r="1144">
          <cell r="E1144">
            <v>22037</v>
          </cell>
          <cell r="F1144" t="str">
            <v>Louisiana</v>
          </cell>
          <cell r="G1144" t="str">
            <v>East Feliciana Par</v>
          </cell>
        </row>
        <row r="1145">
          <cell r="E1145">
            <v>22039</v>
          </cell>
          <cell r="F1145" t="str">
            <v>Louisiana</v>
          </cell>
          <cell r="G1145" t="str">
            <v>Evangeline Par</v>
          </cell>
        </row>
        <row r="1146">
          <cell r="E1146">
            <v>22041</v>
          </cell>
          <cell r="F1146" t="str">
            <v>Louisiana</v>
          </cell>
          <cell r="G1146" t="str">
            <v>Franklin Par</v>
          </cell>
        </row>
        <row r="1147">
          <cell r="E1147">
            <v>22043</v>
          </cell>
          <cell r="F1147" t="str">
            <v>Louisiana</v>
          </cell>
          <cell r="G1147" t="str">
            <v>Grant Par</v>
          </cell>
        </row>
        <row r="1148">
          <cell r="E1148">
            <v>22045</v>
          </cell>
          <cell r="F1148" t="str">
            <v>Louisiana</v>
          </cell>
          <cell r="G1148" t="str">
            <v>Iberia Par</v>
          </cell>
        </row>
        <row r="1149">
          <cell r="E1149">
            <v>22047</v>
          </cell>
          <cell r="F1149" t="str">
            <v>Louisiana</v>
          </cell>
          <cell r="G1149" t="str">
            <v>Iberville Par</v>
          </cell>
        </row>
        <row r="1150">
          <cell r="E1150">
            <v>22049</v>
          </cell>
          <cell r="F1150" t="str">
            <v>Louisiana</v>
          </cell>
          <cell r="G1150" t="str">
            <v>Jackson Par</v>
          </cell>
        </row>
        <row r="1151">
          <cell r="E1151">
            <v>22051</v>
          </cell>
          <cell r="F1151" t="str">
            <v>Louisiana</v>
          </cell>
          <cell r="G1151" t="str">
            <v>Jefferson Par</v>
          </cell>
        </row>
        <row r="1152">
          <cell r="E1152">
            <v>22053</v>
          </cell>
          <cell r="F1152" t="str">
            <v>Louisiana</v>
          </cell>
          <cell r="G1152" t="str">
            <v>Jefferson Davis Par</v>
          </cell>
        </row>
        <row r="1153">
          <cell r="E1153">
            <v>22055</v>
          </cell>
          <cell r="F1153" t="str">
            <v>Louisiana</v>
          </cell>
          <cell r="G1153" t="str">
            <v>Lafayette Par</v>
          </cell>
        </row>
        <row r="1154">
          <cell r="E1154">
            <v>22057</v>
          </cell>
          <cell r="F1154" t="str">
            <v>Louisiana</v>
          </cell>
          <cell r="G1154" t="str">
            <v>Lafourche Par</v>
          </cell>
        </row>
        <row r="1155">
          <cell r="E1155">
            <v>22059</v>
          </cell>
          <cell r="F1155" t="str">
            <v>Louisiana</v>
          </cell>
          <cell r="G1155" t="str">
            <v>La Salle Par</v>
          </cell>
        </row>
        <row r="1156">
          <cell r="E1156">
            <v>22061</v>
          </cell>
          <cell r="F1156" t="str">
            <v>Louisiana</v>
          </cell>
          <cell r="G1156" t="str">
            <v>Lincoln Par</v>
          </cell>
        </row>
        <row r="1157">
          <cell r="E1157">
            <v>22063</v>
          </cell>
          <cell r="F1157" t="str">
            <v>Louisiana</v>
          </cell>
          <cell r="G1157" t="str">
            <v>Livingston Par</v>
          </cell>
        </row>
        <row r="1158">
          <cell r="E1158">
            <v>22065</v>
          </cell>
          <cell r="F1158" t="str">
            <v>Louisiana</v>
          </cell>
          <cell r="G1158" t="str">
            <v>Madison Par</v>
          </cell>
        </row>
        <row r="1159">
          <cell r="E1159">
            <v>22067</v>
          </cell>
          <cell r="F1159" t="str">
            <v>Louisiana</v>
          </cell>
          <cell r="G1159" t="str">
            <v>Morehouse Par</v>
          </cell>
        </row>
        <row r="1160">
          <cell r="E1160">
            <v>22069</v>
          </cell>
          <cell r="F1160" t="str">
            <v>Louisiana</v>
          </cell>
          <cell r="G1160" t="str">
            <v>Natchitoches Par</v>
          </cell>
        </row>
        <row r="1161">
          <cell r="E1161">
            <v>22071</v>
          </cell>
          <cell r="F1161" t="str">
            <v>Louisiana</v>
          </cell>
          <cell r="G1161" t="str">
            <v>Orleans Par</v>
          </cell>
        </row>
        <row r="1162">
          <cell r="E1162">
            <v>22073</v>
          </cell>
          <cell r="F1162" t="str">
            <v>Louisiana</v>
          </cell>
          <cell r="G1162" t="str">
            <v>Ouachita Par</v>
          </cell>
        </row>
        <row r="1163">
          <cell r="E1163">
            <v>22075</v>
          </cell>
          <cell r="F1163" t="str">
            <v>Louisiana</v>
          </cell>
          <cell r="G1163" t="str">
            <v>Plaquemines Par</v>
          </cell>
        </row>
        <row r="1164">
          <cell r="E1164">
            <v>22077</v>
          </cell>
          <cell r="F1164" t="str">
            <v>Louisiana</v>
          </cell>
          <cell r="G1164" t="str">
            <v>Pointe Coupee Par</v>
          </cell>
        </row>
        <row r="1165">
          <cell r="E1165">
            <v>22079</v>
          </cell>
          <cell r="F1165" t="str">
            <v>Louisiana</v>
          </cell>
          <cell r="G1165" t="str">
            <v>Rapides Par</v>
          </cell>
        </row>
        <row r="1166">
          <cell r="E1166">
            <v>22081</v>
          </cell>
          <cell r="F1166" t="str">
            <v>Louisiana</v>
          </cell>
          <cell r="G1166" t="str">
            <v>Red River Par</v>
          </cell>
        </row>
        <row r="1167">
          <cell r="E1167">
            <v>22082</v>
          </cell>
          <cell r="F1167" t="str">
            <v>Louisiana</v>
          </cell>
          <cell r="G1167" t="str">
            <v>UNKNOWN</v>
          </cell>
        </row>
        <row r="1168">
          <cell r="E1168">
            <v>22083</v>
          </cell>
          <cell r="F1168" t="str">
            <v>Louisiana</v>
          </cell>
          <cell r="G1168" t="str">
            <v>Richland Par</v>
          </cell>
        </row>
        <row r="1169">
          <cell r="E1169">
            <v>22085</v>
          </cell>
          <cell r="F1169" t="str">
            <v>Louisiana</v>
          </cell>
          <cell r="G1169" t="str">
            <v>Sabine Par</v>
          </cell>
        </row>
        <row r="1170">
          <cell r="E1170">
            <v>22087</v>
          </cell>
          <cell r="F1170" t="str">
            <v>Louisiana</v>
          </cell>
          <cell r="G1170" t="str">
            <v>St Bernard Par</v>
          </cell>
        </row>
        <row r="1171">
          <cell r="E1171">
            <v>22089</v>
          </cell>
          <cell r="F1171" t="str">
            <v>Louisiana</v>
          </cell>
          <cell r="G1171" t="str">
            <v>St Charles Par</v>
          </cell>
        </row>
        <row r="1172">
          <cell r="E1172">
            <v>22091</v>
          </cell>
          <cell r="F1172" t="str">
            <v>Louisiana</v>
          </cell>
          <cell r="G1172" t="str">
            <v>St Helena Par</v>
          </cell>
        </row>
        <row r="1173">
          <cell r="E1173">
            <v>22093</v>
          </cell>
          <cell r="F1173" t="str">
            <v>Louisiana</v>
          </cell>
          <cell r="G1173" t="str">
            <v>St James Par</v>
          </cell>
        </row>
        <row r="1174">
          <cell r="E1174">
            <v>22095</v>
          </cell>
          <cell r="F1174" t="str">
            <v>Louisiana</v>
          </cell>
          <cell r="G1174" t="str">
            <v>St John The Baptist</v>
          </cell>
        </row>
        <row r="1175">
          <cell r="E1175">
            <v>22097</v>
          </cell>
          <cell r="F1175" t="str">
            <v>Louisiana</v>
          </cell>
          <cell r="G1175" t="str">
            <v>St Landry Par</v>
          </cell>
        </row>
        <row r="1176">
          <cell r="E1176">
            <v>22099</v>
          </cell>
          <cell r="F1176" t="str">
            <v>Louisiana</v>
          </cell>
          <cell r="G1176" t="str">
            <v>St Martin Par</v>
          </cell>
        </row>
        <row r="1177">
          <cell r="E1177">
            <v>22101</v>
          </cell>
          <cell r="F1177" t="str">
            <v>Louisiana</v>
          </cell>
          <cell r="G1177" t="str">
            <v>St Mary Par</v>
          </cell>
        </row>
        <row r="1178">
          <cell r="E1178">
            <v>22103</v>
          </cell>
          <cell r="F1178" t="str">
            <v>Louisiana</v>
          </cell>
          <cell r="G1178" t="str">
            <v>St Tammany Par</v>
          </cell>
        </row>
        <row r="1179">
          <cell r="E1179">
            <v>22105</v>
          </cell>
          <cell r="F1179" t="str">
            <v>Louisiana</v>
          </cell>
          <cell r="G1179" t="str">
            <v>Tangipahoa Par</v>
          </cell>
        </row>
        <row r="1180">
          <cell r="E1180">
            <v>22107</v>
          </cell>
          <cell r="F1180" t="str">
            <v>Louisiana</v>
          </cell>
          <cell r="G1180" t="str">
            <v>Tensas Par</v>
          </cell>
        </row>
        <row r="1181">
          <cell r="E1181">
            <v>22109</v>
          </cell>
          <cell r="F1181" t="str">
            <v>Louisiana</v>
          </cell>
          <cell r="G1181" t="str">
            <v>Terrebonne Par</v>
          </cell>
        </row>
        <row r="1182">
          <cell r="E1182">
            <v>22111</v>
          </cell>
          <cell r="F1182" t="str">
            <v>Louisiana</v>
          </cell>
          <cell r="G1182" t="str">
            <v>Union Par</v>
          </cell>
        </row>
        <row r="1183">
          <cell r="E1183">
            <v>22113</v>
          </cell>
          <cell r="F1183" t="str">
            <v>Louisiana</v>
          </cell>
          <cell r="G1183" t="str">
            <v>Vermilion Par</v>
          </cell>
        </row>
        <row r="1184">
          <cell r="E1184">
            <v>22115</v>
          </cell>
          <cell r="F1184" t="str">
            <v>Louisiana</v>
          </cell>
          <cell r="G1184" t="str">
            <v>Vernon Par</v>
          </cell>
        </row>
        <row r="1185">
          <cell r="E1185">
            <v>22117</v>
          </cell>
          <cell r="F1185" t="str">
            <v>Louisiana</v>
          </cell>
          <cell r="G1185" t="str">
            <v>Washington Par</v>
          </cell>
        </row>
        <row r="1186">
          <cell r="E1186">
            <v>22119</v>
          </cell>
          <cell r="F1186" t="str">
            <v>Louisiana</v>
          </cell>
          <cell r="G1186" t="str">
            <v>Webster Par</v>
          </cell>
        </row>
        <row r="1187">
          <cell r="E1187">
            <v>22121</v>
          </cell>
          <cell r="F1187" t="str">
            <v>Louisiana</v>
          </cell>
          <cell r="G1187" t="str">
            <v>West Baton Rouge Par</v>
          </cell>
        </row>
        <row r="1188">
          <cell r="E1188">
            <v>22123</v>
          </cell>
          <cell r="F1188" t="str">
            <v>Louisiana</v>
          </cell>
          <cell r="G1188" t="str">
            <v>West Carroll Par</v>
          </cell>
        </row>
        <row r="1189">
          <cell r="E1189">
            <v>22125</v>
          </cell>
          <cell r="F1189" t="str">
            <v>Louisiana</v>
          </cell>
          <cell r="G1189" t="str">
            <v>West Feliciana Par</v>
          </cell>
        </row>
        <row r="1190">
          <cell r="E1190">
            <v>22127</v>
          </cell>
          <cell r="F1190" t="str">
            <v>Louisiana</v>
          </cell>
          <cell r="G1190" t="str">
            <v>Winn Par</v>
          </cell>
        </row>
        <row r="1191">
          <cell r="E1191">
            <v>23001</v>
          </cell>
          <cell r="F1191" t="str">
            <v>Maine</v>
          </cell>
          <cell r="G1191" t="str">
            <v>Androscoggin Co</v>
          </cell>
        </row>
        <row r="1192">
          <cell r="E1192">
            <v>23003</v>
          </cell>
          <cell r="F1192" t="str">
            <v>Maine</v>
          </cell>
          <cell r="G1192" t="str">
            <v>Aroostook Co</v>
          </cell>
        </row>
        <row r="1193">
          <cell r="E1193">
            <v>23005</v>
          </cell>
          <cell r="F1193" t="str">
            <v>Maine</v>
          </cell>
          <cell r="G1193" t="str">
            <v>Cumberland Co</v>
          </cell>
        </row>
        <row r="1194">
          <cell r="E1194">
            <v>23007</v>
          </cell>
          <cell r="F1194" t="str">
            <v>Maine</v>
          </cell>
          <cell r="G1194" t="str">
            <v>Franklin Co</v>
          </cell>
        </row>
        <row r="1195">
          <cell r="E1195">
            <v>23009</v>
          </cell>
          <cell r="F1195" t="str">
            <v>Maine</v>
          </cell>
          <cell r="G1195" t="str">
            <v>Hancock Co</v>
          </cell>
        </row>
        <row r="1196">
          <cell r="E1196">
            <v>23011</v>
          </cell>
          <cell r="F1196" t="str">
            <v>Maine</v>
          </cell>
          <cell r="G1196" t="str">
            <v>Kennebec Co</v>
          </cell>
        </row>
        <row r="1197">
          <cell r="E1197">
            <v>23013</v>
          </cell>
          <cell r="F1197" t="str">
            <v>Maine</v>
          </cell>
          <cell r="G1197" t="str">
            <v>Knox Co</v>
          </cell>
        </row>
        <row r="1198">
          <cell r="E1198">
            <v>23015</v>
          </cell>
          <cell r="F1198" t="str">
            <v>Maine</v>
          </cell>
          <cell r="G1198" t="str">
            <v>Lincoln Co</v>
          </cell>
        </row>
        <row r="1199">
          <cell r="E1199">
            <v>23017</v>
          </cell>
          <cell r="F1199" t="str">
            <v>Maine</v>
          </cell>
          <cell r="G1199" t="str">
            <v>Oxford Co</v>
          </cell>
        </row>
        <row r="1200">
          <cell r="E1200">
            <v>23019</v>
          </cell>
          <cell r="F1200" t="str">
            <v>Maine</v>
          </cell>
          <cell r="G1200" t="str">
            <v>Penobscot Co</v>
          </cell>
        </row>
        <row r="1201">
          <cell r="E1201">
            <v>23021</v>
          </cell>
          <cell r="F1201" t="str">
            <v>Maine</v>
          </cell>
          <cell r="G1201" t="str">
            <v>Piscataquis Co</v>
          </cell>
        </row>
        <row r="1202">
          <cell r="E1202">
            <v>23023</v>
          </cell>
          <cell r="F1202" t="str">
            <v>Maine</v>
          </cell>
          <cell r="G1202" t="str">
            <v>Sagadahoc Co</v>
          </cell>
        </row>
        <row r="1203">
          <cell r="E1203">
            <v>23025</v>
          </cell>
          <cell r="F1203" t="str">
            <v>Maine</v>
          </cell>
          <cell r="G1203" t="str">
            <v>Somerset Co</v>
          </cell>
        </row>
        <row r="1204">
          <cell r="E1204">
            <v>23027</v>
          </cell>
          <cell r="F1204" t="str">
            <v>Maine</v>
          </cell>
          <cell r="G1204" t="str">
            <v>Waldo Co</v>
          </cell>
        </row>
        <row r="1205">
          <cell r="E1205">
            <v>23029</v>
          </cell>
          <cell r="F1205" t="str">
            <v>Maine</v>
          </cell>
          <cell r="G1205" t="str">
            <v>Washington Co</v>
          </cell>
        </row>
        <row r="1206">
          <cell r="E1206">
            <v>23031</v>
          </cell>
          <cell r="F1206" t="str">
            <v>Maine</v>
          </cell>
          <cell r="G1206" t="str">
            <v>York Co</v>
          </cell>
        </row>
        <row r="1207">
          <cell r="E1207">
            <v>24001</v>
          </cell>
          <cell r="F1207" t="str">
            <v>Maryland</v>
          </cell>
          <cell r="G1207" t="str">
            <v>Allegany Co</v>
          </cell>
        </row>
        <row r="1208">
          <cell r="E1208">
            <v>24003</v>
          </cell>
          <cell r="F1208" t="str">
            <v>Maryland</v>
          </cell>
          <cell r="G1208" t="str">
            <v>Anne Arundel Co</v>
          </cell>
        </row>
        <row r="1209">
          <cell r="E1209">
            <v>24005</v>
          </cell>
          <cell r="F1209" t="str">
            <v>Maryland</v>
          </cell>
          <cell r="G1209" t="str">
            <v>Baltimore Co</v>
          </cell>
        </row>
        <row r="1210">
          <cell r="E1210">
            <v>24009</v>
          </cell>
          <cell r="F1210" t="str">
            <v>Maryland</v>
          </cell>
          <cell r="G1210" t="str">
            <v>Calvert Co</v>
          </cell>
        </row>
        <row r="1211">
          <cell r="E1211">
            <v>24011</v>
          </cell>
          <cell r="F1211" t="str">
            <v>Maryland</v>
          </cell>
          <cell r="G1211" t="str">
            <v>Caroline Co</v>
          </cell>
        </row>
        <row r="1212">
          <cell r="E1212">
            <v>24013</v>
          </cell>
          <cell r="F1212" t="str">
            <v>Maryland</v>
          </cell>
          <cell r="G1212" t="str">
            <v>Carroll Co</v>
          </cell>
        </row>
        <row r="1213">
          <cell r="E1213">
            <v>24015</v>
          </cell>
          <cell r="F1213" t="str">
            <v>Maryland</v>
          </cell>
          <cell r="G1213" t="str">
            <v>Cecil Co</v>
          </cell>
        </row>
        <row r="1214">
          <cell r="E1214">
            <v>24017</v>
          </cell>
          <cell r="F1214" t="str">
            <v>Maryland</v>
          </cell>
          <cell r="G1214" t="str">
            <v>Charles Co</v>
          </cell>
        </row>
        <row r="1215">
          <cell r="E1215">
            <v>24019</v>
          </cell>
          <cell r="F1215" t="str">
            <v>Maryland</v>
          </cell>
          <cell r="G1215" t="str">
            <v>Dorchester Co</v>
          </cell>
        </row>
        <row r="1216">
          <cell r="E1216">
            <v>24021</v>
          </cell>
          <cell r="F1216" t="str">
            <v>Maryland</v>
          </cell>
          <cell r="G1216" t="str">
            <v>Frederick Co</v>
          </cell>
        </row>
        <row r="1217">
          <cell r="E1217">
            <v>24023</v>
          </cell>
          <cell r="F1217" t="str">
            <v>Maryland</v>
          </cell>
          <cell r="G1217" t="str">
            <v>Garrett Co</v>
          </cell>
        </row>
        <row r="1218">
          <cell r="E1218">
            <v>24025</v>
          </cell>
          <cell r="F1218" t="str">
            <v>Maryland</v>
          </cell>
          <cell r="G1218" t="str">
            <v>Harford Co</v>
          </cell>
        </row>
        <row r="1219">
          <cell r="E1219">
            <v>24027</v>
          </cell>
          <cell r="F1219" t="str">
            <v>Maryland</v>
          </cell>
          <cell r="G1219" t="str">
            <v>Howard Co</v>
          </cell>
        </row>
        <row r="1220">
          <cell r="E1220">
            <v>24029</v>
          </cell>
          <cell r="F1220" t="str">
            <v>Maryland</v>
          </cell>
          <cell r="G1220" t="str">
            <v>Kent Co</v>
          </cell>
        </row>
        <row r="1221">
          <cell r="E1221">
            <v>24031</v>
          </cell>
          <cell r="F1221" t="str">
            <v>Maryland</v>
          </cell>
          <cell r="G1221" t="str">
            <v>Montgomery Co</v>
          </cell>
        </row>
        <row r="1222">
          <cell r="E1222">
            <v>24033</v>
          </cell>
          <cell r="F1222" t="str">
            <v>Maryland</v>
          </cell>
          <cell r="G1222" t="str">
            <v>Prince Georges Co</v>
          </cell>
        </row>
        <row r="1223">
          <cell r="E1223">
            <v>24035</v>
          </cell>
          <cell r="F1223" t="str">
            <v>Maryland</v>
          </cell>
          <cell r="G1223" t="str">
            <v>Queen Annes Co</v>
          </cell>
        </row>
        <row r="1224">
          <cell r="E1224">
            <v>24037</v>
          </cell>
          <cell r="F1224" t="str">
            <v>Maryland</v>
          </cell>
          <cell r="G1224" t="str">
            <v>St Marys Co</v>
          </cell>
        </row>
        <row r="1225">
          <cell r="E1225">
            <v>24039</v>
          </cell>
          <cell r="F1225" t="str">
            <v>Maryland</v>
          </cell>
          <cell r="G1225" t="str">
            <v>Somerset Co</v>
          </cell>
        </row>
        <row r="1226">
          <cell r="E1226">
            <v>24041</v>
          </cell>
          <cell r="F1226" t="str">
            <v>Maryland</v>
          </cell>
          <cell r="G1226" t="str">
            <v>Talbot Co</v>
          </cell>
        </row>
        <row r="1227">
          <cell r="E1227">
            <v>24043</v>
          </cell>
          <cell r="F1227" t="str">
            <v>Maryland</v>
          </cell>
          <cell r="G1227" t="str">
            <v>Washington Co</v>
          </cell>
        </row>
        <row r="1228">
          <cell r="E1228">
            <v>24045</v>
          </cell>
          <cell r="F1228" t="str">
            <v>Maryland</v>
          </cell>
          <cell r="G1228" t="str">
            <v>Wicomico Co</v>
          </cell>
        </row>
        <row r="1229">
          <cell r="E1229">
            <v>24047</v>
          </cell>
          <cell r="F1229" t="str">
            <v>Maryland</v>
          </cell>
          <cell r="G1229" t="str">
            <v>Worcester Co</v>
          </cell>
        </row>
        <row r="1230">
          <cell r="E1230">
            <v>24510</v>
          </cell>
          <cell r="F1230" t="str">
            <v>Maryland</v>
          </cell>
          <cell r="G1230" t="str">
            <v>Baltimore</v>
          </cell>
        </row>
        <row r="1231">
          <cell r="E1231">
            <v>25001</v>
          </cell>
          <cell r="F1231" t="str">
            <v>Massachusetts</v>
          </cell>
          <cell r="G1231" t="str">
            <v>Barnstable Co</v>
          </cell>
        </row>
        <row r="1232">
          <cell r="E1232">
            <v>25003</v>
          </cell>
          <cell r="F1232" t="str">
            <v>Massachusetts</v>
          </cell>
          <cell r="G1232" t="str">
            <v>Berkshire Co</v>
          </cell>
        </row>
        <row r="1233">
          <cell r="E1233">
            <v>25005</v>
          </cell>
          <cell r="F1233" t="str">
            <v>Massachusetts</v>
          </cell>
          <cell r="G1233" t="str">
            <v>Bristol Co</v>
          </cell>
        </row>
        <row r="1234">
          <cell r="E1234">
            <v>25007</v>
          </cell>
          <cell r="F1234" t="str">
            <v>Massachusetts</v>
          </cell>
          <cell r="G1234" t="str">
            <v>Dukes Co</v>
          </cell>
        </row>
        <row r="1235">
          <cell r="E1235">
            <v>25009</v>
          </cell>
          <cell r="F1235" t="str">
            <v>Massachusetts</v>
          </cell>
          <cell r="G1235" t="str">
            <v>Essex Co</v>
          </cell>
        </row>
        <row r="1236">
          <cell r="E1236">
            <v>25011</v>
          </cell>
          <cell r="F1236" t="str">
            <v>Massachusetts</v>
          </cell>
          <cell r="G1236" t="str">
            <v>Franklin Co</v>
          </cell>
        </row>
        <row r="1237">
          <cell r="E1237">
            <v>25013</v>
          </cell>
          <cell r="F1237" t="str">
            <v>Massachusetts</v>
          </cell>
          <cell r="G1237" t="str">
            <v>Hampden Co</v>
          </cell>
        </row>
        <row r="1238">
          <cell r="E1238">
            <v>25015</v>
          </cell>
          <cell r="F1238" t="str">
            <v>Massachusetts</v>
          </cell>
          <cell r="G1238" t="str">
            <v>Hampshire Co</v>
          </cell>
        </row>
        <row r="1239">
          <cell r="E1239">
            <v>25017</v>
          </cell>
          <cell r="F1239" t="str">
            <v>Massachusetts</v>
          </cell>
          <cell r="G1239" t="str">
            <v>Middlesex Co</v>
          </cell>
        </row>
        <row r="1240">
          <cell r="E1240">
            <v>25019</v>
          </cell>
          <cell r="F1240" t="str">
            <v>Massachusetts</v>
          </cell>
          <cell r="G1240" t="str">
            <v>Nantucket Co</v>
          </cell>
        </row>
        <row r="1241">
          <cell r="E1241">
            <v>25021</v>
          </cell>
          <cell r="F1241" t="str">
            <v>Massachusetts</v>
          </cell>
          <cell r="G1241" t="str">
            <v>Norfolk Co</v>
          </cell>
        </row>
        <row r="1242">
          <cell r="E1242">
            <v>25023</v>
          </cell>
          <cell r="F1242" t="str">
            <v>Massachusetts</v>
          </cell>
          <cell r="G1242" t="str">
            <v>Plymouth Co</v>
          </cell>
        </row>
        <row r="1243">
          <cell r="E1243">
            <v>25025</v>
          </cell>
          <cell r="F1243" t="str">
            <v>Massachusetts</v>
          </cell>
          <cell r="G1243" t="str">
            <v>Suffolk Co</v>
          </cell>
        </row>
        <row r="1244">
          <cell r="E1244">
            <v>25027</v>
          </cell>
          <cell r="F1244" t="str">
            <v>Massachusetts</v>
          </cell>
          <cell r="G1244" t="str">
            <v>Worcester Co</v>
          </cell>
        </row>
        <row r="1245">
          <cell r="E1245">
            <v>25042</v>
          </cell>
          <cell r="F1245" t="str">
            <v>Massachusetts</v>
          </cell>
          <cell r="G1245" t="str">
            <v>Pioneer Valley APCD</v>
          </cell>
        </row>
        <row r="1246">
          <cell r="E1246">
            <v>25117</v>
          </cell>
          <cell r="F1246" t="str">
            <v>Massachusetts</v>
          </cell>
          <cell r="G1246" t="str">
            <v>Berkshire APCD</v>
          </cell>
        </row>
        <row r="1247">
          <cell r="E1247">
            <v>25118</v>
          </cell>
          <cell r="F1247" t="str">
            <v>Massachusetts</v>
          </cell>
          <cell r="G1247" t="str">
            <v>Central Mass. APCD</v>
          </cell>
        </row>
        <row r="1248">
          <cell r="E1248">
            <v>25119</v>
          </cell>
          <cell r="F1248" t="str">
            <v>Massachusetts</v>
          </cell>
          <cell r="G1248" t="str">
            <v>Metro. Boston APCD</v>
          </cell>
        </row>
        <row r="1249">
          <cell r="E1249">
            <v>25120</v>
          </cell>
          <cell r="F1249" t="str">
            <v>Massachusetts</v>
          </cell>
          <cell r="G1249" t="str">
            <v>Southeast Mass. APCD</v>
          </cell>
        </row>
        <row r="1250">
          <cell r="E1250">
            <v>25121</v>
          </cell>
          <cell r="F1250" t="str">
            <v>Massachusetts</v>
          </cell>
          <cell r="G1250" t="str">
            <v>Merrimack Valley APC</v>
          </cell>
        </row>
        <row r="1251">
          <cell r="E1251">
            <v>26001</v>
          </cell>
          <cell r="F1251" t="str">
            <v>Michigan</v>
          </cell>
          <cell r="G1251" t="str">
            <v>Alcona Co</v>
          </cell>
        </row>
        <row r="1252">
          <cell r="E1252">
            <v>26003</v>
          </cell>
          <cell r="F1252" t="str">
            <v>Michigan</v>
          </cell>
          <cell r="G1252" t="str">
            <v>Alger Co</v>
          </cell>
        </row>
        <row r="1253">
          <cell r="E1253">
            <v>26005</v>
          </cell>
          <cell r="F1253" t="str">
            <v>Michigan</v>
          </cell>
          <cell r="G1253" t="str">
            <v>Allegan Co</v>
          </cell>
        </row>
        <row r="1254">
          <cell r="E1254">
            <v>26007</v>
          </cell>
          <cell r="F1254" t="str">
            <v>Michigan</v>
          </cell>
          <cell r="G1254" t="str">
            <v>Alpena Co</v>
          </cell>
        </row>
        <row r="1255">
          <cell r="E1255">
            <v>26009</v>
          </cell>
          <cell r="F1255" t="str">
            <v>Michigan</v>
          </cell>
          <cell r="G1255" t="str">
            <v>Antrim Co</v>
          </cell>
        </row>
        <row r="1256">
          <cell r="E1256">
            <v>26011</v>
          </cell>
          <cell r="F1256" t="str">
            <v>Michigan</v>
          </cell>
          <cell r="G1256" t="str">
            <v>Arenac Co</v>
          </cell>
        </row>
        <row r="1257">
          <cell r="E1257">
            <v>26013</v>
          </cell>
          <cell r="F1257" t="str">
            <v>Michigan</v>
          </cell>
          <cell r="G1257" t="str">
            <v>Baraga Co</v>
          </cell>
        </row>
        <row r="1258">
          <cell r="E1258">
            <v>26015</v>
          </cell>
          <cell r="F1258" t="str">
            <v>Michigan</v>
          </cell>
          <cell r="G1258" t="str">
            <v>Barry Co</v>
          </cell>
        </row>
        <row r="1259">
          <cell r="E1259">
            <v>26017</v>
          </cell>
          <cell r="F1259" t="str">
            <v>Michigan</v>
          </cell>
          <cell r="G1259" t="str">
            <v>Bay Co</v>
          </cell>
        </row>
        <row r="1260">
          <cell r="E1260">
            <v>26019</v>
          </cell>
          <cell r="F1260" t="str">
            <v>Michigan</v>
          </cell>
          <cell r="G1260" t="str">
            <v>Benzie Co</v>
          </cell>
        </row>
        <row r="1261">
          <cell r="E1261">
            <v>26021</v>
          </cell>
          <cell r="F1261" t="str">
            <v>Michigan</v>
          </cell>
          <cell r="G1261" t="str">
            <v>Berrien Co</v>
          </cell>
        </row>
        <row r="1262">
          <cell r="E1262">
            <v>26023</v>
          </cell>
          <cell r="F1262" t="str">
            <v>Michigan</v>
          </cell>
          <cell r="G1262" t="str">
            <v>Branch Co</v>
          </cell>
        </row>
        <row r="1263">
          <cell r="E1263">
            <v>26025</v>
          </cell>
          <cell r="F1263" t="str">
            <v>Michigan</v>
          </cell>
          <cell r="G1263" t="str">
            <v>Calhoun Co</v>
          </cell>
        </row>
        <row r="1264">
          <cell r="E1264">
            <v>26027</v>
          </cell>
          <cell r="F1264" t="str">
            <v>Michigan</v>
          </cell>
          <cell r="G1264" t="str">
            <v>Cass Co</v>
          </cell>
        </row>
        <row r="1265">
          <cell r="E1265">
            <v>26029</v>
          </cell>
          <cell r="F1265" t="str">
            <v>Michigan</v>
          </cell>
          <cell r="G1265" t="str">
            <v>Charlevoix Co</v>
          </cell>
        </row>
        <row r="1266">
          <cell r="E1266">
            <v>26031</v>
          </cell>
          <cell r="F1266" t="str">
            <v>Michigan</v>
          </cell>
          <cell r="G1266" t="str">
            <v>Cheboygan Co</v>
          </cell>
        </row>
        <row r="1267">
          <cell r="E1267">
            <v>26033</v>
          </cell>
          <cell r="F1267" t="str">
            <v>Michigan</v>
          </cell>
          <cell r="G1267" t="str">
            <v>Chippewa Co</v>
          </cell>
        </row>
        <row r="1268">
          <cell r="E1268">
            <v>26035</v>
          </cell>
          <cell r="F1268" t="str">
            <v>Michigan</v>
          </cell>
          <cell r="G1268" t="str">
            <v>Clare Co</v>
          </cell>
        </row>
        <row r="1269">
          <cell r="E1269">
            <v>26037</v>
          </cell>
          <cell r="F1269" t="str">
            <v>Michigan</v>
          </cell>
          <cell r="G1269" t="str">
            <v>Clinton Co</v>
          </cell>
        </row>
        <row r="1270">
          <cell r="E1270">
            <v>26039</v>
          </cell>
          <cell r="F1270" t="str">
            <v>Michigan</v>
          </cell>
          <cell r="G1270" t="str">
            <v>Crawford Co</v>
          </cell>
        </row>
        <row r="1271">
          <cell r="E1271">
            <v>26041</v>
          </cell>
          <cell r="F1271" t="str">
            <v>Michigan</v>
          </cell>
          <cell r="G1271" t="str">
            <v>Delta Co</v>
          </cell>
        </row>
        <row r="1272">
          <cell r="E1272">
            <v>26043</v>
          </cell>
          <cell r="F1272" t="str">
            <v>Michigan</v>
          </cell>
          <cell r="G1272" t="str">
            <v>Dickinson Co</v>
          </cell>
        </row>
        <row r="1273">
          <cell r="E1273">
            <v>26045</v>
          </cell>
          <cell r="F1273" t="str">
            <v>Michigan</v>
          </cell>
          <cell r="G1273" t="str">
            <v>Eaton Co</v>
          </cell>
        </row>
        <row r="1274">
          <cell r="E1274">
            <v>26047</v>
          </cell>
          <cell r="F1274" t="str">
            <v>Michigan</v>
          </cell>
          <cell r="G1274" t="str">
            <v>Emmet Co</v>
          </cell>
        </row>
        <row r="1275">
          <cell r="E1275">
            <v>26049</v>
          </cell>
          <cell r="F1275" t="str">
            <v>Michigan</v>
          </cell>
          <cell r="G1275" t="str">
            <v>Genesee Co</v>
          </cell>
        </row>
        <row r="1276">
          <cell r="E1276">
            <v>26051</v>
          </cell>
          <cell r="F1276" t="str">
            <v>Michigan</v>
          </cell>
          <cell r="G1276" t="str">
            <v>Gladwin Co</v>
          </cell>
        </row>
        <row r="1277">
          <cell r="E1277">
            <v>26053</v>
          </cell>
          <cell r="F1277" t="str">
            <v>Michigan</v>
          </cell>
          <cell r="G1277" t="str">
            <v>Gogebic Co</v>
          </cell>
        </row>
        <row r="1278">
          <cell r="E1278">
            <v>26055</v>
          </cell>
          <cell r="F1278" t="str">
            <v>Michigan</v>
          </cell>
          <cell r="G1278" t="str">
            <v>Grand Traverse Co</v>
          </cell>
        </row>
        <row r="1279">
          <cell r="E1279">
            <v>26057</v>
          </cell>
          <cell r="F1279" t="str">
            <v>Michigan</v>
          </cell>
          <cell r="G1279" t="str">
            <v>Gratiot Co</v>
          </cell>
        </row>
        <row r="1280">
          <cell r="E1280">
            <v>26059</v>
          </cell>
          <cell r="F1280" t="str">
            <v>Michigan</v>
          </cell>
          <cell r="G1280" t="str">
            <v>Hillsdale Co</v>
          </cell>
        </row>
        <row r="1281">
          <cell r="E1281">
            <v>26061</v>
          </cell>
          <cell r="F1281" t="str">
            <v>Michigan</v>
          </cell>
          <cell r="G1281" t="str">
            <v>Houghton Co</v>
          </cell>
        </row>
        <row r="1282">
          <cell r="E1282">
            <v>26063</v>
          </cell>
          <cell r="F1282" t="str">
            <v>Michigan</v>
          </cell>
          <cell r="G1282" t="str">
            <v>Huron Co</v>
          </cell>
        </row>
        <row r="1283">
          <cell r="E1283">
            <v>26065</v>
          </cell>
          <cell r="F1283" t="str">
            <v>Michigan</v>
          </cell>
          <cell r="G1283" t="str">
            <v>Ingham Co</v>
          </cell>
        </row>
        <row r="1284">
          <cell r="E1284">
            <v>26067</v>
          </cell>
          <cell r="F1284" t="str">
            <v>Michigan</v>
          </cell>
          <cell r="G1284" t="str">
            <v>Ionia Co</v>
          </cell>
        </row>
        <row r="1285">
          <cell r="E1285">
            <v>26069</v>
          </cell>
          <cell r="F1285" t="str">
            <v>Michigan</v>
          </cell>
          <cell r="G1285" t="str">
            <v>Iosco Co</v>
          </cell>
        </row>
        <row r="1286">
          <cell r="E1286">
            <v>26071</v>
          </cell>
          <cell r="F1286" t="str">
            <v>Michigan</v>
          </cell>
          <cell r="G1286" t="str">
            <v>Iron Co</v>
          </cell>
        </row>
        <row r="1287">
          <cell r="E1287">
            <v>26073</v>
          </cell>
          <cell r="F1287" t="str">
            <v>Michigan</v>
          </cell>
          <cell r="G1287" t="str">
            <v>Isabella Co</v>
          </cell>
        </row>
        <row r="1288">
          <cell r="E1288">
            <v>26075</v>
          </cell>
          <cell r="F1288" t="str">
            <v>Michigan</v>
          </cell>
          <cell r="G1288" t="str">
            <v>Jackson Co</v>
          </cell>
        </row>
        <row r="1289">
          <cell r="E1289">
            <v>26077</v>
          </cell>
          <cell r="F1289" t="str">
            <v>Michigan</v>
          </cell>
          <cell r="G1289" t="str">
            <v>Kalamazoo Co</v>
          </cell>
        </row>
        <row r="1290">
          <cell r="E1290">
            <v>26079</v>
          </cell>
          <cell r="F1290" t="str">
            <v>Michigan</v>
          </cell>
          <cell r="G1290" t="str">
            <v>Kalkaska Co</v>
          </cell>
        </row>
        <row r="1291">
          <cell r="E1291">
            <v>26081</v>
          </cell>
          <cell r="F1291" t="str">
            <v>Michigan</v>
          </cell>
          <cell r="G1291" t="str">
            <v>Kent Co</v>
          </cell>
        </row>
        <row r="1292">
          <cell r="E1292">
            <v>26083</v>
          </cell>
          <cell r="F1292" t="str">
            <v>Michigan</v>
          </cell>
          <cell r="G1292" t="str">
            <v>Keweenaw Co</v>
          </cell>
        </row>
        <row r="1293">
          <cell r="E1293">
            <v>26085</v>
          </cell>
          <cell r="F1293" t="str">
            <v>Michigan</v>
          </cell>
          <cell r="G1293" t="str">
            <v>Lake Co</v>
          </cell>
        </row>
        <row r="1294">
          <cell r="E1294">
            <v>26087</v>
          </cell>
          <cell r="F1294" t="str">
            <v>Michigan</v>
          </cell>
          <cell r="G1294" t="str">
            <v>Lapeer Co</v>
          </cell>
        </row>
        <row r="1295">
          <cell r="E1295">
            <v>26089</v>
          </cell>
          <cell r="F1295" t="str">
            <v>Michigan</v>
          </cell>
          <cell r="G1295" t="str">
            <v>Leelanau Co</v>
          </cell>
        </row>
        <row r="1296">
          <cell r="E1296">
            <v>26091</v>
          </cell>
          <cell r="F1296" t="str">
            <v>Michigan</v>
          </cell>
          <cell r="G1296" t="str">
            <v>Lenawee Co</v>
          </cell>
        </row>
        <row r="1297">
          <cell r="E1297">
            <v>26093</v>
          </cell>
          <cell r="F1297" t="str">
            <v>Michigan</v>
          </cell>
          <cell r="G1297" t="str">
            <v>Livingston Co</v>
          </cell>
        </row>
        <row r="1298">
          <cell r="E1298">
            <v>26095</v>
          </cell>
          <cell r="F1298" t="str">
            <v>Michigan</v>
          </cell>
          <cell r="G1298" t="str">
            <v>Luce Co</v>
          </cell>
        </row>
        <row r="1299">
          <cell r="E1299">
            <v>26097</v>
          </cell>
          <cell r="F1299" t="str">
            <v>Michigan</v>
          </cell>
          <cell r="G1299" t="str">
            <v>Mackinac Co</v>
          </cell>
        </row>
        <row r="1300">
          <cell r="E1300">
            <v>26099</v>
          </cell>
          <cell r="F1300" t="str">
            <v>Michigan</v>
          </cell>
          <cell r="G1300" t="str">
            <v>Macomb Co</v>
          </cell>
        </row>
        <row r="1301">
          <cell r="E1301">
            <v>26101</v>
          </cell>
          <cell r="F1301" t="str">
            <v>Michigan</v>
          </cell>
          <cell r="G1301" t="str">
            <v>Manistee Co</v>
          </cell>
        </row>
        <row r="1302">
          <cell r="E1302">
            <v>26103</v>
          </cell>
          <cell r="F1302" t="str">
            <v>Michigan</v>
          </cell>
          <cell r="G1302" t="str">
            <v>Marquette Co</v>
          </cell>
        </row>
        <row r="1303">
          <cell r="E1303">
            <v>26105</v>
          </cell>
          <cell r="F1303" t="str">
            <v>Michigan</v>
          </cell>
          <cell r="G1303" t="str">
            <v>Mason Co</v>
          </cell>
        </row>
        <row r="1304">
          <cell r="E1304">
            <v>26107</v>
          </cell>
          <cell r="F1304" t="str">
            <v>Michigan</v>
          </cell>
          <cell r="G1304" t="str">
            <v>Mecosta Co</v>
          </cell>
        </row>
        <row r="1305">
          <cell r="E1305">
            <v>26109</v>
          </cell>
          <cell r="F1305" t="str">
            <v>Michigan</v>
          </cell>
          <cell r="G1305" t="str">
            <v>Menominee Co</v>
          </cell>
        </row>
        <row r="1306">
          <cell r="E1306">
            <v>26111</v>
          </cell>
          <cell r="F1306" t="str">
            <v>Michigan</v>
          </cell>
          <cell r="G1306" t="str">
            <v>Midland Co</v>
          </cell>
        </row>
        <row r="1307">
          <cell r="E1307">
            <v>26113</v>
          </cell>
          <cell r="F1307" t="str">
            <v>Michigan</v>
          </cell>
          <cell r="G1307" t="str">
            <v>Missaukee Co</v>
          </cell>
        </row>
        <row r="1308">
          <cell r="E1308">
            <v>26115</v>
          </cell>
          <cell r="F1308" t="str">
            <v>Michigan</v>
          </cell>
          <cell r="G1308" t="str">
            <v>Monroe Co</v>
          </cell>
        </row>
        <row r="1309">
          <cell r="E1309">
            <v>26117</v>
          </cell>
          <cell r="F1309" t="str">
            <v>Michigan</v>
          </cell>
          <cell r="G1309" t="str">
            <v>Montcalm Co</v>
          </cell>
        </row>
        <row r="1310">
          <cell r="E1310">
            <v>26119</v>
          </cell>
          <cell r="F1310" t="str">
            <v>Michigan</v>
          </cell>
          <cell r="G1310" t="str">
            <v>Montmorency Co</v>
          </cell>
        </row>
        <row r="1311">
          <cell r="E1311">
            <v>26121</v>
          </cell>
          <cell r="F1311" t="str">
            <v>Michigan</v>
          </cell>
          <cell r="G1311" t="str">
            <v>Muskegon Co</v>
          </cell>
        </row>
        <row r="1312">
          <cell r="E1312">
            <v>26123</v>
          </cell>
          <cell r="F1312" t="str">
            <v>Michigan</v>
          </cell>
          <cell r="G1312" t="str">
            <v>Newaygo Co</v>
          </cell>
        </row>
        <row r="1313">
          <cell r="E1313">
            <v>26125</v>
          </cell>
          <cell r="F1313" t="str">
            <v>Michigan</v>
          </cell>
          <cell r="G1313" t="str">
            <v>Oakland Co</v>
          </cell>
        </row>
        <row r="1314">
          <cell r="E1314">
            <v>26127</v>
          </cell>
          <cell r="F1314" t="str">
            <v>Michigan</v>
          </cell>
          <cell r="G1314" t="str">
            <v>Oceana Co</v>
          </cell>
        </row>
        <row r="1315">
          <cell r="E1315">
            <v>26129</v>
          </cell>
          <cell r="F1315" t="str">
            <v>Michigan</v>
          </cell>
          <cell r="G1315" t="str">
            <v>Ogemaw Co</v>
          </cell>
        </row>
        <row r="1316">
          <cell r="E1316">
            <v>26131</v>
          </cell>
          <cell r="F1316" t="str">
            <v>Michigan</v>
          </cell>
          <cell r="G1316" t="str">
            <v>Ontonagon Co</v>
          </cell>
        </row>
        <row r="1317">
          <cell r="E1317">
            <v>26133</v>
          </cell>
          <cell r="F1317" t="str">
            <v>Michigan</v>
          </cell>
          <cell r="G1317" t="str">
            <v>Osceola Co</v>
          </cell>
        </row>
        <row r="1318">
          <cell r="E1318">
            <v>26135</v>
          </cell>
          <cell r="F1318" t="str">
            <v>Michigan</v>
          </cell>
          <cell r="G1318" t="str">
            <v>Oscoda Co</v>
          </cell>
        </row>
        <row r="1319">
          <cell r="E1319">
            <v>26137</v>
          </cell>
          <cell r="F1319" t="str">
            <v>Michigan</v>
          </cell>
          <cell r="G1319" t="str">
            <v>Otsego Co</v>
          </cell>
        </row>
        <row r="1320">
          <cell r="E1320">
            <v>26139</v>
          </cell>
          <cell r="F1320" t="str">
            <v>Michigan</v>
          </cell>
          <cell r="G1320" t="str">
            <v>Ottawa Co</v>
          </cell>
        </row>
        <row r="1321">
          <cell r="E1321">
            <v>26141</v>
          </cell>
          <cell r="F1321" t="str">
            <v>Michigan</v>
          </cell>
          <cell r="G1321" t="str">
            <v>Presque Isle Co</v>
          </cell>
        </row>
        <row r="1322">
          <cell r="E1322">
            <v>26143</v>
          </cell>
          <cell r="F1322" t="str">
            <v>Michigan</v>
          </cell>
          <cell r="G1322" t="str">
            <v>Roscommon Co</v>
          </cell>
        </row>
        <row r="1323">
          <cell r="E1323">
            <v>26145</v>
          </cell>
          <cell r="F1323" t="str">
            <v>Michigan</v>
          </cell>
          <cell r="G1323" t="str">
            <v>Saginaw Co</v>
          </cell>
        </row>
        <row r="1324">
          <cell r="E1324">
            <v>26147</v>
          </cell>
          <cell r="F1324" t="str">
            <v>Michigan</v>
          </cell>
          <cell r="G1324" t="str">
            <v>St Clair Co</v>
          </cell>
        </row>
        <row r="1325">
          <cell r="E1325">
            <v>26149</v>
          </cell>
          <cell r="F1325" t="str">
            <v>Michigan</v>
          </cell>
          <cell r="G1325" t="str">
            <v>St Joseph Co</v>
          </cell>
        </row>
        <row r="1326">
          <cell r="E1326">
            <v>26151</v>
          </cell>
          <cell r="F1326" t="str">
            <v>Michigan</v>
          </cell>
          <cell r="G1326" t="str">
            <v>Sanilac Co</v>
          </cell>
        </row>
        <row r="1327">
          <cell r="E1327">
            <v>26153</v>
          </cell>
          <cell r="F1327" t="str">
            <v>Michigan</v>
          </cell>
          <cell r="G1327" t="str">
            <v>Schoolcraft Co</v>
          </cell>
        </row>
        <row r="1328">
          <cell r="E1328">
            <v>26155</v>
          </cell>
          <cell r="F1328" t="str">
            <v>Michigan</v>
          </cell>
          <cell r="G1328" t="str">
            <v>Shiawassee Co</v>
          </cell>
        </row>
        <row r="1329">
          <cell r="E1329">
            <v>26157</v>
          </cell>
          <cell r="F1329" t="str">
            <v>Michigan</v>
          </cell>
          <cell r="G1329" t="str">
            <v>Tuscola Co</v>
          </cell>
        </row>
        <row r="1330">
          <cell r="E1330">
            <v>26159</v>
          </cell>
          <cell r="F1330" t="str">
            <v>Michigan</v>
          </cell>
          <cell r="G1330" t="str">
            <v>Van Buren Co</v>
          </cell>
        </row>
        <row r="1331">
          <cell r="E1331">
            <v>26161</v>
          </cell>
          <cell r="F1331" t="str">
            <v>Michigan</v>
          </cell>
          <cell r="G1331" t="str">
            <v>Washtenaw Co</v>
          </cell>
        </row>
        <row r="1332">
          <cell r="E1332">
            <v>26163</v>
          </cell>
          <cell r="F1332" t="str">
            <v>Michigan</v>
          </cell>
          <cell r="G1332" t="str">
            <v>Wayne Co</v>
          </cell>
        </row>
        <row r="1333">
          <cell r="E1333">
            <v>26165</v>
          </cell>
          <cell r="F1333" t="str">
            <v>Michigan</v>
          </cell>
          <cell r="G1333" t="str">
            <v>Wexford Co</v>
          </cell>
        </row>
        <row r="1334">
          <cell r="E1334">
            <v>27001</v>
          </cell>
          <cell r="F1334" t="str">
            <v>Minnesota</v>
          </cell>
          <cell r="G1334" t="str">
            <v>Aitkin Co</v>
          </cell>
        </row>
        <row r="1335">
          <cell r="E1335">
            <v>27003</v>
          </cell>
          <cell r="F1335" t="str">
            <v>Minnesota</v>
          </cell>
          <cell r="G1335" t="str">
            <v>Anoka Co</v>
          </cell>
        </row>
        <row r="1336">
          <cell r="E1336">
            <v>27005</v>
          </cell>
          <cell r="F1336" t="str">
            <v>Minnesota</v>
          </cell>
          <cell r="G1336" t="str">
            <v>Becker Co</v>
          </cell>
        </row>
        <row r="1337">
          <cell r="E1337">
            <v>27007</v>
          </cell>
          <cell r="F1337" t="str">
            <v>Minnesota</v>
          </cell>
          <cell r="G1337" t="str">
            <v>Beltrami Co</v>
          </cell>
        </row>
        <row r="1338">
          <cell r="E1338">
            <v>27009</v>
          </cell>
          <cell r="F1338" t="str">
            <v>Minnesota</v>
          </cell>
          <cell r="G1338" t="str">
            <v>Benton Co</v>
          </cell>
        </row>
        <row r="1339">
          <cell r="E1339">
            <v>27011</v>
          </cell>
          <cell r="F1339" t="str">
            <v>Minnesota</v>
          </cell>
          <cell r="G1339" t="str">
            <v>Big Stone Co</v>
          </cell>
        </row>
        <row r="1340">
          <cell r="E1340">
            <v>27013</v>
          </cell>
          <cell r="F1340" t="str">
            <v>Minnesota</v>
          </cell>
          <cell r="G1340" t="str">
            <v>Blue Earth Co</v>
          </cell>
        </row>
        <row r="1341">
          <cell r="E1341">
            <v>27015</v>
          </cell>
          <cell r="F1341" t="str">
            <v>Minnesota</v>
          </cell>
          <cell r="G1341" t="str">
            <v>Brown Co</v>
          </cell>
        </row>
        <row r="1342">
          <cell r="E1342">
            <v>27017</v>
          </cell>
          <cell r="F1342" t="str">
            <v>Minnesota</v>
          </cell>
          <cell r="G1342" t="str">
            <v>Carlton Co</v>
          </cell>
        </row>
        <row r="1343">
          <cell r="E1343">
            <v>27019</v>
          </cell>
          <cell r="F1343" t="str">
            <v>Minnesota</v>
          </cell>
          <cell r="G1343" t="str">
            <v>Carver Co</v>
          </cell>
        </row>
        <row r="1344">
          <cell r="E1344">
            <v>27021</v>
          </cell>
          <cell r="F1344" t="str">
            <v>Minnesota</v>
          </cell>
          <cell r="G1344" t="str">
            <v>Cass Co</v>
          </cell>
        </row>
        <row r="1345">
          <cell r="E1345">
            <v>27023</v>
          </cell>
          <cell r="F1345" t="str">
            <v>Minnesota</v>
          </cell>
          <cell r="G1345" t="str">
            <v>Chippewa Co</v>
          </cell>
        </row>
        <row r="1346">
          <cell r="E1346">
            <v>27025</v>
          </cell>
          <cell r="F1346" t="str">
            <v>Minnesota</v>
          </cell>
          <cell r="G1346" t="str">
            <v>Chisago Co</v>
          </cell>
        </row>
        <row r="1347">
          <cell r="E1347">
            <v>27027</v>
          </cell>
          <cell r="F1347" t="str">
            <v>Minnesota</v>
          </cell>
          <cell r="G1347" t="str">
            <v>Clay Co</v>
          </cell>
        </row>
        <row r="1348">
          <cell r="E1348">
            <v>27029</v>
          </cell>
          <cell r="F1348" t="str">
            <v>Minnesota</v>
          </cell>
          <cell r="G1348" t="str">
            <v>Clearwater Co</v>
          </cell>
        </row>
        <row r="1349">
          <cell r="E1349">
            <v>27031</v>
          </cell>
          <cell r="F1349" t="str">
            <v>Minnesota</v>
          </cell>
          <cell r="G1349" t="str">
            <v>Cook Co</v>
          </cell>
        </row>
        <row r="1350">
          <cell r="E1350">
            <v>27033</v>
          </cell>
          <cell r="F1350" t="str">
            <v>Minnesota</v>
          </cell>
          <cell r="G1350" t="str">
            <v>Cottonwood Co</v>
          </cell>
        </row>
        <row r="1351">
          <cell r="E1351">
            <v>27035</v>
          </cell>
          <cell r="F1351" t="str">
            <v>Minnesota</v>
          </cell>
          <cell r="G1351" t="str">
            <v>Crow Wing Co</v>
          </cell>
        </row>
        <row r="1352">
          <cell r="E1352">
            <v>27037</v>
          </cell>
          <cell r="F1352" t="str">
            <v>Minnesota</v>
          </cell>
          <cell r="G1352" t="str">
            <v>Dakota Co</v>
          </cell>
        </row>
        <row r="1353">
          <cell r="E1353">
            <v>27039</v>
          </cell>
          <cell r="F1353" t="str">
            <v>Minnesota</v>
          </cell>
          <cell r="G1353" t="str">
            <v>Dodge Co</v>
          </cell>
        </row>
        <row r="1354">
          <cell r="E1354">
            <v>27041</v>
          </cell>
          <cell r="F1354" t="str">
            <v>Minnesota</v>
          </cell>
          <cell r="G1354" t="str">
            <v>Douglas Co</v>
          </cell>
        </row>
        <row r="1355">
          <cell r="E1355">
            <v>27043</v>
          </cell>
          <cell r="F1355" t="str">
            <v>Minnesota</v>
          </cell>
          <cell r="G1355" t="str">
            <v>Faribault Co</v>
          </cell>
        </row>
        <row r="1356">
          <cell r="E1356">
            <v>27045</v>
          </cell>
          <cell r="F1356" t="str">
            <v>Minnesota</v>
          </cell>
          <cell r="G1356" t="str">
            <v>Fillmore Co</v>
          </cell>
        </row>
        <row r="1357">
          <cell r="E1357">
            <v>27047</v>
          </cell>
          <cell r="F1357" t="str">
            <v>Minnesota</v>
          </cell>
          <cell r="G1357" t="str">
            <v>Freeborn Co</v>
          </cell>
        </row>
        <row r="1358">
          <cell r="E1358">
            <v>27049</v>
          </cell>
          <cell r="F1358" t="str">
            <v>Minnesota</v>
          </cell>
          <cell r="G1358" t="str">
            <v>Goodhue Co</v>
          </cell>
        </row>
        <row r="1359">
          <cell r="E1359">
            <v>27051</v>
          </cell>
          <cell r="F1359" t="str">
            <v>Minnesota</v>
          </cell>
          <cell r="G1359" t="str">
            <v>Grant Co</v>
          </cell>
        </row>
        <row r="1360">
          <cell r="E1360">
            <v>27053</v>
          </cell>
          <cell r="F1360" t="str">
            <v>Minnesota</v>
          </cell>
          <cell r="G1360" t="str">
            <v>Hennepin Co</v>
          </cell>
        </row>
        <row r="1361">
          <cell r="E1361">
            <v>27055</v>
          </cell>
          <cell r="F1361" t="str">
            <v>Minnesota</v>
          </cell>
          <cell r="G1361" t="str">
            <v>Houston Co</v>
          </cell>
        </row>
        <row r="1362">
          <cell r="E1362">
            <v>27057</v>
          </cell>
          <cell r="F1362" t="str">
            <v>Minnesota</v>
          </cell>
          <cell r="G1362" t="str">
            <v>Hubbard Co</v>
          </cell>
        </row>
        <row r="1363">
          <cell r="E1363">
            <v>27059</v>
          </cell>
          <cell r="F1363" t="str">
            <v>Minnesota</v>
          </cell>
          <cell r="G1363" t="str">
            <v>Isanti Co</v>
          </cell>
        </row>
        <row r="1364">
          <cell r="E1364">
            <v>27061</v>
          </cell>
          <cell r="F1364" t="str">
            <v>Minnesota</v>
          </cell>
          <cell r="G1364" t="str">
            <v>Itasca Co</v>
          </cell>
        </row>
        <row r="1365">
          <cell r="E1365">
            <v>27063</v>
          </cell>
          <cell r="F1365" t="str">
            <v>Minnesota</v>
          </cell>
          <cell r="G1365" t="str">
            <v>Jackson Co</v>
          </cell>
        </row>
        <row r="1366">
          <cell r="E1366">
            <v>27065</v>
          </cell>
          <cell r="F1366" t="str">
            <v>Minnesota</v>
          </cell>
          <cell r="G1366" t="str">
            <v>Kanabec Co</v>
          </cell>
        </row>
        <row r="1367">
          <cell r="E1367">
            <v>27067</v>
          </cell>
          <cell r="F1367" t="str">
            <v>Minnesota</v>
          </cell>
          <cell r="G1367" t="str">
            <v>Kandiyohi Co</v>
          </cell>
        </row>
        <row r="1368">
          <cell r="E1368">
            <v>27069</v>
          </cell>
          <cell r="F1368" t="str">
            <v>Minnesota</v>
          </cell>
          <cell r="G1368" t="str">
            <v>Kittson Co</v>
          </cell>
        </row>
        <row r="1369">
          <cell r="E1369">
            <v>27071</v>
          </cell>
          <cell r="F1369" t="str">
            <v>Minnesota</v>
          </cell>
          <cell r="G1369" t="str">
            <v>Koochiching Co</v>
          </cell>
        </row>
        <row r="1370">
          <cell r="E1370">
            <v>27073</v>
          </cell>
          <cell r="F1370" t="str">
            <v>Minnesota</v>
          </cell>
          <cell r="G1370" t="str">
            <v>Lac Qui Parle Co</v>
          </cell>
        </row>
        <row r="1371">
          <cell r="E1371">
            <v>27075</v>
          </cell>
          <cell r="F1371" t="str">
            <v>Minnesota</v>
          </cell>
          <cell r="G1371" t="str">
            <v>Lake Co</v>
          </cell>
        </row>
        <row r="1372">
          <cell r="E1372">
            <v>27077</v>
          </cell>
          <cell r="F1372" t="str">
            <v>Minnesota</v>
          </cell>
          <cell r="G1372" t="str">
            <v>Lake Of The Woods Co</v>
          </cell>
        </row>
        <row r="1373">
          <cell r="E1373">
            <v>27079</v>
          </cell>
          <cell r="F1373" t="str">
            <v>Minnesota</v>
          </cell>
          <cell r="G1373" t="str">
            <v>Le Sueur Co</v>
          </cell>
        </row>
        <row r="1374">
          <cell r="E1374">
            <v>27081</v>
          </cell>
          <cell r="F1374" t="str">
            <v>Minnesota</v>
          </cell>
          <cell r="G1374" t="str">
            <v>Lincoln Co</v>
          </cell>
        </row>
        <row r="1375">
          <cell r="E1375">
            <v>27083</v>
          </cell>
          <cell r="F1375" t="str">
            <v>Minnesota</v>
          </cell>
          <cell r="G1375" t="str">
            <v>Lyon Co</v>
          </cell>
        </row>
        <row r="1376">
          <cell r="E1376">
            <v>27085</v>
          </cell>
          <cell r="F1376" t="str">
            <v>Minnesota</v>
          </cell>
          <cell r="G1376" t="str">
            <v>Mc Leod Co</v>
          </cell>
        </row>
        <row r="1377">
          <cell r="E1377">
            <v>27087</v>
          </cell>
          <cell r="F1377" t="str">
            <v>Minnesota</v>
          </cell>
          <cell r="G1377" t="str">
            <v>Mahnomen Co</v>
          </cell>
        </row>
        <row r="1378">
          <cell r="E1378">
            <v>27089</v>
          </cell>
          <cell r="F1378" t="str">
            <v>Minnesota</v>
          </cell>
          <cell r="G1378" t="str">
            <v>Marshall Co</v>
          </cell>
        </row>
        <row r="1379">
          <cell r="E1379">
            <v>27091</v>
          </cell>
          <cell r="F1379" t="str">
            <v>Minnesota</v>
          </cell>
          <cell r="G1379" t="str">
            <v>Martin Co</v>
          </cell>
        </row>
        <row r="1380">
          <cell r="E1380">
            <v>27093</v>
          </cell>
          <cell r="F1380" t="str">
            <v>Minnesota</v>
          </cell>
          <cell r="G1380" t="str">
            <v>Meeker Co</v>
          </cell>
        </row>
        <row r="1381">
          <cell r="E1381">
            <v>27095</v>
          </cell>
          <cell r="F1381" t="str">
            <v>Minnesota</v>
          </cell>
          <cell r="G1381" t="str">
            <v>Mille Lacs Co</v>
          </cell>
        </row>
        <row r="1382">
          <cell r="E1382">
            <v>27097</v>
          </cell>
          <cell r="F1382" t="str">
            <v>Minnesota</v>
          </cell>
          <cell r="G1382" t="str">
            <v>Morrison Co</v>
          </cell>
        </row>
        <row r="1383">
          <cell r="E1383">
            <v>27099</v>
          </cell>
          <cell r="F1383" t="str">
            <v>Minnesota</v>
          </cell>
          <cell r="G1383" t="str">
            <v>Mower Co</v>
          </cell>
        </row>
        <row r="1384">
          <cell r="E1384">
            <v>27101</v>
          </cell>
          <cell r="F1384" t="str">
            <v>Minnesota</v>
          </cell>
          <cell r="G1384" t="str">
            <v>Murray Co</v>
          </cell>
        </row>
        <row r="1385">
          <cell r="E1385">
            <v>27103</v>
          </cell>
          <cell r="F1385" t="str">
            <v>Minnesota</v>
          </cell>
          <cell r="G1385" t="str">
            <v>Nicollet Co</v>
          </cell>
        </row>
        <row r="1386">
          <cell r="E1386">
            <v>27105</v>
          </cell>
          <cell r="F1386" t="str">
            <v>Minnesota</v>
          </cell>
          <cell r="G1386" t="str">
            <v>Nobles Co</v>
          </cell>
        </row>
        <row r="1387">
          <cell r="E1387">
            <v>27107</v>
          </cell>
          <cell r="F1387" t="str">
            <v>Minnesota</v>
          </cell>
          <cell r="G1387" t="str">
            <v>Norman Co</v>
          </cell>
        </row>
        <row r="1388">
          <cell r="E1388">
            <v>27109</v>
          </cell>
          <cell r="F1388" t="str">
            <v>Minnesota</v>
          </cell>
          <cell r="G1388" t="str">
            <v>Olmsted Co</v>
          </cell>
        </row>
        <row r="1389">
          <cell r="E1389">
            <v>27111</v>
          </cell>
          <cell r="F1389" t="str">
            <v>Minnesota</v>
          </cell>
          <cell r="G1389" t="str">
            <v>Otter Tail Co</v>
          </cell>
        </row>
        <row r="1390">
          <cell r="E1390">
            <v>27113</v>
          </cell>
          <cell r="F1390" t="str">
            <v>Minnesota</v>
          </cell>
          <cell r="G1390" t="str">
            <v>Pennington Co</v>
          </cell>
        </row>
        <row r="1391">
          <cell r="E1391">
            <v>27115</v>
          </cell>
          <cell r="F1391" t="str">
            <v>Minnesota</v>
          </cell>
          <cell r="G1391" t="str">
            <v>Pine Co</v>
          </cell>
        </row>
        <row r="1392">
          <cell r="E1392">
            <v>27117</v>
          </cell>
          <cell r="F1392" t="str">
            <v>Minnesota</v>
          </cell>
          <cell r="G1392" t="str">
            <v>Pipestone Co</v>
          </cell>
        </row>
        <row r="1393">
          <cell r="E1393">
            <v>27119</v>
          </cell>
          <cell r="F1393" t="str">
            <v>Minnesota</v>
          </cell>
          <cell r="G1393" t="str">
            <v>Polk Co</v>
          </cell>
        </row>
        <row r="1394">
          <cell r="E1394">
            <v>27121</v>
          </cell>
          <cell r="F1394" t="str">
            <v>Minnesota</v>
          </cell>
          <cell r="G1394" t="str">
            <v>Pope Co</v>
          </cell>
        </row>
        <row r="1395">
          <cell r="E1395">
            <v>27123</v>
          </cell>
          <cell r="F1395" t="str">
            <v>Minnesota</v>
          </cell>
          <cell r="G1395" t="str">
            <v>Ramsey Co</v>
          </cell>
        </row>
        <row r="1396">
          <cell r="E1396">
            <v>27125</v>
          </cell>
          <cell r="F1396" t="str">
            <v>Minnesota</v>
          </cell>
          <cell r="G1396" t="str">
            <v>Red Lake Co</v>
          </cell>
        </row>
        <row r="1397">
          <cell r="E1397">
            <v>27127</v>
          </cell>
          <cell r="F1397" t="str">
            <v>Minnesota</v>
          </cell>
          <cell r="G1397" t="str">
            <v>Redwood Co</v>
          </cell>
        </row>
        <row r="1398">
          <cell r="E1398">
            <v>27129</v>
          </cell>
          <cell r="F1398" t="str">
            <v>Minnesota</v>
          </cell>
          <cell r="G1398" t="str">
            <v>Renville Co</v>
          </cell>
        </row>
        <row r="1399">
          <cell r="E1399">
            <v>27131</v>
          </cell>
          <cell r="F1399" t="str">
            <v>Minnesota</v>
          </cell>
          <cell r="G1399" t="str">
            <v>Rice Co</v>
          </cell>
        </row>
        <row r="1400">
          <cell r="E1400">
            <v>27133</v>
          </cell>
          <cell r="F1400" t="str">
            <v>Minnesota</v>
          </cell>
          <cell r="G1400" t="str">
            <v>Rock Co</v>
          </cell>
        </row>
        <row r="1401">
          <cell r="E1401">
            <v>27135</v>
          </cell>
          <cell r="F1401" t="str">
            <v>Minnesota</v>
          </cell>
          <cell r="G1401" t="str">
            <v>Roseau Co</v>
          </cell>
        </row>
        <row r="1402">
          <cell r="E1402">
            <v>27137</v>
          </cell>
          <cell r="F1402" t="str">
            <v>Minnesota</v>
          </cell>
          <cell r="G1402" t="str">
            <v>St Louis Co</v>
          </cell>
        </row>
        <row r="1403">
          <cell r="E1403">
            <v>27139</v>
          </cell>
          <cell r="F1403" t="str">
            <v>Minnesota</v>
          </cell>
          <cell r="G1403" t="str">
            <v>Scott Co</v>
          </cell>
        </row>
        <row r="1404">
          <cell r="E1404">
            <v>27141</v>
          </cell>
          <cell r="F1404" t="str">
            <v>Minnesota</v>
          </cell>
          <cell r="G1404" t="str">
            <v>Sherburne Co</v>
          </cell>
        </row>
        <row r="1405">
          <cell r="E1405">
            <v>27143</v>
          </cell>
          <cell r="F1405" t="str">
            <v>Minnesota</v>
          </cell>
          <cell r="G1405" t="str">
            <v>Sibley Co</v>
          </cell>
        </row>
        <row r="1406">
          <cell r="E1406">
            <v>27145</v>
          </cell>
          <cell r="F1406" t="str">
            <v>Minnesota</v>
          </cell>
          <cell r="G1406" t="str">
            <v>Stearns Co</v>
          </cell>
        </row>
        <row r="1407">
          <cell r="E1407">
            <v>27147</v>
          </cell>
          <cell r="F1407" t="str">
            <v>Minnesota</v>
          </cell>
          <cell r="G1407" t="str">
            <v>Steele Co</v>
          </cell>
        </row>
        <row r="1408">
          <cell r="E1408">
            <v>27149</v>
          </cell>
          <cell r="F1408" t="str">
            <v>Minnesota</v>
          </cell>
          <cell r="G1408" t="str">
            <v>Stevens Co</v>
          </cell>
        </row>
        <row r="1409">
          <cell r="E1409">
            <v>27151</v>
          </cell>
          <cell r="F1409" t="str">
            <v>Minnesota</v>
          </cell>
          <cell r="G1409" t="str">
            <v>Swift Co</v>
          </cell>
        </row>
        <row r="1410">
          <cell r="E1410">
            <v>27153</v>
          </cell>
          <cell r="F1410" t="str">
            <v>Minnesota</v>
          </cell>
          <cell r="G1410" t="str">
            <v>Todd Co</v>
          </cell>
        </row>
        <row r="1411">
          <cell r="E1411">
            <v>27155</v>
          </cell>
          <cell r="F1411" t="str">
            <v>Minnesota</v>
          </cell>
          <cell r="G1411" t="str">
            <v>Traverse Co</v>
          </cell>
        </row>
        <row r="1412">
          <cell r="E1412">
            <v>27157</v>
          </cell>
          <cell r="F1412" t="str">
            <v>Minnesota</v>
          </cell>
          <cell r="G1412" t="str">
            <v>Wabasha Co</v>
          </cell>
        </row>
        <row r="1413">
          <cell r="E1413">
            <v>27159</v>
          </cell>
          <cell r="F1413" t="str">
            <v>Minnesota</v>
          </cell>
          <cell r="G1413" t="str">
            <v>Wadena Co</v>
          </cell>
        </row>
        <row r="1414">
          <cell r="E1414">
            <v>27161</v>
          </cell>
          <cell r="F1414" t="str">
            <v>Minnesota</v>
          </cell>
          <cell r="G1414" t="str">
            <v>Waseca Co</v>
          </cell>
        </row>
        <row r="1415">
          <cell r="E1415">
            <v>27163</v>
          </cell>
          <cell r="F1415" t="str">
            <v>Minnesota</v>
          </cell>
          <cell r="G1415" t="str">
            <v>Washington Co</v>
          </cell>
        </row>
        <row r="1416">
          <cell r="E1416">
            <v>27165</v>
          </cell>
          <cell r="F1416" t="str">
            <v>Minnesota</v>
          </cell>
          <cell r="G1416" t="str">
            <v>Watonwan Co</v>
          </cell>
        </row>
        <row r="1417">
          <cell r="E1417">
            <v>27167</v>
          </cell>
          <cell r="F1417" t="str">
            <v>Minnesota</v>
          </cell>
          <cell r="G1417" t="str">
            <v>Wilkin Co</v>
          </cell>
        </row>
        <row r="1418">
          <cell r="E1418">
            <v>27169</v>
          </cell>
          <cell r="F1418" t="str">
            <v>Minnesota</v>
          </cell>
          <cell r="G1418" t="str">
            <v>Winona Co</v>
          </cell>
        </row>
        <row r="1419">
          <cell r="E1419">
            <v>27171</v>
          </cell>
          <cell r="F1419" t="str">
            <v>Minnesota</v>
          </cell>
          <cell r="G1419" t="str">
            <v>Wright Co</v>
          </cell>
        </row>
        <row r="1420">
          <cell r="E1420">
            <v>27173</v>
          </cell>
          <cell r="F1420" t="str">
            <v>Minnesota</v>
          </cell>
          <cell r="G1420" t="str">
            <v>Yellow Medicine Co</v>
          </cell>
        </row>
        <row r="1421">
          <cell r="E1421">
            <v>28001</v>
          </cell>
          <cell r="F1421" t="str">
            <v>Mississippi</v>
          </cell>
          <cell r="G1421" t="str">
            <v>Adams Co</v>
          </cell>
        </row>
        <row r="1422">
          <cell r="E1422">
            <v>28003</v>
          </cell>
          <cell r="F1422" t="str">
            <v>Mississippi</v>
          </cell>
          <cell r="G1422" t="str">
            <v>Alcorn Co</v>
          </cell>
        </row>
        <row r="1423">
          <cell r="E1423">
            <v>28005</v>
          </cell>
          <cell r="F1423" t="str">
            <v>Mississippi</v>
          </cell>
          <cell r="G1423" t="str">
            <v>Amite Co</v>
          </cell>
        </row>
        <row r="1424">
          <cell r="E1424">
            <v>28007</v>
          </cell>
          <cell r="F1424" t="str">
            <v>Mississippi</v>
          </cell>
          <cell r="G1424" t="str">
            <v>Attala Co</v>
          </cell>
        </row>
        <row r="1425">
          <cell r="E1425">
            <v>28009</v>
          </cell>
          <cell r="F1425" t="str">
            <v>Mississippi</v>
          </cell>
          <cell r="G1425" t="str">
            <v>Benton Co</v>
          </cell>
        </row>
        <row r="1426">
          <cell r="E1426">
            <v>28011</v>
          </cell>
          <cell r="F1426" t="str">
            <v>Mississippi</v>
          </cell>
          <cell r="G1426" t="str">
            <v>Bolivar Co</v>
          </cell>
        </row>
        <row r="1427">
          <cell r="E1427">
            <v>28013</v>
          </cell>
          <cell r="F1427" t="str">
            <v>Mississippi</v>
          </cell>
          <cell r="G1427" t="str">
            <v>Calhoun Co</v>
          </cell>
        </row>
        <row r="1428">
          <cell r="E1428">
            <v>28015</v>
          </cell>
          <cell r="F1428" t="str">
            <v>Mississippi</v>
          </cell>
          <cell r="G1428" t="str">
            <v>Carroll Co</v>
          </cell>
        </row>
        <row r="1429">
          <cell r="E1429">
            <v>28017</v>
          </cell>
          <cell r="F1429" t="str">
            <v>Mississippi</v>
          </cell>
          <cell r="G1429" t="str">
            <v>Chickasaw Co</v>
          </cell>
        </row>
        <row r="1430">
          <cell r="E1430">
            <v>28019</v>
          </cell>
          <cell r="F1430" t="str">
            <v>Mississippi</v>
          </cell>
          <cell r="G1430" t="str">
            <v>Choctaw Co</v>
          </cell>
        </row>
        <row r="1431">
          <cell r="E1431">
            <v>28021</v>
          </cell>
          <cell r="F1431" t="str">
            <v>Mississippi</v>
          </cell>
          <cell r="G1431" t="str">
            <v>Claiborne Co</v>
          </cell>
        </row>
        <row r="1432">
          <cell r="E1432">
            <v>28023</v>
          </cell>
          <cell r="F1432" t="str">
            <v>Mississippi</v>
          </cell>
          <cell r="G1432" t="str">
            <v>Clarke Co</v>
          </cell>
        </row>
        <row r="1433">
          <cell r="E1433">
            <v>28025</v>
          </cell>
          <cell r="F1433" t="str">
            <v>Mississippi</v>
          </cell>
          <cell r="G1433" t="str">
            <v>Clay Co</v>
          </cell>
        </row>
        <row r="1434">
          <cell r="E1434">
            <v>28027</v>
          </cell>
          <cell r="F1434" t="str">
            <v>Mississippi</v>
          </cell>
          <cell r="G1434" t="str">
            <v>Coahoma Co</v>
          </cell>
        </row>
        <row r="1435">
          <cell r="E1435">
            <v>28029</v>
          </cell>
          <cell r="F1435" t="str">
            <v>Mississippi</v>
          </cell>
          <cell r="G1435" t="str">
            <v>Copiah Co</v>
          </cell>
        </row>
        <row r="1436">
          <cell r="E1436">
            <v>28031</v>
          </cell>
          <cell r="F1436" t="str">
            <v>Mississippi</v>
          </cell>
          <cell r="G1436" t="str">
            <v>Covington Co</v>
          </cell>
        </row>
        <row r="1437">
          <cell r="E1437">
            <v>28033</v>
          </cell>
          <cell r="F1437" t="str">
            <v>Mississippi</v>
          </cell>
          <cell r="G1437" t="str">
            <v>De Soto Co</v>
          </cell>
        </row>
        <row r="1438">
          <cell r="E1438">
            <v>28035</v>
          </cell>
          <cell r="F1438" t="str">
            <v>Mississippi</v>
          </cell>
          <cell r="G1438" t="str">
            <v>Forrest Co</v>
          </cell>
        </row>
        <row r="1439">
          <cell r="E1439">
            <v>28037</v>
          </cell>
          <cell r="F1439" t="str">
            <v>Mississippi</v>
          </cell>
          <cell r="G1439" t="str">
            <v>Franklin Co</v>
          </cell>
        </row>
        <row r="1440">
          <cell r="E1440">
            <v>28039</v>
          </cell>
          <cell r="F1440" t="str">
            <v>Mississippi</v>
          </cell>
          <cell r="G1440" t="str">
            <v>George Co</v>
          </cell>
        </row>
        <row r="1441">
          <cell r="E1441">
            <v>28041</v>
          </cell>
          <cell r="F1441" t="str">
            <v>Mississippi</v>
          </cell>
          <cell r="G1441" t="str">
            <v>Greene Co</v>
          </cell>
        </row>
        <row r="1442">
          <cell r="E1442">
            <v>28043</v>
          </cell>
          <cell r="F1442" t="str">
            <v>Mississippi</v>
          </cell>
          <cell r="G1442" t="str">
            <v>Grenada Co</v>
          </cell>
        </row>
        <row r="1443">
          <cell r="E1443">
            <v>28045</v>
          </cell>
          <cell r="F1443" t="str">
            <v>Mississippi</v>
          </cell>
          <cell r="G1443" t="str">
            <v>Hancock Co</v>
          </cell>
        </row>
        <row r="1444">
          <cell r="E1444">
            <v>28047</v>
          </cell>
          <cell r="F1444" t="str">
            <v>Mississippi</v>
          </cell>
          <cell r="G1444" t="str">
            <v>Harrison Co</v>
          </cell>
        </row>
        <row r="1445">
          <cell r="E1445">
            <v>28049</v>
          </cell>
          <cell r="F1445" t="str">
            <v>Mississippi</v>
          </cell>
          <cell r="G1445" t="str">
            <v>Hinds Co</v>
          </cell>
        </row>
        <row r="1446">
          <cell r="E1446">
            <v>28051</v>
          </cell>
          <cell r="F1446" t="str">
            <v>Mississippi</v>
          </cell>
          <cell r="G1446" t="str">
            <v>Holmes Co</v>
          </cell>
        </row>
        <row r="1447">
          <cell r="E1447">
            <v>28053</v>
          </cell>
          <cell r="F1447" t="str">
            <v>Mississippi</v>
          </cell>
          <cell r="G1447" t="str">
            <v>Humphreys Co</v>
          </cell>
        </row>
        <row r="1448">
          <cell r="E1448">
            <v>28055</v>
          </cell>
          <cell r="F1448" t="str">
            <v>Mississippi</v>
          </cell>
          <cell r="G1448" t="str">
            <v>Issaquena Co</v>
          </cell>
        </row>
        <row r="1449">
          <cell r="E1449">
            <v>28057</v>
          </cell>
          <cell r="F1449" t="str">
            <v>Mississippi</v>
          </cell>
          <cell r="G1449" t="str">
            <v>Itawamba Co</v>
          </cell>
        </row>
        <row r="1450">
          <cell r="E1450">
            <v>28059</v>
          </cell>
          <cell r="F1450" t="str">
            <v>Mississippi</v>
          </cell>
          <cell r="G1450" t="str">
            <v>Jackson Co</v>
          </cell>
        </row>
        <row r="1451">
          <cell r="E1451">
            <v>28061</v>
          </cell>
          <cell r="F1451" t="str">
            <v>Mississippi</v>
          </cell>
          <cell r="G1451" t="str">
            <v>Jasper Co</v>
          </cell>
        </row>
        <row r="1452">
          <cell r="E1452">
            <v>28063</v>
          </cell>
          <cell r="F1452" t="str">
            <v>Mississippi</v>
          </cell>
          <cell r="G1452" t="str">
            <v>Jefferson Co</v>
          </cell>
        </row>
        <row r="1453">
          <cell r="E1453">
            <v>28065</v>
          </cell>
          <cell r="F1453" t="str">
            <v>Mississippi</v>
          </cell>
          <cell r="G1453" t="str">
            <v>Jefferson Davis Co</v>
          </cell>
        </row>
        <row r="1454">
          <cell r="E1454">
            <v>28067</v>
          </cell>
          <cell r="F1454" t="str">
            <v>Mississippi</v>
          </cell>
          <cell r="G1454" t="str">
            <v>Jones Co</v>
          </cell>
        </row>
        <row r="1455">
          <cell r="E1455">
            <v>28069</v>
          </cell>
          <cell r="F1455" t="str">
            <v>Mississippi</v>
          </cell>
          <cell r="G1455" t="str">
            <v>Kemper Co</v>
          </cell>
        </row>
        <row r="1456">
          <cell r="E1456">
            <v>28071</v>
          </cell>
          <cell r="F1456" t="str">
            <v>Mississippi</v>
          </cell>
          <cell r="G1456" t="str">
            <v>Lafayette Co</v>
          </cell>
        </row>
        <row r="1457">
          <cell r="E1457">
            <v>28073</v>
          </cell>
          <cell r="F1457" t="str">
            <v>Mississippi</v>
          </cell>
          <cell r="G1457" t="str">
            <v>Lamar Co</v>
          </cell>
        </row>
        <row r="1458">
          <cell r="E1458">
            <v>28075</v>
          </cell>
          <cell r="F1458" t="str">
            <v>Mississippi</v>
          </cell>
          <cell r="G1458" t="str">
            <v>Lauderdale Co</v>
          </cell>
        </row>
        <row r="1459">
          <cell r="E1459">
            <v>28077</v>
          </cell>
          <cell r="F1459" t="str">
            <v>Mississippi</v>
          </cell>
          <cell r="G1459" t="str">
            <v>Lawrence Co</v>
          </cell>
        </row>
        <row r="1460">
          <cell r="E1460">
            <v>28079</v>
          </cell>
          <cell r="F1460" t="str">
            <v>Mississippi</v>
          </cell>
          <cell r="G1460" t="str">
            <v>Leake Co</v>
          </cell>
        </row>
        <row r="1461">
          <cell r="E1461">
            <v>28081</v>
          </cell>
          <cell r="F1461" t="str">
            <v>Mississippi</v>
          </cell>
          <cell r="G1461" t="str">
            <v>Lee Co</v>
          </cell>
        </row>
        <row r="1462">
          <cell r="E1462">
            <v>28083</v>
          </cell>
          <cell r="F1462" t="str">
            <v>Mississippi</v>
          </cell>
          <cell r="G1462" t="str">
            <v>Leflore Co</v>
          </cell>
        </row>
        <row r="1463">
          <cell r="E1463">
            <v>28085</v>
          </cell>
          <cell r="F1463" t="str">
            <v>Mississippi</v>
          </cell>
          <cell r="G1463" t="str">
            <v>Lincoln Co</v>
          </cell>
        </row>
        <row r="1464">
          <cell r="E1464">
            <v>28087</v>
          </cell>
          <cell r="F1464" t="str">
            <v>Mississippi</v>
          </cell>
          <cell r="G1464" t="str">
            <v>Lowndes Co</v>
          </cell>
        </row>
        <row r="1465">
          <cell r="E1465">
            <v>28089</v>
          </cell>
          <cell r="F1465" t="str">
            <v>Mississippi</v>
          </cell>
          <cell r="G1465" t="str">
            <v>Madison Co</v>
          </cell>
        </row>
        <row r="1466">
          <cell r="E1466">
            <v>28091</v>
          </cell>
          <cell r="F1466" t="str">
            <v>Mississippi</v>
          </cell>
          <cell r="G1466" t="str">
            <v>Marion Co</v>
          </cell>
        </row>
        <row r="1467">
          <cell r="E1467">
            <v>28093</v>
          </cell>
          <cell r="F1467" t="str">
            <v>Mississippi</v>
          </cell>
          <cell r="G1467" t="str">
            <v>Marshall Co</v>
          </cell>
        </row>
        <row r="1468">
          <cell r="E1468">
            <v>28095</v>
          </cell>
          <cell r="F1468" t="str">
            <v>Mississippi</v>
          </cell>
          <cell r="G1468" t="str">
            <v>Monroe Co</v>
          </cell>
        </row>
        <row r="1469">
          <cell r="E1469">
            <v>28097</v>
          </cell>
          <cell r="F1469" t="str">
            <v>Mississippi</v>
          </cell>
          <cell r="G1469" t="str">
            <v>Montgomery Co</v>
          </cell>
        </row>
        <row r="1470">
          <cell r="E1470">
            <v>28099</v>
          </cell>
          <cell r="F1470" t="str">
            <v>Mississippi</v>
          </cell>
          <cell r="G1470" t="str">
            <v>Neshoba Co</v>
          </cell>
        </row>
        <row r="1471">
          <cell r="E1471">
            <v>28101</v>
          </cell>
          <cell r="F1471" t="str">
            <v>Mississippi</v>
          </cell>
          <cell r="G1471" t="str">
            <v>Newton Co</v>
          </cell>
        </row>
        <row r="1472">
          <cell r="E1472">
            <v>28103</v>
          </cell>
          <cell r="F1472" t="str">
            <v>Mississippi</v>
          </cell>
          <cell r="G1472" t="str">
            <v>Noxubee Co</v>
          </cell>
        </row>
        <row r="1473">
          <cell r="E1473">
            <v>28105</v>
          </cell>
          <cell r="F1473" t="str">
            <v>Mississippi</v>
          </cell>
          <cell r="G1473" t="str">
            <v>Oktibbeha Co</v>
          </cell>
        </row>
        <row r="1474">
          <cell r="E1474">
            <v>28107</v>
          </cell>
          <cell r="F1474" t="str">
            <v>Mississippi</v>
          </cell>
          <cell r="G1474" t="str">
            <v>Panola Co</v>
          </cell>
        </row>
        <row r="1475">
          <cell r="E1475">
            <v>28109</v>
          </cell>
          <cell r="F1475" t="str">
            <v>Mississippi</v>
          </cell>
          <cell r="G1475" t="str">
            <v>Pearl River Co</v>
          </cell>
        </row>
        <row r="1476">
          <cell r="E1476">
            <v>28111</v>
          </cell>
          <cell r="F1476" t="str">
            <v>Mississippi</v>
          </cell>
          <cell r="G1476" t="str">
            <v>Perry Co</v>
          </cell>
        </row>
        <row r="1477">
          <cell r="E1477">
            <v>28113</v>
          </cell>
          <cell r="F1477" t="str">
            <v>Mississippi</v>
          </cell>
          <cell r="G1477" t="str">
            <v>Pike Co</v>
          </cell>
        </row>
        <row r="1478">
          <cell r="E1478">
            <v>28115</v>
          </cell>
          <cell r="F1478" t="str">
            <v>Mississippi</v>
          </cell>
          <cell r="G1478" t="str">
            <v>Pontotoc Co</v>
          </cell>
        </row>
        <row r="1479">
          <cell r="E1479">
            <v>28117</v>
          </cell>
          <cell r="F1479" t="str">
            <v>Mississippi</v>
          </cell>
          <cell r="G1479" t="str">
            <v>Prentiss Co</v>
          </cell>
        </row>
        <row r="1480">
          <cell r="E1480">
            <v>28119</v>
          </cell>
          <cell r="F1480" t="str">
            <v>Mississippi</v>
          </cell>
          <cell r="G1480" t="str">
            <v>Quitman Co</v>
          </cell>
        </row>
        <row r="1481">
          <cell r="E1481">
            <v>28121</v>
          </cell>
          <cell r="F1481" t="str">
            <v>Mississippi</v>
          </cell>
          <cell r="G1481" t="str">
            <v>Rankin Co</v>
          </cell>
        </row>
        <row r="1482">
          <cell r="E1482">
            <v>28123</v>
          </cell>
          <cell r="F1482" t="str">
            <v>Mississippi</v>
          </cell>
          <cell r="G1482" t="str">
            <v>Scott Co</v>
          </cell>
        </row>
        <row r="1483">
          <cell r="E1483">
            <v>28125</v>
          </cell>
          <cell r="F1483" t="str">
            <v>Mississippi</v>
          </cell>
          <cell r="G1483" t="str">
            <v>Sharkey Co</v>
          </cell>
        </row>
        <row r="1484">
          <cell r="E1484">
            <v>28127</v>
          </cell>
          <cell r="F1484" t="str">
            <v>Mississippi</v>
          </cell>
          <cell r="G1484" t="str">
            <v>Simpson Co</v>
          </cell>
        </row>
        <row r="1485">
          <cell r="E1485">
            <v>28129</v>
          </cell>
          <cell r="F1485" t="str">
            <v>Mississippi</v>
          </cell>
          <cell r="G1485" t="str">
            <v>Smith Co</v>
          </cell>
        </row>
        <row r="1486">
          <cell r="E1486">
            <v>28131</v>
          </cell>
          <cell r="F1486" t="str">
            <v>Mississippi</v>
          </cell>
          <cell r="G1486" t="str">
            <v>Stone Co</v>
          </cell>
        </row>
        <row r="1487">
          <cell r="E1487">
            <v>28133</v>
          </cell>
          <cell r="F1487" t="str">
            <v>Mississippi</v>
          </cell>
          <cell r="G1487" t="str">
            <v>Sunflower Co</v>
          </cell>
        </row>
        <row r="1488">
          <cell r="E1488">
            <v>28135</v>
          </cell>
          <cell r="F1488" t="str">
            <v>Mississippi</v>
          </cell>
          <cell r="G1488" t="str">
            <v>Tallahatchie Co</v>
          </cell>
        </row>
        <row r="1489">
          <cell r="E1489">
            <v>28137</v>
          </cell>
          <cell r="F1489" t="str">
            <v>Mississippi</v>
          </cell>
          <cell r="G1489" t="str">
            <v>Tate Co</v>
          </cell>
        </row>
        <row r="1490">
          <cell r="E1490">
            <v>28139</v>
          </cell>
          <cell r="F1490" t="str">
            <v>Mississippi</v>
          </cell>
          <cell r="G1490" t="str">
            <v>Tippah Co</v>
          </cell>
        </row>
        <row r="1491">
          <cell r="E1491">
            <v>28141</v>
          </cell>
          <cell r="F1491" t="str">
            <v>Mississippi</v>
          </cell>
          <cell r="G1491" t="str">
            <v>Tishomingo Co</v>
          </cell>
        </row>
        <row r="1492">
          <cell r="E1492">
            <v>28143</v>
          </cell>
          <cell r="F1492" t="str">
            <v>Mississippi</v>
          </cell>
          <cell r="G1492" t="str">
            <v>Tunica Co</v>
          </cell>
        </row>
        <row r="1493">
          <cell r="E1493">
            <v>28145</v>
          </cell>
          <cell r="F1493" t="str">
            <v>Mississippi</v>
          </cell>
          <cell r="G1493" t="str">
            <v>Union Co</v>
          </cell>
        </row>
        <row r="1494">
          <cell r="E1494">
            <v>28147</v>
          </cell>
          <cell r="F1494" t="str">
            <v>Mississippi</v>
          </cell>
          <cell r="G1494" t="str">
            <v>Walthall Co</v>
          </cell>
        </row>
        <row r="1495">
          <cell r="E1495">
            <v>28149</v>
          </cell>
          <cell r="F1495" t="str">
            <v>Mississippi</v>
          </cell>
          <cell r="G1495" t="str">
            <v>Warren Co</v>
          </cell>
        </row>
        <row r="1496">
          <cell r="E1496">
            <v>28151</v>
          </cell>
          <cell r="F1496" t="str">
            <v>Mississippi</v>
          </cell>
          <cell r="G1496" t="str">
            <v>Washington Co</v>
          </cell>
        </row>
        <row r="1497">
          <cell r="E1497">
            <v>28153</v>
          </cell>
          <cell r="F1497" t="str">
            <v>Mississippi</v>
          </cell>
          <cell r="G1497" t="str">
            <v>Wayne Co</v>
          </cell>
        </row>
        <row r="1498">
          <cell r="E1498">
            <v>28155</v>
          </cell>
          <cell r="F1498" t="str">
            <v>Mississippi</v>
          </cell>
          <cell r="G1498" t="str">
            <v>Webster Co</v>
          </cell>
        </row>
        <row r="1499">
          <cell r="E1499">
            <v>28157</v>
          </cell>
          <cell r="F1499" t="str">
            <v>Mississippi</v>
          </cell>
          <cell r="G1499" t="str">
            <v>Wilkinson Co</v>
          </cell>
        </row>
        <row r="1500">
          <cell r="E1500">
            <v>28159</v>
          </cell>
          <cell r="F1500" t="str">
            <v>Mississippi</v>
          </cell>
          <cell r="G1500" t="str">
            <v>Winston Co</v>
          </cell>
        </row>
        <row r="1501">
          <cell r="E1501">
            <v>28161</v>
          </cell>
          <cell r="F1501" t="str">
            <v>Mississippi</v>
          </cell>
          <cell r="G1501" t="str">
            <v>Yalobusha Co</v>
          </cell>
        </row>
        <row r="1502">
          <cell r="E1502">
            <v>28163</v>
          </cell>
          <cell r="F1502" t="str">
            <v>Mississippi</v>
          </cell>
          <cell r="G1502" t="str">
            <v>Yazoo Co</v>
          </cell>
        </row>
        <row r="1503">
          <cell r="E1503">
            <v>29001</v>
          </cell>
          <cell r="F1503" t="str">
            <v>Missouri</v>
          </cell>
          <cell r="G1503" t="str">
            <v>Adair Co</v>
          </cell>
        </row>
        <row r="1504">
          <cell r="E1504">
            <v>29003</v>
          </cell>
          <cell r="F1504" t="str">
            <v>Missouri</v>
          </cell>
          <cell r="G1504" t="str">
            <v>Andrew Co</v>
          </cell>
        </row>
        <row r="1505">
          <cell r="E1505">
            <v>29005</v>
          </cell>
          <cell r="F1505" t="str">
            <v>Missouri</v>
          </cell>
          <cell r="G1505" t="str">
            <v>Atchison Co</v>
          </cell>
        </row>
        <row r="1506">
          <cell r="E1506">
            <v>29007</v>
          </cell>
          <cell r="F1506" t="str">
            <v>Missouri</v>
          </cell>
          <cell r="G1506" t="str">
            <v>Audrain Co</v>
          </cell>
        </row>
        <row r="1507">
          <cell r="E1507">
            <v>29009</v>
          </cell>
          <cell r="F1507" t="str">
            <v>Missouri</v>
          </cell>
          <cell r="G1507" t="str">
            <v>Barry Co</v>
          </cell>
        </row>
        <row r="1508">
          <cell r="E1508">
            <v>29011</v>
          </cell>
          <cell r="F1508" t="str">
            <v>Missouri</v>
          </cell>
          <cell r="G1508" t="str">
            <v>Barton Co</v>
          </cell>
        </row>
        <row r="1509">
          <cell r="E1509">
            <v>29013</v>
          </cell>
          <cell r="F1509" t="str">
            <v>Missouri</v>
          </cell>
          <cell r="G1509" t="str">
            <v>Bates Co</v>
          </cell>
        </row>
        <row r="1510">
          <cell r="E1510">
            <v>29015</v>
          </cell>
          <cell r="F1510" t="str">
            <v>Missouri</v>
          </cell>
          <cell r="G1510" t="str">
            <v>Benton Co</v>
          </cell>
        </row>
        <row r="1511">
          <cell r="E1511">
            <v>29017</v>
          </cell>
          <cell r="F1511" t="str">
            <v>Missouri</v>
          </cell>
          <cell r="G1511" t="str">
            <v>Bollinger Co</v>
          </cell>
        </row>
        <row r="1512">
          <cell r="E1512">
            <v>29019</v>
          </cell>
          <cell r="F1512" t="str">
            <v>Missouri</v>
          </cell>
          <cell r="G1512" t="str">
            <v>Boone Co</v>
          </cell>
        </row>
        <row r="1513">
          <cell r="E1513">
            <v>29021</v>
          </cell>
          <cell r="F1513" t="str">
            <v>Missouri</v>
          </cell>
          <cell r="G1513" t="str">
            <v>Buchanan Co</v>
          </cell>
        </row>
        <row r="1514">
          <cell r="E1514">
            <v>29023</v>
          </cell>
          <cell r="F1514" t="str">
            <v>Missouri</v>
          </cell>
          <cell r="G1514" t="str">
            <v>Butler Co</v>
          </cell>
        </row>
        <row r="1515">
          <cell r="E1515">
            <v>29025</v>
          </cell>
          <cell r="F1515" t="str">
            <v>Missouri</v>
          </cell>
          <cell r="G1515" t="str">
            <v>Caldwell Co</v>
          </cell>
        </row>
        <row r="1516">
          <cell r="E1516">
            <v>29027</v>
          </cell>
          <cell r="F1516" t="str">
            <v>Missouri</v>
          </cell>
          <cell r="G1516" t="str">
            <v>Callaway Co</v>
          </cell>
        </row>
        <row r="1517">
          <cell r="E1517">
            <v>29029</v>
          </cell>
          <cell r="F1517" t="str">
            <v>Missouri</v>
          </cell>
          <cell r="G1517" t="str">
            <v>Camden Co</v>
          </cell>
        </row>
        <row r="1518">
          <cell r="E1518">
            <v>29031</v>
          </cell>
          <cell r="F1518" t="str">
            <v>Missouri</v>
          </cell>
          <cell r="G1518" t="str">
            <v>Cape Girardeau Co</v>
          </cell>
        </row>
        <row r="1519">
          <cell r="E1519">
            <v>29033</v>
          </cell>
          <cell r="F1519" t="str">
            <v>Missouri</v>
          </cell>
          <cell r="G1519" t="str">
            <v>Carroll Co</v>
          </cell>
        </row>
        <row r="1520">
          <cell r="E1520">
            <v>29035</v>
          </cell>
          <cell r="F1520" t="str">
            <v>Missouri</v>
          </cell>
          <cell r="G1520" t="str">
            <v>Carter Co</v>
          </cell>
        </row>
        <row r="1521">
          <cell r="E1521">
            <v>29037</v>
          </cell>
          <cell r="F1521" t="str">
            <v>Missouri</v>
          </cell>
          <cell r="G1521" t="str">
            <v>Cass Co</v>
          </cell>
        </row>
        <row r="1522">
          <cell r="E1522">
            <v>29039</v>
          </cell>
          <cell r="F1522" t="str">
            <v>Missouri</v>
          </cell>
          <cell r="G1522" t="str">
            <v>Cedar Co</v>
          </cell>
        </row>
        <row r="1523">
          <cell r="E1523">
            <v>29041</v>
          </cell>
          <cell r="F1523" t="str">
            <v>Missouri</v>
          </cell>
          <cell r="G1523" t="str">
            <v>Chariton Co</v>
          </cell>
        </row>
        <row r="1524">
          <cell r="E1524">
            <v>29043</v>
          </cell>
          <cell r="F1524" t="str">
            <v>Missouri</v>
          </cell>
          <cell r="G1524" t="str">
            <v>Christian Co</v>
          </cell>
        </row>
        <row r="1525">
          <cell r="E1525">
            <v>29045</v>
          </cell>
          <cell r="F1525" t="str">
            <v>Missouri</v>
          </cell>
          <cell r="G1525" t="str">
            <v>Clark Co</v>
          </cell>
        </row>
        <row r="1526">
          <cell r="E1526">
            <v>29047</v>
          </cell>
          <cell r="F1526" t="str">
            <v>Missouri</v>
          </cell>
          <cell r="G1526" t="str">
            <v>Clay Co</v>
          </cell>
        </row>
        <row r="1527">
          <cell r="E1527">
            <v>29049</v>
          </cell>
          <cell r="F1527" t="str">
            <v>Missouri</v>
          </cell>
          <cell r="G1527" t="str">
            <v>Clinton Co</v>
          </cell>
        </row>
        <row r="1528">
          <cell r="E1528">
            <v>29051</v>
          </cell>
          <cell r="F1528" t="str">
            <v>Missouri</v>
          </cell>
          <cell r="G1528" t="str">
            <v>Cole Co</v>
          </cell>
        </row>
        <row r="1529">
          <cell r="E1529">
            <v>29053</v>
          </cell>
          <cell r="F1529" t="str">
            <v>Missouri</v>
          </cell>
          <cell r="G1529" t="str">
            <v>Cooper Co</v>
          </cell>
        </row>
        <row r="1530">
          <cell r="E1530">
            <v>29055</v>
          </cell>
          <cell r="F1530" t="str">
            <v>Missouri</v>
          </cell>
          <cell r="G1530" t="str">
            <v>Crawford Co</v>
          </cell>
        </row>
        <row r="1531">
          <cell r="E1531">
            <v>29057</v>
          </cell>
          <cell r="F1531" t="str">
            <v>Missouri</v>
          </cell>
          <cell r="G1531" t="str">
            <v>Dade Co</v>
          </cell>
        </row>
        <row r="1532">
          <cell r="E1532">
            <v>29059</v>
          </cell>
          <cell r="F1532" t="str">
            <v>Missouri</v>
          </cell>
          <cell r="G1532" t="str">
            <v>Dallas Co</v>
          </cell>
        </row>
        <row r="1533">
          <cell r="E1533">
            <v>29061</v>
          </cell>
          <cell r="F1533" t="str">
            <v>Missouri</v>
          </cell>
          <cell r="G1533" t="str">
            <v>Daviess Co</v>
          </cell>
        </row>
        <row r="1534">
          <cell r="E1534">
            <v>29063</v>
          </cell>
          <cell r="F1534" t="str">
            <v>Missouri</v>
          </cell>
          <cell r="G1534" t="str">
            <v>De Kalb Co</v>
          </cell>
        </row>
        <row r="1535">
          <cell r="E1535">
            <v>29065</v>
          </cell>
          <cell r="F1535" t="str">
            <v>Missouri</v>
          </cell>
          <cell r="G1535" t="str">
            <v>Dent Co</v>
          </cell>
        </row>
        <row r="1536">
          <cell r="E1536">
            <v>29067</v>
          </cell>
          <cell r="F1536" t="str">
            <v>Missouri</v>
          </cell>
          <cell r="G1536" t="str">
            <v>Douglas Co</v>
          </cell>
        </row>
        <row r="1537">
          <cell r="E1537">
            <v>29069</v>
          </cell>
          <cell r="F1537" t="str">
            <v>Missouri</v>
          </cell>
          <cell r="G1537" t="str">
            <v>Dunklin Co</v>
          </cell>
        </row>
        <row r="1538">
          <cell r="E1538">
            <v>29071</v>
          </cell>
          <cell r="F1538" t="str">
            <v>Missouri</v>
          </cell>
          <cell r="G1538" t="str">
            <v>Franklin Co</v>
          </cell>
        </row>
        <row r="1539">
          <cell r="E1539">
            <v>29073</v>
          </cell>
          <cell r="F1539" t="str">
            <v>Missouri</v>
          </cell>
          <cell r="G1539" t="str">
            <v>Gasconade Co</v>
          </cell>
        </row>
        <row r="1540">
          <cell r="E1540">
            <v>29075</v>
          </cell>
          <cell r="F1540" t="str">
            <v>Missouri</v>
          </cell>
          <cell r="G1540" t="str">
            <v>Gentry Co</v>
          </cell>
        </row>
        <row r="1541">
          <cell r="E1541">
            <v>29077</v>
          </cell>
          <cell r="F1541" t="str">
            <v>Missouri</v>
          </cell>
          <cell r="G1541" t="str">
            <v>Greene Co</v>
          </cell>
        </row>
        <row r="1542">
          <cell r="E1542">
            <v>29079</v>
          </cell>
          <cell r="F1542" t="str">
            <v>Missouri</v>
          </cell>
          <cell r="G1542" t="str">
            <v>Grundy Co</v>
          </cell>
        </row>
        <row r="1543">
          <cell r="E1543">
            <v>29081</v>
          </cell>
          <cell r="F1543" t="str">
            <v>Missouri</v>
          </cell>
          <cell r="G1543" t="str">
            <v>Harrison Co</v>
          </cell>
        </row>
        <row r="1544">
          <cell r="E1544">
            <v>29083</v>
          </cell>
          <cell r="F1544" t="str">
            <v>Missouri</v>
          </cell>
          <cell r="G1544" t="str">
            <v>Henry Co</v>
          </cell>
        </row>
        <row r="1545">
          <cell r="E1545">
            <v>29085</v>
          </cell>
          <cell r="F1545" t="str">
            <v>Missouri</v>
          </cell>
          <cell r="G1545" t="str">
            <v>Hickory Co</v>
          </cell>
        </row>
        <row r="1546">
          <cell r="E1546">
            <v>29087</v>
          </cell>
          <cell r="F1546" t="str">
            <v>Missouri</v>
          </cell>
          <cell r="G1546" t="str">
            <v>Holt Co</v>
          </cell>
        </row>
        <row r="1547">
          <cell r="E1547">
            <v>29089</v>
          </cell>
          <cell r="F1547" t="str">
            <v>Missouri</v>
          </cell>
          <cell r="G1547" t="str">
            <v>Howard Co</v>
          </cell>
        </row>
        <row r="1548">
          <cell r="E1548">
            <v>29091</v>
          </cell>
          <cell r="F1548" t="str">
            <v>Missouri</v>
          </cell>
          <cell r="G1548" t="str">
            <v>Howell Co</v>
          </cell>
        </row>
        <row r="1549">
          <cell r="E1549">
            <v>29093</v>
          </cell>
          <cell r="F1549" t="str">
            <v>Missouri</v>
          </cell>
          <cell r="G1549" t="str">
            <v>Iron Co</v>
          </cell>
        </row>
        <row r="1550">
          <cell r="E1550">
            <v>29095</v>
          </cell>
          <cell r="F1550" t="str">
            <v>Missouri</v>
          </cell>
          <cell r="G1550" t="str">
            <v>Jackson Co</v>
          </cell>
        </row>
        <row r="1551">
          <cell r="E1551">
            <v>29097</v>
          </cell>
          <cell r="F1551" t="str">
            <v>Missouri</v>
          </cell>
          <cell r="G1551" t="str">
            <v>Jasper Co</v>
          </cell>
        </row>
        <row r="1552">
          <cell r="E1552">
            <v>29099</v>
          </cell>
          <cell r="F1552" t="str">
            <v>Missouri</v>
          </cell>
          <cell r="G1552" t="str">
            <v>Jefferson Co</v>
          </cell>
        </row>
        <row r="1553">
          <cell r="E1553">
            <v>29101</v>
          </cell>
          <cell r="F1553" t="str">
            <v>Missouri</v>
          </cell>
          <cell r="G1553" t="str">
            <v>Johnson Co</v>
          </cell>
        </row>
        <row r="1554">
          <cell r="E1554">
            <v>29103</v>
          </cell>
          <cell r="F1554" t="str">
            <v>Missouri</v>
          </cell>
          <cell r="G1554" t="str">
            <v>Knox Co</v>
          </cell>
        </row>
        <row r="1555">
          <cell r="E1555">
            <v>29105</v>
          </cell>
          <cell r="F1555" t="str">
            <v>Missouri</v>
          </cell>
          <cell r="G1555" t="str">
            <v>Laclede Co</v>
          </cell>
        </row>
        <row r="1556">
          <cell r="E1556">
            <v>29107</v>
          </cell>
          <cell r="F1556" t="str">
            <v>Missouri</v>
          </cell>
          <cell r="G1556" t="str">
            <v>Lafayette Co</v>
          </cell>
        </row>
        <row r="1557">
          <cell r="E1557">
            <v>29109</v>
          </cell>
          <cell r="F1557" t="str">
            <v>Missouri</v>
          </cell>
          <cell r="G1557" t="str">
            <v>Lawrence Co</v>
          </cell>
        </row>
        <row r="1558">
          <cell r="E1558">
            <v>29111</v>
          </cell>
          <cell r="F1558" t="str">
            <v>Missouri</v>
          </cell>
          <cell r="G1558" t="str">
            <v>Lewis Co</v>
          </cell>
        </row>
        <row r="1559">
          <cell r="E1559">
            <v>29113</v>
          </cell>
          <cell r="F1559" t="str">
            <v>Missouri</v>
          </cell>
          <cell r="G1559" t="str">
            <v>Lincoln Co</v>
          </cell>
        </row>
        <row r="1560">
          <cell r="E1560">
            <v>29115</v>
          </cell>
          <cell r="F1560" t="str">
            <v>Missouri</v>
          </cell>
          <cell r="G1560" t="str">
            <v>Linn Co</v>
          </cell>
        </row>
        <row r="1561">
          <cell r="E1561">
            <v>29117</v>
          </cell>
          <cell r="F1561" t="str">
            <v>Missouri</v>
          </cell>
          <cell r="G1561" t="str">
            <v>Livingston Co</v>
          </cell>
        </row>
        <row r="1562">
          <cell r="E1562">
            <v>29119</v>
          </cell>
          <cell r="F1562" t="str">
            <v>Missouri</v>
          </cell>
          <cell r="G1562" t="str">
            <v>Mc Donald Co</v>
          </cell>
        </row>
        <row r="1563">
          <cell r="E1563">
            <v>29121</v>
          </cell>
          <cell r="F1563" t="str">
            <v>Missouri</v>
          </cell>
          <cell r="G1563" t="str">
            <v>Macon Co</v>
          </cell>
        </row>
        <row r="1564">
          <cell r="E1564">
            <v>29123</v>
          </cell>
          <cell r="F1564" t="str">
            <v>Missouri</v>
          </cell>
          <cell r="G1564" t="str">
            <v>Madison Co</v>
          </cell>
        </row>
        <row r="1565">
          <cell r="E1565">
            <v>29125</v>
          </cell>
          <cell r="F1565" t="str">
            <v>Missouri</v>
          </cell>
          <cell r="G1565" t="str">
            <v>Maries Co</v>
          </cell>
        </row>
        <row r="1566">
          <cell r="E1566">
            <v>29127</v>
          </cell>
          <cell r="F1566" t="str">
            <v>Missouri</v>
          </cell>
          <cell r="G1566" t="str">
            <v>Marion Co</v>
          </cell>
        </row>
        <row r="1567">
          <cell r="E1567">
            <v>29129</v>
          </cell>
          <cell r="F1567" t="str">
            <v>Missouri</v>
          </cell>
          <cell r="G1567" t="str">
            <v>Mercer Co</v>
          </cell>
        </row>
        <row r="1568">
          <cell r="E1568">
            <v>29131</v>
          </cell>
          <cell r="F1568" t="str">
            <v>Missouri</v>
          </cell>
          <cell r="G1568" t="str">
            <v>Miller Co</v>
          </cell>
        </row>
        <row r="1569">
          <cell r="E1569">
            <v>29133</v>
          </cell>
          <cell r="F1569" t="str">
            <v>Missouri</v>
          </cell>
          <cell r="G1569" t="str">
            <v>Mississippi Co</v>
          </cell>
        </row>
        <row r="1570">
          <cell r="E1570">
            <v>29135</v>
          </cell>
          <cell r="F1570" t="str">
            <v>Missouri</v>
          </cell>
          <cell r="G1570" t="str">
            <v>Moniteau Co</v>
          </cell>
        </row>
        <row r="1571">
          <cell r="E1571">
            <v>29137</v>
          </cell>
          <cell r="F1571" t="str">
            <v>Missouri</v>
          </cell>
          <cell r="G1571" t="str">
            <v>Monroe Co</v>
          </cell>
        </row>
        <row r="1572">
          <cell r="E1572">
            <v>29139</v>
          </cell>
          <cell r="F1572" t="str">
            <v>Missouri</v>
          </cell>
          <cell r="G1572" t="str">
            <v>Montgomery Co</v>
          </cell>
        </row>
        <row r="1573">
          <cell r="E1573">
            <v>29141</v>
          </cell>
          <cell r="F1573" t="str">
            <v>Missouri</v>
          </cell>
          <cell r="G1573" t="str">
            <v>Morgan Co</v>
          </cell>
        </row>
        <row r="1574">
          <cell r="E1574">
            <v>29143</v>
          </cell>
          <cell r="F1574" t="str">
            <v>Missouri</v>
          </cell>
          <cell r="G1574" t="str">
            <v>New Madrid Co</v>
          </cell>
        </row>
        <row r="1575">
          <cell r="E1575">
            <v>29145</v>
          </cell>
          <cell r="F1575" t="str">
            <v>Missouri</v>
          </cell>
          <cell r="G1575" t="str">
            <v>Newton Co</v>
          </cell>
        </row>
        <row r="1576">
          <cell r="E1576">
            <v>29147</v>
          </cell>
          <cell r="F1576" t="str">
            <v>Missouri</v>
          </cell>
          <cell r="G1576" t="str">
            <v>Nodaway Co</v>
          </cell>
        </row>
        <row r="1577">
          <cell r="E1577">
            <v>29149</v>
          </cell>
          <cell r="F1577" t="str">
            <v>Missouri</v>
          </cell>
          <cell r="G1577" t="str">
            <v>Oregon Co</v>
          </cell>
        </row>
        <row r="1578">
          <cell r="E1578">
            <v>29151</v>
          </cell>
          <cell r="F1578" t="str">
            <v>Missouri</v>
          </cell>
          <cell r="G1578" t="str">
            <v>Osage Co</v>
          </cell>
        </row>
        <row r="1579">
          <cell r="E1579">
            <v>29153</v>
          </cell>
          <cell r="F1579" t="str">
            <v>Missouri</v>
          </cell>
          <cell r="G1579" t="str">
            <v>Ozark Co</v>
          </cell>
        </row>
        <row r="1580">
          <cell r="E1580">
            <v>29155</v>
          </cell>
          <cell r="F1580" t="str">
            <v>Missouri</v>
          </cell>
          <cell r="G1580" t="str">
            <v>Pemiscot Co</v>
          </cell>
        </row>
        <row r="1581">
          <cell r="E1581">
            <v>29157</v>
          </cell>
          <cell r="F1581" t="str">
            <v>Missouri</v>
          </cell>
          <cell r="G1581" t="str">
            <v>Perry Co</v>
          </cell>
        </row>
        <row r="1582">
          <cell r="E1582">
            <v>29159</v>
          </cell>
          <cell r="F1582" t="str">
            <v>Missouri</v>
          </cell>
          <cell r="G1582" t="str">
            <v>Pettis Co</v>
          </cell>
        </row>
        <row r="1583">
          <cell r="E1583">
            <v>29161</v>
          </cell>
          <cell r="F1583" t="str">
            <v>Missouri</v>
          </cell>
          <cell r="G1583" t="str">
            <v>Phelps Co</v>
          </cell>
        </row>
        <row r="1584">
          <cell r="E1584">
            <v>29163</v>
          </cell>
          <cell r="F1584" t="str">
            <v>Missouri</v>
          </cell>
          <cell r="G1584" t="str">
            <v>Pike Co</v>
          </cell>
        </row>
        <row r="1585">
          <cell r="E1585">
            <v>29165</v>
          </cell>
          <cell r="F1585" t="str">
            <v>Missouri</v>
          </cell>
          <cell r="G1585" t="str">
            <v>Platte Co</v>
          </cell>
        </row>
        <row r="1586">
          <cell r="E1586">
            <v>29167</v>
          </cell>
          <cell r="F1586" t="str">
            <v>Missouri</v>
          </cell>
          <cell r="G1586" t="str">
            <v>Polk Co</v>
          </cell>
        </row>
        <row r="1587">
          <cell r="E1587">
            <v>29169</v>
          </cell>
          <cell r="F1587" t="str">
            <v>Missouri</v>
          </cell>
          <cell r="G1587" t="str">
            <v>Pulaski Co</v>
          </cell>
        </row>
        <row r="1588">
          <cell r="E1588">
            <v>29171</v>
          </cell>
          <cell r="F1588" t="str">
            <v>Missouri</v>
          </cell>
          <cell r="G1588" t="str">
            <v>Putnam Co</v>
          </cell>
        </row>
        <row r="1589">
          <cell r="E1589">
            <v>29173</v>
          </cell>
          <cell r="F1589" t="str">
            <v>Missouri</v>
          </cell>
          <cell r="G1589" t="str">
            <v>Ralls Co</v>
          </cell>
        </row>
        <row r="1590">
          <cell r="E1590">
            <v>29175</v>
          </cell>
          <cell r="F1590" t="str">
            <v>Missouri</v>
          </cell>
          <cell r="G1590" t="str">
            <v>Randolph Co</v>
          </cell>
        </row>
        <row r="1591">
          <cell r="E1591">
            <v>29177</v>
          </cell>
          <cell r="F1591" t="str">
            <v>Missouri</v>
          </cell>
          <cell r="G1591" t="str">
            <v>Ray Co</v>
          </cell>
        </row>
        <row r="1592">
          <cell r="E1592">
            <v>29179</v>
          </cell>
          <cell r="F1592" t="str">
            <v>Missouri</v>
          </cell>
          <cell r="G1592" t="str">
            <v>Reynolds Co</v>
          </cell>
        </row>
        <row r="1593">
          <cell r="E1593">
            <v>29181</v>
          </cell>
          <cell r="F1593" t="str">
            <v>Missouri</v>
          </cell>
          <cell r="G1593" t="str">
            <v>Ripley Co</v>
          </cell>
        </row>
        <row r="1594">
          <cell r="E1594">
            <v>29183</v>
          </cell>
          <cell r="F1594" t="str">
            <v>Missouri</v>
          </cell>
          <cell r="G1594" t="str">
            <v>St Charles Co</v>
          </cell>
        </row>
        <row r="1595">
          <cell r="E1595">
            <v>29185</v>
          </cell>
          <cell r="F1595" t="str">
            <v>Missouri</v>
          </cell>
          <cell r="G1595" t="str">
            <v>St Clair Co</v>
          </cell>
        </row>
        <row r="1596">
          <cell r="E1596">
            <v>29186</v>
          </cell>
          <cell r="F1596" t="str">
            <v>Missouri</v>
          </cell>
          <cell r="G1596" t="str">
            <v>Ste Genevieve Co</v>
          </cell>
        </row>
        <row r="1597">
          <cell r="E1597">
            <v>29187</v>
          </cell>
          <cell r="F1597" t="str">
            <v>Missouri</v>
          </cell>
          <cell r="G1597" t="str">
            <v>St Francois Co</v>
          </cell>
        </row>
        <row r="1598">
          <cell r="E1598">
            <v>29189</v>
          </cell>
          <cell r="F1598" t="str">
            <v>Missouri</v>
          </cell>
          <cell r="G1598" t="str">
            <v>St Louis Co</v>
          </cell>
        </row>
        <row r="1599">
          <cell r="E1599">
            <v>29193</v>
          </cell>
          <cell r="F1599" t="str">
            <v>Missouri</v>
          </cell>
        </row>
        <row r="1600">
          <cell r="E1600">
            <v>29195</v>
          </cell>
          <cell r="F1600" t="str">
            <v>Missouri</v>
          </cell>
          <cell r="G1600" t="str">
            <v>Saline Co</v>
          </cell>
        </row>
        <row r="1601">
          <cell r="E1601">
            <v>29197</v>
          </cell>
          <cell r="F1601" t="str">
            <v>Missouri</v>
          </cell>
          <cell r="G1601" t="str">
            <v>Schuyler Co</v>
          </cell>
        </row>
        <row r="1602">
          <cell r="E1602">
            <v>29199</v>
          </cell>
          <cell r="F1602" t="str">
            <v>Missouri</v>
          </cell>
          <cell r="G1602" t="str">
            <v>Scotland Co</v>
          </cell>
        </row>
        <row r="1603">
          <cell r="E1603">
            <v>29201</v>
          </cell>
          <cell r="F1603" t="str">
            <v>Missouri</v>
          </cell>
          <cell r="G1603" t="str">
            <v>Scott Co</v>
          </cell>
        </row>
        <row r="1604">
          <cell r="E1604">
            <v>29203</v>
          </cell>
          <cell r="F1604" t="str">
            <v>Missouri</v>
          </cell>
          <cell r="G1604" t="str">
            <v>Shannon Co</v>
          </cell>
        </row>
        <row r="1605">
          <cell r="E1605">
            <v>29205</v>
          </cell>
          <cell r="F1605" t="str">
            <v>Missouri</v>
          </cell>
          <cell r="G1605" t="str">
            <v>Shelby Co</v>
          </cell>
        </row>
        <row r="1606">
          <cell r="E1606">
            <v>29207</v>
          </cell>
          <cell r="F1606" t="str">
            <v>Missouri</v>
          </cell>
          <cell r="G1606" t="str">
            <v>Stoddard Co</v>
          </cell>
        </row>
        <row r="1607">
          <cell r="E1607">
            <v>29209</v>
          </cell>
          <cell r="F1607" t="str">
            <v>Missouri</v>
          </cell>
          <cell r="G1607" t="str">
            <v>Stone Co</v>
          </cell>
        </row>
        <row r="1608">
          <cell r="E1608">
            <v>29211</v>
          </cell>
          <cell r="F1608" t="str">
            <v>Missouri</v>
          </cell>
          <cell r="G1608" t="str">
            <v>Sullivan Co</v>
          </cell>
        </row>
        <row r="1609">
          <cell r="E1609">
            <v>29213</v>
          </cell>
          <cell r="F1609" t="str">
            <v>Missouri</v>
          </cell>
          <cell r="G1609" t="str">
            <v>Taney Co</v>
          </cell>
        </row>
        <row r="1610">
          <cell r="E1610">
            <v>29215</v>
          </cell>
          <cell r="F1610" t="str">
            <v>Missouri</v>
          </cell>
          <cell r="G1610" t="str">
            <v>Texas Co</v>
          </cell>
        </row>
        <row r="1611">
          <cell r="E1611">
            <v>29217</v>
          </cell>
          <cell r="F1611" t="str">
            <v>Missouri</v>
          </cell>
          <cell r="G1611" t="str">
            <v>Vernon Co</v>
          </cell>
        </row>
        <row r="1612">
          <cell r="E1612">
            <v>29219</v>
          </cell>
          <cell r="F1612" t="str">
            <v>Missouri</v>
          </cell>
          <cell r="G1612" t="str">
            <v>Warren Co</v>
          </cell>
        </row>
        <row r="1613">
          <cell r="E1613">
            <v>29221</v>
          </cell>
          <cell r="F1613" t="str">
            <v>Missouri</v>
          </cell>
          <cell r="G1613" t="str">
            <v>Washington Co</v>
          </cell>
        </row>
        <row r="1614">
          <cell r="E1614">
            <v>29223</v>
          </cell>
          <cell r="F1614" t="str">
            <v>Missouri</v>
          </cell>
          <cell r="G1614" t="str">
            <v>Wayne Co</v>
          </cell>
        </row>
        <row r="1615">
          <cell r="E1615">
            <v>29225</v>
          </cell>
          <cell r="F1615" t="str">
            <v>Missouri</v>
          </cell>
          <cell r="G1615" t="str">
            <v>Webster Co</v>
          </cell>
        </row>
        <row r="1616">
          <cell r="E1616">
            <v>29227</v>
          </cell>
          <cell r="F1616" t="str">
            <v>Missouri</v>
          </cell>
          <cell r="G1616" t="str">
            <v>Worth Co</v>
          </cell>
        </row>
        <row r="1617">
          <cell r="E1617">
            <v>29229</v>
          </cell>
          <cell r="F1617" t="str">
            <v>Missouri</v>
          </cell>
          <cell r="G1617" t="str">
            <v>Wright Co</v>
          </cell>
        </row>
        <row r="1618">
          <cell r="E1618">
            <v>29510</v>
          </cell>
          <cell r="F1618" t="str">
            <v>Missouri</v>
          </cell>
          <cell r="G1618" t="str">
            <v>St Louis</v>
          </cell>
        </row>
        <row r="1619">
          <cell r="E1619">
            <v>30001</v>
          </cell>
          <cell r="F1619" t="str">
            <v>Montana</v>
          </cell>
          <cell r="G1619" t="str">
            <v>Beaverhead Co</v>
          </cell>
        </row>
        <row r="1620">
          <cell r="E1620">
            <v>30003</v>
          </cell>
          <cell r="F1620" t="str">
            <v>Montana</v>
          </cell>
          <cell r="G1620" t="str">
            <v>Big Horn Co</v>
          </cell>
        </row>
        <row r="1621">
          <cell r="E1621">
            <v>30005</v>
          </cell>
          <cell r="F1621" t="str">
            <v>Montana</v>
          </cell>
          <cell r="G1621" t="str">
            <v>Blaine Co</v>
          </cell>
        </row>
        <row r="1622">
          <cell r="E1622">
            <v>30007</v>
          </cell>
          <cell r="F1622" t="str">
            <v>Montana</v>
          </cell>
          <cell r="G1622" t="str">
            <v>Broadwater Co</v>
          </cell>
        </row>
        <row r="1623">
          <cell r="E1623">
            <v>30009</v>
          </cell>
          <cell r="F1623" t="str">
            <v>Montana</v>
          </cell>
          <cell r="G1623" t="str">
            <v>Carbon Co</v>
          </cell>
        </row>
        <row r="1624">
          <cell r="E1624">
            <v>30011</v>
          </cell>
          <cell r="F1624" t="str">
            <v>Montana</v>
          </cell>
          <cell r="G1624" t="str">
            <v>Carter Co</v>
          </cell>
        </row>
        <row r="1625">
          <cell r="E1625">
            <v>30013</v>
          </cell>
          <cell r="F1625" t="str">
            <v>Montana</v>
          </cell>
          <cell r="G1625" t="str">
            <v>Cascade Co</v>
          </cell>
        </row>
        <row r="1626">
          <cell r="E1626">
            <v>30015</v>
          </cell>
          <cell r="F1626" t="str">
            <v>Montana</v>
          </cell>
          <cell r="G1626" t="str">
            <v>Chouteau Co</v>
          </cell>
        </row>
        <row r="1627">
          <cell r="E1627">
            <v>30017</v>
          </cell>
          <cell r="F1627" t="str">
            <v>Montana</v>
          </cell>
          <cell r="G1627" t="str">
            <v>Custer Co</v>
          </cell>
        </row>
        <row r="1628">
          <cell r="E1628">
            <v>30019</v>
          </cell>
          <cell r="F1628" t="str">
            <v>Montana</v>
          </cell>
          <cell r="G1628" t="str">
            <v>Daniels Co</v>
          </cell>
        </row>
        <row r="1629">
          <cell r="E1629">
            <v>30021</v>
          </cell>
          <cell r="F1629" t="str">
            <v>Montana</v>
          </cell>
          <cell r="G1629" t="str">
            <v>Dawson Co</v>
          </cell>
        </row>
        <row r="1630">
          <cell r="E1630">
            <v>30023</v>
          </cell>
          <cell r="F1630" t="str">
            <v>Montana</v>
          </cell>
          <cell r="G1630" t="str">
            <v>Deer Lodge Co</v>
          </cell>
        </row>
        <row r="1631">
          <cell r="E1631">
            <v>30025</v>
          </cell>
          <cell r="F1631" t="str">
            <v>Montana</v>
          </cell>
          <cell r="G1631" t="str">
            <v>Fallon Co</v>
          </cell>
        </row>
        <row r="1632">
          <cell r="E1632">
            <v>30027</v>
          </cell>
          <cell r="F1632" t="str">
            <v>Montana</v>
          </cell>
          <cell r="G1632" t="str">
            <v>Fergus Co</v>
          </cell>
        </row>
        <row r="1633">
          <cell r="E1633">
            <v>30029</v>
          </cell>
          <cell r="F1633" t="str">
            <v>Montana</v>
          </cell>
          <cell r="G1633" t="str">
            <v>Flathead Co</v>
          </cell>
        </row>
        <row r="1634">
          <cell r="E1634">
            <v>30031</v>
          </cell>
          <cell r="F1634" t="str">
            <v>Montana</v>
          </cell>
          <cell r="G1634" t="str">
            <v>Gallatin Co</v>
          </cell>
        </row>
        <row r="1635">
          <cell r="E1635">
            <v>30033</v>
          </cell>
          <cell r="F1635" t="str">
            <v>Montana</v>
          </cell>
          <cell r="G1635" t="str">
            <v>Garfield Co</v>
          </cell>
        </row>
        <row r="1636">
          <cell r="E1636">
            <v>30035</v>
          </cell>
          <cell r="F1636" t="str">
            <v>Montana</v>
          </cell>
          <cell r="G1636" t="str">
            <v>Glacier Co</v>
          </cell>
        </row>
        <row r="1637">
          <cell r="E1637">
            <v>30037</v>
          </cell>
          <cell r="F1637" t="str">
            <v>Montana</v>
          </cell>
          <cell r="G1637" t="str">
            <v>Golden Valley Co</v>
          </cell>
        </row>
        <row r="1638">
          <cell r="E1638">
            <v>30039</v>
          </cell>
          <cell r="F1638" t="str">
            <v>Montana</v>
          </cell>
          <cell r="G1638" t="str">
            <v>Granite Co</v>
          </cell>
        </row>
        <row r="1639">
          <cell r="E1639">
            <v>30041</v>
          </cell>
          <cell r="F1639" t="str">
            <v>Montana</v>
          </cell>
          <cell r="G1639" t="str">
            <v>Hill Co</v>
          </cell>
        </row>
        <row r="1640">
          <cell r="E1640">
            <v>30043</v>
          </cell>
          <cell r="F1640" t="str">
            <v>Montana</v>
          </cell>
          <cell r="G1640" t="str">
            <v>Jefferson Co</v>
          </cell>
        </row>
        <row r="1641">
          <cell r="E1641">
            <v>30045</v>
          </cell>
          <cell r="F1641" t="str">
            <v>Montana</v>
          </cell>
          <cell r="G1641" t="str">
            <v>Judith Basin Co</v>
          </cell>
        </row>
        <row r="1642">
          <cell r="E1642">
            <v>30047</v>
          </cell>
          <cell r="F1642" t="str">
            <v>Montana</v>
          </cell>
          <cell r="G1642" t="str">
            <v>Lake Co</v>
          </cell>
        </row>
        <row r="1643">
          <cell r="E1643">
            <v>30049</v>
          </cell>
          <cell r="F1643" t="str">
            <v>Montana</v>
          </cell>
          <cell r="G1643" t="str">
            <v>Lewis And Clark Co</v>
          </cell>
        </row>
        <row r="1644">
          <cell r="E1644">
            <v>30051</v>
          </cell>
          <cell r="F1644" t="str">
            <v>Montana</v>
          </cell>
          <cell r="G1644" t="str">
            <v>Liberty Co</v>
          </cell>
        </row>
        <row r="1645">
          <cell r="E1645">
            <v>30053</v>
          </cell>
          <cell r="F1645" t="str">
            <v>Montana</v>
          </cell>
          <cell r="G1645" t="str">
            <v>Lincoln Co</v>
          </cell>
        </row>
        <row r="1646">
          <cell r="E1646">
            <v>30055</v>
          </cell>
          <cell r="F1646" t="str">
            <v>Montana</v>
          </cell>
          <cell r="G1646" t="str">
            <v>Mc Cone Co</v>
          </cell>
        </row>
        <row r="1647">
          <cell r="E1647">
            <v>30057</v>
          </cell>
          <cell r="F1647" t="str">
            <v>Montana</v>
          </cell>
          <cell r="G1647" t="str">
            <v>Madison Co</v>
          </cell>
        </row>
        <row r="1648">
          <cell r="E1648">
            <v>30059</v>
          </cell>
          <cell r="F1648" t="str">
            <v>Montana</v>
          </cell>
          <cell r="G1648" t="str">
            <v>Meagher Co</v>
          </cell>
        </row>
        <row r="1649">
          <cell r="E1649">
            <v>30061</v>
          </cell>
          <cell r="F1649" t="str">
            <v>Montana</v>
          </cell>
          <cell r="G1649" t="str">
            <v>Mineral Co</v>
          </cell>
        </row>
        <row r="1650">
          <cell r="E1650">
            <v>30063</v>
          </cell>
          <cell r="F1650" t="str">
            <v>Montana</v>
          </cell>
          <cell r="G1650" t="str">
            <v>Missoula Co</v>
          </cell>
        </row>
        <row r="1651">
          <cell r="E1651">
            <v>30065</v>
          </cell>
          <cell r="F1651" t="str">
            <v>Montana</v>
          </cell>
          <cell r="G1651" t="str">
            <v>Musselshell Co</v>
          </cell>
        </row>
        <row r="1652">
          <cell r="E1652">
            <v>30067</v>
          </cell>
          <cell r="F1652" t="str">
            <v>Montana</v>
          </cell>
          <cell r="G1652" t="str">
            <v>Park Co</v>
          </cell>
        </row>
        <row r="1653">
          <cell r="E1653">
            <v>30069</v>
          </cell>
          <cell r="F1653" t="str">
            <v>Montana</v>
          </cell>
          <cell r="G1653" t="str">
            <v>Petroleum Co</v>
          </cell>
        </row>
        <row r="1654">
          <cell r="E1654">
            <v>30071</v>
          </cell>
          <cell r="F1654" t="str">
            <v>Montana</v>
          </cell>
          <cell r="G1654" t="str">
            <v>Phillips Co</v>
          </cell>
        </row>
        <row r="1655">
          <cell r="E1655">
            <v>30073</v>
          </cell>
          <cell r="F1655" t="str">
            <v>Montana</v>
          </cell>
          <cell r="G1655" t="str">
            <v>Pondera Co</v>
          </cell>
        </row>
        <row r="1656">
          <cell r="E1656">
            <v>30075</v>
          </cell>
          <cell r="F1656" t="str">
            <v>Montana</v>
          </cell>
          <cell r="G1656" t="str">
            <v>Powder River Co</v>
          </cell>
        </row>
        <row r="1657">
          <cell r="E1657">
            <v>30077</v>
          </cell>
          <cell r="F1657" t="str">
            <v>Montana</v>
          </cell>
          <cell r="G1657" t="str">
            <v>Powell Co</v>
          </cell>
        </row>
        <row r="1658">
          <cell r="E1658">
            <v>30079</v>
          </cell>
          <cell r="F1658" t="str">
            <v>Montana</v>
          </cell>
          <cell r="G1658" t="str">
            <v>Prairie Co</v>
          </cell>
        </row>
        <row r="1659">
          <cell r="E1659">
            <v>30081</v>
          </cell>
          <cell r="F1659" t="str">
            <v>Montana</v>
          </cell>
          <cell r="G1659" t="str">
            <v>Ravalli Co</v>
          </cell>
        </row>
        <row r="1660">
          <cell r="E1660">
            <v>30083</v>
          </cell>
          <cell r="F1660" t="str">
            <v>Montana</v>
          </cell>
          <cell r="G1660" t="str">
            <v>Richland Co</v>
          </cell>
        </row>
        <row r="1661">
          <cell r="E1661">
            <v>30085</v>
          </cell>
          <cell r="F1661" t="str">
            <v>Montana</v>
          </cell>
          <cell r="G1661" t="str">
            <v>Roosevelt Co</v>
          </cell>
        </row>
        <row r="1662">
          <cell r="E1662">
            <v>30087</v>
          </cell>
          <cell r="F1662" t="str">
            <v>Montana</v>
          </cell>
          <cell r="G1662" t="str">
            <v>Rosebud Co</v>
          </cell>
        </row>
        <row r="1663">
          <cell r="E1663">
            <v>30089</v>
          </cell>
          <cell r="F1663" t="str">
            <v>Montana</v>
          </cell>
          <cell r="G1663" t="str">
            <v>Sanders Co</v>
          </cell>
        </row>
        <row r="1664">
          <cell r="E1664">
            <v>30091</v>
          </cell>
          <cell r="F1664" t="str">
            <v>Montana</v>
          </cell>
          <cell r="G1664" t="str">
            <v>Sheridan Co</v>
          </cell>
        </row>
        <row r="1665">
          <cell r="E1665">
            <v>30093</v>
          </cell>
          <cell r="F1665" t="str">
            <v>Montana</v>
          </cell>
          <cell r="G1665" t="str">
            <v>Silver Bow Co</v>
          </cell>
        </row>
        <row r="1666">
          <cell r="E1666">
            <v>30095</v>
          </cell>
          <cell r="F1666" t="str">
            <v>Montana</v>
          </cell>
          <cell r="G1666" t="str">
            <v>Stillwater Co</v>
          </cell>
        </row>
        <row r="1667">
          <cell r="E1667">
            <v>30097</v>
          </cell>
          <cell r="F1667" t="str">
            <v>Montana</v>
          </cell>
          <cell r="G1667" t="str">
            <v>Sweet Grass Co</v>
          </cell>
        </row>
        <row r="1668">
          <cell r="E1668">
            <v>30099</v>
          </cell>
          <cell r="F1668" t="str">
            <v>Montana</v>
          </cell>
          <cell r="G1668" t="str">
            <v>Teton Co</v>
          </cell>
        </row>
        <row r="1669">
          <cell r="E1669">
            <v>30101</v>
          </cell>
          <cell r="F1669" t="str">
            <v>Montana</v>
          </cell>
          <cell r="G1669" t="str">
            <v>Toole Co</v>
          </cell>
        </row>
        <row r="1670">
          <cell r="E1670">
            <v>30103</v>
          </cell>
          <cell r="F1670" t="str">
            <v>Montana</v>
          </cell>
          <cell r="G1670" t="str">
            <v>Treasure Co</v>
          </cell>
        </row>
        <row r="1671">
          <cell r="E1671">
            <v>30105</v>
          </cell>
          <cell r="F1671" t="str">
            <v>Montana</v>
          </cell>
          <cell r="G1671" t="str">
            <v>Valley Co</v>
          </cell>
        </row>
        <row r="1672">
          <cell r="E1672">
            <v>30107</v>
          </cell>
          <cell r="F1672" t="str">
            <v>Montana</v>
          </cell>
          <cell r="G1672" t="str">
            <v>Wheatland Co</v>
          </cell>
        </row>
        <row r="1673">
          <cell r="E1673">
            <v>30109</v>
          </cell>
          <cell r="F1673" t="str">
            <v>Montana</v>
          </cell>
          <cell r="G1673" t="str">
            <v>Wibaux Co</v>
          </cell>
        </row>
        <row r="1674">
          <cell r="E1674">
            <v>30111</v>
          </cell>
          <cell r="F1674" t="str">
            <v>Montana</v>
          </cell>
          <cell r="G1674" t="str">
            <v>Yellowstone Co</v>
          </cell>
        </row>
        <row r="1675">
          <cell r="E1675">
            <v>30113</v>
          </cell>
          <cell r="F1675" t="str">
            <v>Montana</v>
          </cell>
          <cell r="G1675" t="str">
            <v>Yellowstone Nat Park</v>
          </cell>
        </row>
        <row r="1676">
          <cell r="E1676">
            <v>31001</v>
          </cell>
          <cell r="F1676" t="str">
            <v>Nebraska</v>
          </cell>
          <cell r="G1676" t="str">
            <v>Adams Co</v>
          </cell>
        </row>
        <row r="1677">
          <cell r="E1677">
            <v>31003</v>
          </cell>
          <cell r="F1677" t="str">
            <v>Nebraska</v>
          </cell>
          <cell r="G1677" t="str">
            <v>Antelope Co</v>
          </cell>
        </row>
        <row r="1678">
          <cell r="E1678">
            <v>31005</v>
          </cell>
          <cell r="F1678" t="str">
            <v>Nebraska</v>
          </cell>
          <cell r="G1678" t="str">
            <v>Arthur Co</v>
          </cell>
        </row>
        <row r="1679">
          <cell r="E1679">
            <v>31007</v>
          </cell>
          <cell r="F1679" t="str">
            <v>Nebraska</v>
          </cell>
          <cell r="G1679" t="str">
            <v>Banner Co</v>
          </cell>
        </row>
        <row r="1680">
          <cell r="E1680">
            <v>31009</v>
          </cell>
          <cell r="F1680" t="str">
            <v>Nebraska</v>
          </cell>
          <cell r="G1680" t="str">
            <v>Blaine Co</v>
          </cell>
        </row>
        <row r="1681">
          <cell r="E1681">
            <v>31011</v>
          </cell>
          <cell r="F1681" t="str">
            <v>Nebraska</v>
          </cell>
          <cell r="G1681" t="str">
            <v>Boone Co</v>
          </cell>
        </row>
        <row r="1682">
          <cell r="E1682">
            <v>31013</v>
          </cell>
          <cell r="F1682" t="str">
            <v>Nebraska</v>
          </cell>
          <cell r="G1682" t="str">
            <v>Box Butte Co</v>
          </cell>
        </row>
        <row r="1683">
          <cell r="E1683">
            <v>31015</v>
          </cell>
          <cell r="F1683" t="str">
            <v>Nebraska</v>
          </cell>
          <cell r="G1683" t="str">
            <v>Boyd Co</v>
          </cell>
        </row>
        <row r="1684">
          <cell r="E1684">
            <v>31017</v>
          </cell>
          <cell r="F1684" t="str">
            <v>Nebraska</v>
          </cell>
          <cell r="G1684" t="str">
            <v>Brown Co</v>
          </cell>
        </row>
        <row r="1685">
          <cell r="E1685">
            <v>31019</v>
          </cell>
          <cell r="F1685" t="str">
            <v>Nebraska</v>
          </cell>
          <cell r="G1685" t="str">
            <v>Buffalo Co</v>
          </cell>
        </row>
        <row r="1686">
          <cell r="E1686">
            <v>31021</v>
          </cell>
          <cell r="F1686" t="str">
            <v>Nebraska</v>
          </cell>
          <cell r="G1686" t="str">
            <v>Burt Co</v>
          </cell>
        </row>
        <row r="1687">
          <cell r="E1687">
            <v>31023</v>
          </cell>
          <cell r="F1687" t="str">
            <v>Nebraska</v>
          </cell>
          <cell r="G1687" t="str">
            <v>Butler Co</v>
          </cell>
        </row>
        <row r="1688">
          <cell r="E1688">
            <v>31025</v>
          </cell>
          <cell r="F1688" t="str">
            <v>Nebraska</v>
          </cell>
          <cell r="G1688" t="str">
            <v>Cass Co</v>
          </cell>
        </row>
        <row r="1689">
          <cell r="E1689">
            <v>31027</v>
          </cell>
          <cell r="F1689" t="str">
            <v>Nebraska</v>
          </cell>
          <cell r="G1689" t="str">
            <v>Cedar Co</v>
          </cell>
        </row>
        <row r="1690">
          <cell r="E1690">
            <v>31029</v>
          </cell>
          <cell r="F1690" t="str">
            <v>Nebraska</v>
          </cell>
          <cell r="G1690" t="str">
            <v>Chase Co</v>
          </cell>
        </row>
        <row r="1691">
          <cell r="E1691">
            <v>31031</v>
          </cell>
          <cell r="F1691" t="str">
            <v>Nebraska</v>
          </cell>
          <cell r="G1691" t="str">
            <v>Cherry Co</v>
          </cell>
        </row>
        <row r="1692">
          <cell r="E1692">
            <v>31033</v>
          </cell>
          <cell r="F1692" t="str">
            <v>Nebraska</v>
          </cell>
          <cell r="G1692" t="str">
            <v>Cheyenne Co</v>
          </cell>
        </row>
        <row r="1693">
          <cell r="E1693">
            <v>31035</v>
          </cell>
          <cell r="F1693" t="str">
            <v>Nebraska</v>
          </cell>
          <cell r="G1693" t="str">
            <v>Clay Co</v>
          </cell>
        </row>
        <row r="1694">
          <cell r="E1694">
            <v>31037</v>
          </cell>
          <cell r="F1694" t="str">
            <v>Nebraska</v>
          </cell>
          <cell r="G1694" t="str">
            <v>Colfax Co</v>
          </cell>
        </row>
        <row r="1695">
          <cell r="E1695">
            <v>31039</v>
          </cell>
          <cell r="F1695" t="str">
            <v>Nebraska</v>
          </cell>
          <cell r="G1695" t="str">
            <v>Cuming Co</v>
          </cell>
        </row>
        <row r="1696">
          <cell r="E1696">
            <v>31041</v>
          </cell>
          <cell r="F1696" t="str">
            <v>Nebraska</v>
          </cell>
          <cell r="G1696" t="str">
            <v>Custer Co</v>
          </cell>
        </row>
        <row r="1697">
          <cell r="E1697">
            <v>31043</v>
          </cell>
          <cell r="F1697" t="str">
            <v>Nebraska</v>
          </cell>
          <cell r="G1697" t="str">
            <v>Dakota Co</v>
          </cell>
        </row>
        <row r="1698">
          <cell r="E1698">
            <v>31045</v>
          </cell>
          <cell r="F1698" t="str">
            <v>Nebraska</v>
          </cell>
          <cell r="G1698" t="str">
            <v>Dawes Co</v>
          </cell>
        </row>
        <row r="1699">
          <cell r="E1699">
            <v>31047</v>
          </cell>
          <cell r="F1699" t="str">
            <v>Nebraska</v>
          </cell>
          <cell r="G1699" t="str">
            <v>Dawson Co</v>
          </cell>
        </row>
        <row r="1700">
          <cell r="E1700">
            <v>31049</v>
          </cell>
          <cell r="F1700" t="str">
            <v>Nebraska</v>
          </cell>
          <cell r="G1700" t="str">
            <v>Deuel Co</v>
          </cell>
        </row>
        <row r="1701">
          <cell r="E1701">
            <v>31051</v>
          </cell>
          <cell r="F1701" t="str">
            <v>Nebraska</v>
          </cell>
          <cell r="G1701" t="str">
            <v>Dixon Co</v>
          </cell>
        </row>
        <row r="1702">
          <cell r="E1702">
            <v>31053</v>
          </cell>
          <cell r="F1702" t="str">
            <v>Nebraska</v>
          </cell>
          <cell r="G1702" t="str">
            <v>Dodge Co</v>
          </cell>
        </row>
        <row r="1703">
          <cell r="E1703">
            <v>31055</v>
          </cell>
          <cell r="F1703" t="str">
            <v>Nebraska</v>
          </cell>
          <cell r="G1703" t="str">
            <v>Douglas Co</v>
          </cell>
        </row>
        <row r="1704">
          <cell r="E1704">
            <v>31057</v>
          </cell>
          <cell r="F1704" t="str">
            <v>Nebraska</v>
          </cell>
          <cell r="G1704" t="str">
            <v>Dundy Co</v>
          </cell>
        </row>
        <row r="1705">
          <cell r="E1705">
            <v>31059</v>
          </cell>
          <cell r="F1705" t="str">
            <v>Nebraska</v>
          </cell>
          <cell r="G1705" t="str">
            <v>Fillmore Co</v>
          </cell>
        </row>
        <row r="1706">
          <cell r="E1706">
            <v>31061</v>
          </cell>
          <cell r="F1706" t="str">
            <v>Nebraska</v>
          </cell>
          <cell r="G1706" t="str">
            <v>Franklin Co</v>
          </cell>
        </row>
        <row r="1707">
          <cell r="E1707">
            <v>31063</v>
          </cell>
          <cell r="F1707" t="str">
            <v>Nebraska</v>
          </cell>
          <cell r="G1707" t="str">
            <v>Frontier Co</v>
          </cell>
        </row>
        <row r="1708">
          <cell r="E1708">
            <v>31065</v>
          </cell>
          <cell r="F1708" t="str">
            <v>Nebraska</v>
          </cell>
          <cell r="G1708" t="str">
            <v>Furnas Co</v>
          </cell>
        </row>
        <row r="1709">
          <cell r="E1709">
            <v>31067</v>
          </cell>
          <cell r="F1709" t="str">
            <v>Nebraska</v>
          </cell>
          <cell r="G1709" t="str">
            <v>Gage Co</v>
          </cell>
        </row>
        <row r="1710">
          <cell r="E1710">
            <v>31069</v>
          </cell>
          <cell r="F1710" t="str">
            <v>Nebraska</v>
          </cell>
          <cell r="G1710" t="str">
            <v>Garden Co</v>
          </cell>
        </row>
        <row r="1711">
          <cell r="E1711">
            <v>31071</v>
          </cell>
          <cell r="F1711" t="str">
            <v>Nebraska</v>
          </cell>
          <cell r="G1711" t="str">
            <v>Garfield Co</v>
          </cell>
        </row>
        <row r="1712">
          <cell r="E1712">
            <v>31073</v>
          </cell>
          <cell r="F1712" t="str">
            <v>Nebraska</v>
          </cell>
          <cell r="G1712" t="str">
            <v>Gosper Co</v>
          </cell>
        </row>
        <row r="1713">
          <cell r="E1713">
            <v>31075</v>
          </cell>
          <cell r="F1713" t="str">
            <v>Nebraska</v>
          </cell>
          <cell r="G1713" t="str">
            <v>Grant Co</v>
          </cell>
        </row>
        <row r="1714">
          <cell r="E1714">
            <v>31077</v>
          </cell>
          <cell r="F1714" t="str">
            <v>Nebraska</v>
          </cell>
          <cell r="G1714" t="str">
            <v>Greeley Co</v>
          </cell>
        </row>
        <row r="1715">
          <cell r="E1715">
            <v>31079</v>
          </cell>
          <cell r="F1715" t="str">
            <v>Nebraska</v>
          </cell>
          <cell r="G1715" t="str">
            <v>Hall Co</v>
          </cell>
        </row>
        <row r="1716">
          <cell r="E1716">
            <v>31081</v>
          </cell>
          <cell r="F1716" t="str">
            <v>Nebraska</v>
          </cell>
          <cell r="G1716" t="str">
            <v>Hamilton Co</v>
          </cell>
        </row>
        <row r="1717">
          <cell r="E1717">
            <v>31083</v>
          </cell>
          <cell r="F1717" t="str">
            <v>Nebraska</v>
          </cell>
          <cell r="G1717" t="str">
            <v>Harlan Co</v>
          </cell>
        </row>
        <row r="1718">
          <cell r="E1718">
            <v>31085</v>
          </cell>
          <cell r="F1718" t="str">
            <v>Nebraska</v>
          </cell>
          <cell r="G1718" t="str">
            <v>Hayes Co</v>
          </cell>
        </row>
        <row r="1719">
          <cell r="E1719">
            <v>31087</v>
          </cell>
          <cell r="F1719" t="str">
            <v>Nebraska</v>
          </cell>
          <cell r="G1719" t="str">
            <v>Hitchcock Co</v>
          </cell>
        </row>
        <row r="1720">
          <cell r="E1720">
            <v>31089</v>
          </cell>
          <cell r="F1720" t="str">
            <v>Nebraska</v>
          </cell>
          <cell r="G1720" t="str">
            <v>Holt Co</v>
          </cell>
        </row>
        <row r="1721">
          <cell r="E1721">
            <v>31091</v>
          </cell>
          <cell r="F1721" t="str">
            <v>Nebraska</v>
          </cell>
          <cell r="G1721" t="str">
            <v>Hooker Co</v>
          </cell>
        </row>
        <row r="1722">
          <cell r="E1722">
            <v>31093</v>
          </cell>
          <cell r="F1722" t="str">
            <v>Nebraska</v>
          </cell>
          <cell r="G1722" t="str">
            <v>Howard Co</v>
          </cell>
        </row>
        <row r="1723">
          <cell r="E1723">
            <v>31095</v>
          </cell>
          <cell r="F1723" t="str">
            <v>Nebraska</v>
          </cell>
          <cell r="G1723" t="str">
            <v>Jefferson Co</v>
          </cell>
        </row>
        <row r="1724">
          <cell r="E1724">
            <v>31097</v>
          </cell>
          <cell r="F1724" t="str">
            <v>Nebraska</v>
          </cell>
          <cell r="G1724" t="str">
            <v>Johnson Co</v>
          </cell>
        </row>
        <row r="1725">
          <cell r="E1725">
            <v>31099</v>
          </cell>
          <cell r="F1725" t="str">
            <v>Nebraska</v>
          </cell>
          <cell r="G1725" t="str">
            <v>Kearney Co</v>
          </cell>
        </row>
        <row r="1726">
          <cell r="E1726">
            <v>31101</v>
          </cell>
          <cell r="F1726" t="str">
            <v>Nebraska</v>
          </cell>
          <cell r="G1726" t="str">
            <v>Keith Co</v>
          </cell>
        </row>
        <row r="1727">
          <cell r="E1727">
            <v>31103</v>
          </cell>
          <cell r="F1727" t="str">
            <v>Nebraska</v>
          </cell>
          <cell r="G1727" t="str">
            <v>Keya Paha Co</v>
          </cell>
        </row>
        <row r="1728">
          <cell r="E1728">
            <v>31105</v>
          </cell>
          <cell r="F1728" t="str">
            <v>Nebraska</v>
          </cell>
          <cell r="G1728" t="str">
            <v>Kimball Co</v>
          </cell>
        </row>
        <row r="1729">
          <cell r="E1729">
            <v>31107</v>
          </cell>
          <cell r="F1729" t="str">
            <v>Nebraska</v>
          </cell>
          <cell r="G1729" t="str">
            <v>Knox Co</v>
          </cell>
        </row>
        <row r="1730">
          <cell r="E1730">
            <v>31109</v>
          </cell>
          <cell r="F1730" t="str">
            <v>Nebraska</v>
          </cell>
          <cell r="G1730" t="str">
            <v>Lancaster Co</v>
          </cell>
        </row>
        <row r="1731">
          <cell r="E1731">
            <v>31111</v>
          </cell>
          <cell r="F1731" t="str">
            <v>Nebraska</v>
          </cell>
          <cell r="G1731" t="str">
            <v>Lincoln Co</v>
          </cell>
        </row>
        <row r="1732">
          <cell r="E1732">
            <v>31113</v>
          </cell>
          <cell r="F1732" t="str">
            <v>Nebraska</v>
          </cell>
          <cell r="G1732" t="str">
            <v>Logan Co</v>
          </cell>
        </row>
        <row r="1733">
          <cell r="E1733">
            <v>31115</v>
          </cell>
          <cell r="F1733" t="str">
            <v>Nebraska</v>
          </cell>
          <cell r="G1733" t="str">
            <v>Loup Co</v>
          </cell>
        </row>
        <row r="1734">
          <cell r="E1734">
            <v>31117</v>
          </cell>
          <cell r="F1734" t="str">
            <v>Nebraska</v>
          </cell>
          <cell r="G1734" t="str">
            <v>Mc Pherson Co</v>
          </cell>
        </row>
        <row r="1735">
          <cell r="E1735">
            <v>31119</v>
          </cell>
          <cell r="F1735" t="str">
            <v>Nebraska</v>
          </cell>
          <cell r="G1735" t="str">
            <v>Madison Co</v>
          </cell>
        </row>
        <row r="1736">
          <cell r="E1736">
            <v>31121</v>
          </cell>
          <cell r="F1736" t="str">
            <v>Nebraska</v>
          </cell>
          <cell r="G1736" t="str">
            <v>Merrick Co</v>
          </cell>
        </row>
        <row r="1737">
          <cell r="E1737">
            <v>31123</v>
          </cell>
          <cell r="F1737" t="str">
            <v>Nebraska</v>
          </cell>
          <cell r="G1737" t="str">
            <v>Morrill Co</v>
          </cell>
        </row>
        <row r="1738">
          <cell r="E1738">
            <v>31125</v>
          </cell>
          <cell r="F1738" t="str">
            <v>Nebraska</v>
          </cell>
          <cell r="G1738" t="str">
            <v>Nance Co</v>
          </cell>
        </row>
        <row r="1739">
          <cell r="E1739">
            <v>31127</v>
          </cell>
          <cell r="F1739" t="str">
            <v>Nebraska</v>
          </cell>
          <cell r="G1739" t="str">
            <v>Nemaha Co</v>
          </cell>
        </row>
        <row r="1740">
          <cell r="E1740">
            <v>31129</v>
          </cell>
          <cell r="F1740" t="str">
            <v>Nebraska</v>
          </cell>
          <cell r="G1740" t="str">
            <v>Nuckolls Co</v>
          </cell>
        </row>
        <row r="1741">
          <cell r="E1741">
            <v>31131</v>
          </cell>
          <cell r="F1741" t="str">
            <v>Nebraska</v>
          </cell>
          <cell r="G1741" t="str">
            <v>Otoe Co</v>
          </cell>
        </row>
        <row r="1742">
          <cell r="E1742">
            <v>31133</v>
          </cell>
          <cell r="F1742" t="str">
            <v>Nebraska</v>
          </cell>
          <cell r="G1742" t="str">
            <v>Pawnee Co</v>
          </cell>
        </row>
        <row r="1743">
          <cell r="E1743">
            <v>31135</v>
          </cell>
          <cell r="F1743" t="str">
            <v>Nebraska</v>
          </cell>
          <cell r="G1743" t="str">
            <v>Perkins Co</v>
          </cell>
        </row>
        <row r="1744">
          <cell r="E1744">
            <v>31137</v>
          </cell>
          <cell r="F1744" t="str">
            <v>Nebraska</v>
          </cell>
          <cell r="G1744" t="str">
            <v>Phelps Co</v>
          </cell>
        </row>
        <row r="1745">
          <cell r="E1745">
            <v>31139</v>
          </cell>
          <cell r="F1745" t="str">
            <v>Nebraska</v>
          </cell>
          <cell r="G1745" t="str">
            <v>Pierce Co</v>
          </cell>
        </row>
        <row r="1746">
          <cell r="E1746">
            <v>31141</v>
          </cell>
          <cell r="F1746" t="str">
            <v>Nebraska</v>
          </cell>
          <cell r="G1746" t="str">
            <v>Platte Co</v>
          </cell>
        </row>
        <row r="1747">
          <cell r="E1747">
            <v>31143</v>
          </cell>
          <cell r="F1747" t="str">
            <v>Nebraska</v>
          </cell>
          <cell r="G1747" t="str">
            <v>Polk Co</v>
          </cell>
        </row>
        <row r="1748">
          <cell r="E1748">
            <v>31145</v>
          </cell>
          <cell r="F1748" t="str">
            <v>Nebraska</v>
          </cell>
          <cell r="G1748" t="str">
            <v>Red Willow Co</v>
          </cell>
        </row>
        <row r="1749">
          <cell r="E1749">
            <v>31147</v>
          </cell>
          <cell r="F1749" t="str">
            <v>Nebraska</v>
          </cell>
          <cell r="G1749" t="str">
            <v>Richardson Co</v>
          </cell>
        </row>
        <row r="1750">
          <cell r="E1750">
            <v>31149</v>
          </cell>
          <cell r="F1750" t="str">
            <v>Nebraska</v>
          </cell>
          <cell r="G1750" t="str">
            <v>Rock Co</v>
          </cell>
        </row>
        <row r="1751">
          <cell r="E1751">
            <v>31151</v>
          </cell>
          <cell r="F1751" t="str">
            <v>Nebraska</v>
          </cell>
          <cell r="G1751" t="str">
            <v>Saline Co</v>
          </cell>
        </row>
        <row r="1752">
          <cell r="E1752">
            <v>31153</v>
          </cell>
          <cell r="F1752" t="str">
            <v>Nebraska</v>
          </cell>
          <cell r="G1752" t="str">
            <v>Sarpy Co</v>
          </cell>
        </row>
        <row r="1753">
          <cell r="E1753">
            <v>31155</v>
          </cell>
          <cell r="F1753" t="str">
            <v>Nebraska</v>
          </cell>
          <cell r="G1753" t="str">
            <v>Saunders Co</v>
          </cell>
        </row>
        <row r="1754">
          <cell r="E1754">
            <v>31157</v>
          </cell>
          <cell r="F1754" t="str">
            <v>Nebraska</v>
          </cell>
          <cell r="G1754" t="str">
            <v>Scotts Bluff Co</v>
          </cell>
        </row>
        <row r="1755">
          <cell r="E1755">
            <v>31159</v>
          </cell>
          <cell r="F1755" t="str">
            <v>Nebraska</v>
          </cell>
          <cell r="G1755" t="str">
            <v>Seward Co</v>
          </cell>
        </row>
        <row r="1756">
          <cell r="E1756">
            <v>31161</v>
          </cell>
          <cell r="F1756" t="str">
            <v>Nebraska</v>
          </cell>
          <cell r="G1756" t="str">
            <v>Sheridan Co</v>
          </cell>
        </row>
        <row r="1757">
          <cell r="E1757">
            <v>31163</v>
          </cell>
          <cell r="F1757" t="str">
            <v>Nebraska</v>
          </cell>
          <cell r="G1757" t="str">
            <v>Sherman Co</v>
          </cell>
        </row>
        <row r="1758">
          <cell r="E1758">
            <v>31165</v>
          </cell>
          <cell r="F1758" t="str">
            <v>Nebraska</v>
          </cell>
          <cell r="G1758" t="str">
            <v>Sioux Co</v>
          </cell>
        </row>
        <row r="1759">
          <cell r="E1759">
            <v>31167</v>
          </cell>
          <cell r="F1759" t="str">
            <v>Nebraska</v>
          </cell>
          <cell r="G1759" t="str">
            <v>Stanton Co</v>
          </cell>
        </row>
        <row r="1760">
          <cell r="E1760">
            <v>31169</v>
          </cell>
          <cell r="F1760" t="str">
            <v>Nebraska</v>
          </cell>
          <cell r="G1760" t="str">
            <v>Thayer Co</v>
          </cell>
        </row>
        <row r="1761">
          <cell r="E1761">
            <v>31171</v>
          </cell>
          <cell r="F1761" t="str">
            <v>Nebraska</v>
          </cell>
          <cell r="G1761" t="str">
            <v>Thomas Co</v>
          </cell>
        </row>
        <row r="1762">
          <cell r="E1762">
            <v>31173</v>
          </cell>
          <cell r="F1762" t="str">
            <v>Nebraska</v>
          </cell>
          <cell r="G1762" t="str">
            <v>Thurston Co</v>
          </cell>
        </row>
        <row r="1763">
          <cell r="E1763">
            <v>31175</v>
          </cell>
          <cell r="F1763" t="str">
            <v>Nebraska</v>
          </cell>
          <cell r="G1763" t="str">
            <v>Valley Co</v>
          </cell>
        </row>
        <row r="1764">
          <cell r="E1764">
            <v>31177</v>
          </cell>
          <cell r="F1764" t="str">
            <v>Nebraska</v>
          </cell>
          <cell r="G1764" t="str">
            <v>Washington Co</v>
          </cell>
        </row>
        <row r="1765">
          <cell r="E1765">
            <v>31179</v>
          </cell>
          <cell r="F1765" t="str">
            <v>Nebraska</v>
          </cell>
          <cell r="G1765" t="str">
            <v>Wayne Co</v>
          </cell>
        </row>
        <row r="1766">
          <cell r="E1766">
            <v>31181</v>
          </cell>
          <cell r="F1766" t="str">
            <v>Nebraska</v>
          </cell>
          <cell r="G1766" t="str">
            <v>Webster Co</v>
          </cell>
        </row>
        <row r="1767">
          <cell r="E1767">
            <v>31183</v>
          </cell>
          <cell r="F1767" t="str">
            <v>Nebraska</v>
          </cell>
          <cell r="G1767" t="str">
            <v>Wheeler Co</v>
          </cell>
        </row>
        <row r="1768">
          <cell r="E1768">
            <v>31185</v>
          </cell>
          <cell r="F1768" t="str">
            <v>Nebraska</v>
          </cell>
          <cell r="G1768" t="str">
            <v>York Co</v>
          </cell>
        </row>
        <row r="1769">
          <cell r="E1769">
            <v>32001</v>
          </cell>
          <cell r="F1769" t="str">
            <v>Nevada</v>
          </cell>
          <cell r="G1769" t="str">
            <v>Churchill Co</v>
          </cell>
        </row>
        <row r="1770">
          <cell r="E1770">
            <v>32003</v>
          </cell>
          <cell r="F1770" t="str">
            <v>Nevada</v>
          </cell>
          <cell r="G1770" t="str">
            <v>Clark Co</v>
          </cell>
        </row>
        <row r="1771">
          <cell r="E1771">
            <v>32005</v>
          </cell>
          <cell r="F1771" t="str">
            <v>Nevada</v>
          </cell>
          <cell r="G1771" t="str">
            <v>Douglas Co</v>
          </cell>
        </row>
        <row r="1772">
          <cell r="E1772">
            <v>32007</v>
          </cell>
          <cell r="F1772" t="str">
            <v>Nevada</v>
          </cell>
          <cell r="G1772" t="str">
            <v>Elko Co</v>
          </cell>
        </row>
        <row r="1773">
          <cell r="E1773">
            <v>32009</v>
          </cell>
          <cell r="F1773" t="str">
            <v>Nevada</v>
          </cell>
          <cell r="G1773" t="str">
            <v>Esmeralda Co</v>
          </cell>
        </row>
        <row r="1774">
          <cell r="E1774">
            <v>32011</v>
          </cell>
          <cell r="F1774" t="str">
            <v>Nevada</v>
          </cell>
          <cell r="G1774" t="str">
            <v>Eureka Co</v>
          </cell>
        </row>
        <row r="1775">
          <cell r="E1775">
            <v>32013</v>
          </cell>
          <cell r="F1775" t="str">
            <v>Nevada</v>
          </cell>
          <cell r="G1775" t="str">
            <v>Humboldt Co</v>
          </cell>
        </row>
        <row r="1776">
          <cell r="E1776">
            <v>32015</v>
          </cell>
          <cell r="F1776" t="str">
            <v>Nevada</v>
          </cell>
          <cell r="G1776" t="str">
            <v>Lander Co</v>
          </cell>
        </row>
        <row r="1777">
          <cell r="E1777">
            <v>32017</v>
          </cell>
          <cell r="F1777" t="str">
            <v>Nevada</v>
          </cell>
          <cell r="G1777" t="str">
            <v>Lincoln Co</v>
          </cell>
        </row>
        <row r="1778">
          <cell r="E1778">
            <v>32019</v>
          </cell>
          <cell r="F1778" t="str">
            <v>Nevada</v>
          </cell>
          <cell r="G1778" t="str">
            <v>Lyon Co</v>
          </cell>
        </row>
        <row r="1779">
          <cell r="E1779">
            <v>32021</v>
          </cell>
          <cell r="F1779" t="str">
            <v>Nevada</v>
          </cell>
          <cell r="G1779" t="str">
            <v>Mineral Co</v>
          </cell>
        </row>
        <row r="1780">
          <cell r="E1780">
            <v>32023</v>
          </cell>
          <cell r="F1780" t="str">
            <v>Nevada</v>
          </cell>
          <cell r="G1780" t="str">
            <v>Nye Co</v>
          </cell>
        </row>
        <row r="1781">
          <cell r="E1781">
            <v>32027</v>
          </cell>
          <cell r="F1781" t="str">
            <v>Nevada</v>
          </cell>
          <cell r="G1781" t="str">
            <v>Pershing Co</v>
          </cell>
        </row>
        <row r="1782">
          <cell r="E1782">
            <v>32029</v>
          </cell>
          <cell r="F1782" t="str">
            <v>Nevada</v>
          </cell>
          <cell r="G1782" t="str">
            <v>Storey Co</v>
          </cell>
        </row>
        <row r="1783">
          <cell r="E1783">
            <v>32031</v>
          </cell>
          <cell r="F1783" t="str">
            <v>Nevada</v>
          </cell>
          <cell r="G1783" t="str">
            <v>Washoe Co</v>
          </cell>
        </row>
        <row r="1784">
          <cell r="E1784">
            <v>32033</v>
          </cell>
          <cell r="F1784" t="str">
            <v>Nevada</v>
          </cell>
          <cell r="G1784" t="str">
            <v>White Pine Co</v>
          </cell>
        </row>
        <row r="1785">
          <cell r="E1785">
            <v>32510</v>
          </cell>
          <cell r="F1785" t="str">
            <v>Nevada</v>
          </cell>
          <cell r="G1785" t="str">
            <v>Carson City</v>
          </cell>
        </row>
        <row r="1786">
          <cell r="E1786">
            <v>33001</v>
          </cell>
          <cell r="F1786" t="str">
            <v>New Hampshire</v>
          </cell>
          <cell r="G1786" t="str">
            <v>Belknap Co</v>
          </cell>
        </row>
        <row r="1787">
          <cell r="E1787">
            <v>33003</v>
          </cell>
          <cell r="F1787" t="str">
            <v>New Hampshire</v>
          </cell>
          <cell r="G1787" t="str">
            <v>Carroll Co</v>
          </cell>
        </row>
        <row r="1788">
          <cell r="E1788">
            <v>33005</v>
          </cell>
          <cell r="F1788" t="str">
            <v>New Hampshire</v>
          </cell>
          <cell r="G1788" t="str">
            <v>Cheshire Co</v>
          </cell>
        </row>
        <row r="1789">
          <cell r="E1789">
            <v>33007</v>
          </cell>
          <cell r="F1789" t="str">
            <v>New Hampshire</v>
          </cell>
          <cell r="G1789" t="str">
            <v>Coos Co</v>
          </cell>
        </row>
        <row r="1790">
          <cell r="E1790">
            <v>33009</v>
          </cell>
          <cell r="F1790" t="str">
            <v>New Hampshire</v>
          </cell>
          <cell r="G1790" t="str">
            <v>Grafton Co</v>
          </cell>
        </row>
        <row r="1791">
          <cell r="E1791">
            <v>33011</v>
          </cell>
          <cell r="F1791" t="str">
            <v>New Hampshire</v>
          </cell>
          <cell r="G1791" t="str">
            <v>Hillsborough Co</v>
          </cell>
        </row>
        <row r="1792">
          <cell r="E1792">
            <v>33013</v>
          </cell>
          <cell r="F1792" t="str">
            <v>New Hampshire</v>
          </cell>
          <cell r="G1792" t="str">
            <v>Merrimack Co</v>
          </cell>
        </row>
        <row r="1793">
          <cell r="E1793">
            <v>33015</v>
          </cell>
          <cell r="F1793" t="str">
            <v>New Hampshire</v>
          </cell>
          <cell r="G1793" t="str">
            <v>Rockingham Co</v>
          </cell>
        </row>
        <row r="1794">
          <cell r="E1794">
            <v>33017</v>
          </cell>
          <cell r="F1794" t="str">
            <v>New Hampshire</v>
          </cell>
          <cell r="G1794" t="str">
            <v>Strafford Co</v>
          </cell>
        </row>
        <row r="1795">
          <cell r="E1795">
            <v>33019</v>
          </cell>
          <cell r="F1795" t="str">
            <v>New Hampshire</v>
          </cell>
          <cell r="G1795" t="str">
            <v>Sullivan Co</v>
          </cell>
        </row>
        <row r="1796">
          <cell r="E1796">
            <v>34001</v>
          </cell>
          <cell r="F1796" t="str">
            <v>New Jersey</v>
          </cell>
          <cell r="G1796" t="str">
            <v>Atlantic Co</v>
          </cell>
        </row>
        <row r="1797">
          <cell r="E1797">
            <v>34003</v>
          </cell>
          <cell r="F1797" t="str">
            <v>New Jersey</v>
          </cell>
          <cell r="G1797" t="str">
            <v>Bergen Co</v>
          </cell>
        </row>
        <row r="1798">
          <cell r="E1798">
            <v>34005</v>
          </cell>
          <cell r="F1798" t="str">
            <v>New Jersey</v>
          </cell>
          <cell r="G1798" t="str">
            <v>Burlington Co</v>
          </cell>
        </row>
        <row r="1799">
          <cell r="E1799">
            <v>34007</v>
          </cell>
          <cell r="F1799" t="str">
            <v>New Jersey</v>
          </cell>
          <cell r="G1799" t="str">
            <v>Camden Co</v>
          </cell>
        </row>
        <row r="1800">
          <cell r="E1800">
            <v>34009</v>
          </cell>
          <cell r="F1800" t="str">
            <v>New Jersey</v>
          </cell>
          <cell r="G1800" t="str">
            <v>Cape May Co</v>
          </cell>
        </row>
        <row r="1801">
          <cell r="E1801">
            <v>34011</v>
          </cell>
          <cell r="F1801" t="str">
            <v>New Jersey</v>
          </cell>
          <cell r="G1801" t="str">
            <v>Cumberland Co</v>
          </cell>
        </row>
        <row r="1802">
          <cell r="E1802">
            <v>34013</v>
          </cell>
          <cell r="F1802" t="str">
            <v>New Jersey</v>
          </cell>
          <cell r="G1802" t="str">
            <v>Essex Co</v>
          </cell>
        </row>
        <row r="1803">
          <cell r="E1803">
            <v>34015</v>
          </cell>
          <cell r="F1803" t="str">
            <v>New Jersey</v>
          </cell>
          <cell r="G1803" t="str">
            <v>Gloucester Co</v>
          </cell>
        </row>
        <row r="1804">
          <cell r="E1804">
            <v>34017</v>
          </cell>
          <cell r="F1804" t="str">
            <v>New Jersey</v>
          </cell>
          <cell r="G1804" t="str">
            <v>Hudson Co</v>
          </cell>
        </row>
        <row r="1805">
          <cell r="E1805">
            <v>34019</v>
          </cell>
          <cell r="F1805" t="str">
            <v>New Jersey</v>
          </cell>
          <cell r="G1805" t="str">
            <v>Hunterdon Co</v>
          </cell>
        </row>
        <row r="1806">
          <cell r="E1806">
            <v>34021</v>
          </cell>
          <cell r="F1806" t="str">
            <v>New Jersey</v>
          </cell>
          <cell r="G1806" t="str">
            <v>Mercer Co</v>
          </cell>
        </row>
        <row r="1807">
          <cell r="E1807">
            <v>34023</v>
          </cell>
          <cell r="F1807" t="str">
            <v>New Jersey</v>
          </cell>
          <cell r="G1807" t="str">
            <v>Middlesex Co</v>
          </cell>
        </row>
        <row r="1808">
          <cell r="E1808">
            <v>34025</v>
          </cell>
          <cell r="F1808" t="str">
            <v>New Jersey</v>
          </cell>
          <cell r="G1808" t="str">
            <v>Monmouth Co</v>
          </cell>
        </row>
        <row r="1809">
          <cell r="E1809">
            <v>34027</v>
          </cell>
          <cell r="F1809" t="str">
            <v>New Jersey</v>
          </cell>
          <cell r="G1809" t="str">
            <v>Morris Co</v>
          </cell>
        </row>
        <row r="1810">
          <cell r="E1810">
            <v>34029</v>
          </cell>
          <cell r="F1810" t="str">
            <v>New Jersey</v>
          </cell>
          <cell r="G1810" t="str">
            <v>Ocean Co</v>
          </cell>
        </row>
        <row r="1811">
          <cell r="E1811">
            <v>34031</v>
          </cell>
          <cell r="F1811" t="str">
            <v>New Jersey</v>
          </cell>
          <cell r="G1811" t="str">
            <v>Passaic Co</v>
          </cell>
        </row>
        <row r="1812">
          <cell r="E1812">
            <v>34033</v>
          </cell>
          <cell r="F1812" t="str">
            <v>New Jersey</v>
          </cell>
          <cell r="G1812" t="str">
            <v>Salem Co</v>
          </cell>
        </row>
        <row r="1813">
          <cell r="E1813">
            <v>34035</v>
          </cell>
          <cell r="F1813" t="str">
            <v>New Jersey</v>
          </cell>
          <cell r="G1813" t="str">
            <v>Somerset Co</v>
          </cell>
        </row>
        <row r="1814">
          <cell r="E1814">
            <v>34037</v>
          </cell>
          <cell r="F1814" t="str">
            <v>New Jersey</v>
          </cell>
          <cell r="G1814" t="str">
            <v>Sussex Co</v>
          </cell>
        </row>
        <row r="1815">
          <cell r="E1815">
            <v>34039</v>
          </cell>
          <cell r="F1815" t="str">
            <v>New Jersey</v>
          </cell>
          <cell r="G1815" t="str">
            <v>Union Co</v>
          </cell>
        </row>
        <row r="1816">
          <cell r="E1816">
            <v>34041</v>
          </cell>
          <cell r="F1816" t="str">
            <v>New Jersey</v>
          </cell>
          <cell r="G1816" t="str">
            <v>Warren Co</v>
          </cell>
        </row>
        <row r="1817">
          <cell r="E1817">
            <v>35001</v>
          </cell>
          <cell r="F1817" t="str">
            <v>New Mexico</v>
          </cell>
          <cell r="G1817" t="str">
            <v>Bernalillo Co</v>
          </cell>
        </row>
        <row r="1818">
          <cell r="E1818">
            <v>35003</v>
          </cell>
          <cell r="F1818" t="str">
            <v>New Mexico</v>
          </cell>
          <cell r="G1818" t="str">
            <v>Catron Co</v>
          </cell>
        </row>
        <row r="1819">
          <cell r="E1819">
            <v>35005</v>
          </cell>
          <cell r="F1819" t="str">
            <v>New Mexico</v>
          </cell>
          <cell r="G1819" t="str">
            <v>Chaves Co</v>
          </cell>
        </row>
        <row r="1820">
          <cell r="E1820">
            <v>35006</v>
          </cell>
          <cell r="F1820" t="str">
            <v>New Mexico</v>
          </cell>
          <cell r="G1820" t="str">
            <v>Cibola Co</v>
          </cell>
        </row>
        <row r="1821">
          <cell r="E1821">
            <v>35007</v>
          </cell>
          <cell r="F1821" t="str">
            <v>New Mexico</v>
          </cell>
          <cell r="G1821" t="str">
            <v>Colfax Co</v>
          </cell>
        </row>
        <row r="1822">
          <cell r="E1822">
            <v>35009</v>
          </cell>
          <cell r="F1822" t="str">
            <v>New Mexico</v>
          </cell>
          <cell r="G1822" t="str">
            <v>Curry Co</v>
          </cell>
        </row>
        <row r="1823">
          <cell r="E1823">
            <v>35011</v>
          </cell>
          <cell r="F1823" t="str">
            <v>New Mexico</v>
          </cell>
          <cell r="G1823" t="str">
            <v>De Baca Co</v>
          </cell>
        </row>
        <row r="1824">
          <cell r="E1824">
            <v>35013</v>
          </cell>
          <cell r="F1824" t="str">
            <v>New Mexico</v>
          </cell>
          <cell r="G1824" t="str">
            <v>Dona Ana Co</v>
          </cell>
        </row>
        <row r="1825">
          <cell r="E1825">
            <v>35015</v>
          </cell>
          <cell r="F1825" t="str">
            <v>New Mexico</v>
          </cell>
          <cell r="G1825" t="str">
            <v>Eddy Co</v>
          </cell>
        </row>
        <row r="1826">
          <cell r="E1826">
            <v>35017</v>
          </cell>
          <cell r="F1826" t="str">
            <v>New Mexico</v>
          </cell>
          <cell r="G1826" t="str">
            <v>Grant Co</v>
          </cell>
        </row>
        <row r="1827">
          <cell r="E1827">
            <v>35019</v>
          </cell>
          <cell r="F1827" t="str">
            <v>New Mexico</v>
          </cell>
          <cell r="G1827" t="str">
            <v>Guadalupe Co</v>
          </cell>
        </row>
        <row r="1828">
          <cell r="E1828">
            <v>35021</v>
          </cell>
          <cell r="F1828" t="str">
            <v>New Mexico</v>
          </cell>
          <cell r="G1828" t="str">
            <v>Harding Co</v>
          </cell>
        </row>
        <row r="1829">
          <cell r="E1829">
            <v>35023</v>
          </cell>
          <cell r="F1829" t="str">
            <v>New Mexico</v>
          </cell>
          <cell r="G1829" t="str">
            <v>Hidalgo Co</v>
          </cell>
        </row>
        <row r="1830">
          <cell r="E1830">
            <v>35025</v>
          </cell>
          <cell r="F1830" t="str">
            <v>New Mexico</v>
          </cell>
          <cell r="G1830" t="str">
            <v>Lea Co</v>
          </cell>
        </row>
        <row r="1831">
          <cell r="E1831">
            <v>35027</v>
          </cell>
          <cell r="F1831" t="str">
            <v>New Mexico</v>
          </cell>
          <cell r="G1831" t="str">
            <v>Lincoln Co</v>
          </cell>
        </row>
        <row r="1832">
          <cell r="E1832">
            <v>35028</v>
          </cell>
          <cell r="F1832" t="str">
            <v>New Mexico</v>
          </cell>
          <cell r="G1832" t="str">
            <v>Los Alamos Co</v>
          </cell>
        </row>
        <row r="1833">
          <cell r="E1833">
            <v>35029</v>
          </cell>
          <cell r="F1833" t="str">
            <v>New Mexico</v>
          </cell>
          <cell r="G1833" t="str">
            <v>Luna Co</v>
          </cell>
        </row>
        <row r="1834">
          <cell r="E1834">
            <v>35031</v>
          </cell>
          <cell r="F1834" t="str">
            <v>New Mexico</v>
          </cell>
          <cell r="G1834" t="str">
            <v>Mc Kinley Co</v>
          </cell>
        </row>
        <row r="1835">
          <cell r="E1835">
            <v>35033</v>
          </cell>
          <cell r="F1835" t="str">
            <v>New Mexico</v>
          </cell>
          <cell r="G1835" t="str">
            <v>Mora Co</v>
          </cell>
        </row>
        <row r="1836">
          <cell r="E1836">
            <v>35035</v>
          </cell>
          <cell r="F1836" t="str">
            <v>New Mexico</v>
          </cell>
          <cell r="G1836" t="str">
            <v>Otero Co</v>
          </cell>
        </row>
        <row r="1837">
          <cell r="E1837">
            <v>35037</v>
          </cell>
          <cell r="F1837" t="str">
            <v>New Mexico</v>
          </cell>
          <cell r="G1837" t="str">
            <v>Quay Co</v>
          </cell>
        </row>
        <row r="1838">
          <cell r="E1838">
            <v>35039</v>
          </cell>
          <cell r="F1838" t="str">
            <v>New Mexico</v>
          </cell>
          <cell r="G1838" t="str">
            <v>Rio Arriba Co</v>
          </cell>
        </row>
        <row r="1839">
          <cell r="E1839">
            <v>35041</v>
          </cell>
          <cell r="F1839" t="str">
            <v>New Mexico</v>
          </cell>
          <cell r="G1839" t="str">
            <v>Roosevelt Co</v>
          </cell>
        </row>
        <row r="1840">
          <cell r="E1840">
            <v>35043</v>
          </cell>
          <cell r="F1840" t="str">
            <v>New Mexico</v>
          </cell>
          <cell r="G1840" t="str">
            <v>Sandoval Co</v>
          </cell>
        </row>
        <row r="1841">
          <cell r="E1841">
            <v>35045</v>
          </cell>
          <cell r="F1841" t="str">
            <v>New Mexico</v>
          </cell>
          <cell r="G1841" t="str">
            <v>San Juan Co</v>
          </cell>
        </row>
        <row r="1842">
          <cell r="E1842">
            <v>35047</v>
          </cell>
          <cell r="F1842" t="str">
            <v>New Mexico</v>
          </cell>
          <cell r="G1842" t="str">
            <v>San Miguel Co</v>
          </cell>
        </row>
        <row r="1843">
          <cell r="E1843">
            <v>35049</v>
          </cell>
          <cell r="F1843" t="str">
            <v>New Mexico</v>
          </cell>
          <cell r="G1843" t="str">
            <v>Santa Fe Co</v>
          </cell>
        </row>
        <row r="1844">
          <cell r="E1844">
            <v>35051</v>
          </cell>
          <cell r="F1844" t="str">
            <v>New Mexico</v>
          </cell>
          <cell r="G1844" t="str">
            <v>Sierra Co</v>
          </cell>
        </row>
        <row r="1845">
          <cell r="E1845">
            <v>35053</v>
          </cell>
          <cell r="F1845" t="str">
            <v>New Mexico</v>
          </cell>
          <cell r="G1845" t="str">
            <v>Socorro Co</v>
          </cell>
        </row>
        <row r="1846">
          <cell r="E1846">
            <v>35055</v>
          </cell>
          <cell r="F1846" t="str">
            <v>New Mexico</v>
          </cell>
          <cell r="G1846" t="str">
            <v>Taos Co</v>
          </cell>
        </row>
        <row r="1847">
          <cell r="E1847">
            <v>35057</v>
          </cell>
          <cell r="F1847" t="str">
            <v>New Mexico</v>
          </cell>
          <cell r="G1847" t="str">
            <v>Torrance Co</v>
          </cell>
        </row>
        <row r="1848">
          <cell r="E1848">
            <v>35059</v>
          </cell>
          <cell r="F1848" t="str">
            <v>New Mexico</v>
          </cell>
          <cell r="G1848" t="str">
            <v>Union Co</v>
          </cell>
        </row>
        <row r="1849">
          <cell r="E1849">
            <v>35061</v>
          </cell>
          <cell r="F1849" t="str">
            <v>New Mexico</v>
          </cell>
          <cell r="G1849" t="str">
            <v>Valencia Co</v>
          </cell>
        </row>
        <row r="1850">
          <cell r="E1850">
            <v>36001</v>
          </cell>
          <cell r="F1850" t="str">
            <v>New York</v>
          </cell>
          <cell r="G1850" t="str">
            <v>Albany Co</v>
          </cell>
        </row>
        <row r="1851">
          <cell r="E1851">
            <v>36003</v>
          </cell>
          <cell r="F1851" t="str">
            <v>New York</v>
          </cell>
          <cell r="G1851" t="str">
            <v>Allegany Co</v>
          </cell>
        </row>
        <row r="1852">
          <cell r="E1852">
            <v>36005</v>
          </cell>
          <cell r="F1852" t="str">
            <v>New York</v>
          </cell>
          <cell r="G1852" t="str">
            <v>Bronx Co</v>
          </cell>
        </row>
        <row r="1853">
          <cell r="E1853">
            <v>36007</v>
          </cell>
          <cell r="F1853" t="str">
            <v>New York</v>
          </cell>
          <cell r="G1853" t="str">
            <v>Broome Co</v>
          </cell>
        </row>
        <row r="1854">
          <cell r="E1854">
            <v>36009</v>
          </cell>
          <cell r="F1854" t="str">
            <v>New York</v>
          </cell>
          <cell r="G1854" t="str">
            <v>Cattaraugus Co</v>
          </cell>
        </row>
        <row r="1855">
          <cell r="E1855">
            <v>36011</v>
          </cell>
          <cell r="F1855" t="str">
            <v>New York</v>
          </cell>
          <cell r="G1855" t="str">
            <v>Cayuga Co</v>
          </cell>
        </row>
        <row r="1856">
          <cell r="E1856">
            <v>36013</v>
          </cell>
          <cell r="F1856" t="str">
            <v>New York</v>
          </cell>
          <cell r="G1856" t="str">
            <v>Chautauqua Co</v>
          </cell>
        </row>
        <row r="1857">
          <cell r="E1857">
            <v>36015</v>
          </cell>
          <cell r="F1857" t="str">
            <v>New York</v>
          </cell>
          <cell r="G1857" t="str">
            <v>Chemung Co</v>
          </cell>
        </row>
        <row r="1858">
          <cell r="E1858">
            <v>36017</v>
          </cell>
          <cell r="F1858" t="str">
            <v>New York</v>
          </cell>
          <cell r="G1858" t="str">
            <v>Chenango Co</v>
          </cell>
        </row>
        <row r="1859">
          <cell r="E1859">
            <v>36019</v>
          </cell>
          <cell r="F1859" t="str">
            <v>New York</v>
          </cell>
          <cell r="G1859" t="str">
            <v>Clinton Co</v>
          </cell>
        </row>
        <row r="1860">
          <cell r="E1860">
            <v>36021</v>
          </cell>
          <cell r="F1860" t="str">
            <v>New York</v>
          </cell>
          <cell r="G1860" t="str">
            <v>Columbia Co</v>
          </cell>
        </row>
        <row r="1861">
          <cell r="E1861">
            <v>36023</v>
          </cell>
          <cell r="F1861" t="str">
            <v>New York</v>
          </cell>
          <cell r="G1861" t="str">
            <v>Cortland Co</v>
          </cell>
        </row>
        <row r="1862">
          <cell r="E1862">
            <v>36025</v>
          </cell>
          <cell r="F1862" t="str">
            <v>New York</v>
          </cell>
          <cell r="G1862" t="str">
            <v>Delaware Co</v>
          </cell>
        </row>
        <row r="1863">
          <cell r="E1863">
            <v>36027</v>
          </cell>
          <cell r="F1863" t="str">
            <v>New York</v>
          </cell>
          <cell r="G1863" t="str">
            <v>Dutchess Co</v>
          </cell>
        </row>
        <row r="1864">
          <cell r="E1864">
            <v>36029</v>
          </cell>
          <cell r="F1864" t="str">
            <v>New York</v>
          </cell>
          <cell r="G1864" t="str">
            <v>Erie Co</v>
          </cell>
        </row>
        <row r="1865">
          <cell r="E1865">
            <v>36031</v>
          </cell>
          <cell r="F1865" t="str">
            <v>New York</v>
          </cell>
          <cell r="G1865" t="str">
            <v>Essex Co</v>
          </cell>
        </row>
        <row r="1866">
          <cell r="E1866">
            <v>36033</v>
          </cell>
          <cell r="F1866" t="str">
            <v>New York</v>
          </cell>
          <cell r="G1866" t="str">
            <v>Franklin Co</v>
          </cell>
        </row>
        <row r="1867">
          <cell r="E1867">
            <v>36035</v>
          </cell>
          <cell r="F1867" t="str">
            <v>New York</v>
          </cell>
          <cell r="G1867" t="str">
            <v>Fulton Co</v>
          </cell>
        </row>
        <row r="1868">
          <cell r="E1868">
            <v>36037</v>
          </cell>
          <cell r="F1868" t="str">
            <v>New York</v>
          </cell>
          <cell r="G1868" t="str">
            <v>Genesee Co</v>
          </cell>
        </row>
        <row r="1869">
          <cell r="E1869">
            <v>36039</v>
          </cell>
          <cell r="F1869" t="str">
            <v>New York</v>
          </cell>
          <cell r="G1869" t="str">
            <v>Greene Co</v>
          </cell>
        </row>
        <row r="1870">
          <cell r="E1870">
            <v>36041</v>
          </cell>
          <cell r="F1870" t="str">
            <v>New York</v>
          </cell>
          <cell r="G1870" t="str">
            <v>Hamilton Co</v>
          </cell>
        </row>
        <row r="1871">
          <cell r="E1871">
            <v>36043</v>
          </cell>
          <cell r="F1871" t="str">
            <v>New York</v>
          </cell>
          <cell r="G1871" t="str">
            <v>Herkimer Co</v>
          </cell>
        </row>
        <row r="1872">
          <cell r="E1872">
            <v>36045</v>
          </cell>
          <cell r="F1872" t="str">
            <v>New York</v>
          </cell>
          <cell r="G1872" t="str">
            <v>Jefferson Co</v>
          </cell>
        </row>
        <row r="1873">
          <cell r="E1873">
            <v>36047</v>
          </cell>
          <cell r="F1873" t="str">
            <v>New York</v>
          </cell>
          <cell r="G1873" t="str">
            <v>Kings Co</v>
          </cell>
        </row>
        <row r="1874">
          <cell r="E1874">
            <v>36049</v>
          </cell>
          <cell r="F1874" t="str">
            <v>New York</v>
          </cell>
          <cell r="G1874" t="str">
            <v>Lewis Co</v>
          </cell>
        </row>
        <row r="1875">
          <cell r="E1875">
            <v>36051</v>
          </cell>
          <cell r="F1875" t="str">
            <v>New York</v>
          </cell>
          <cell r="G1875" t="str">
            <v>Livingston Co</v>
          </cell>
        </row>
        <row r="1876">
          <cell r="E1876">
            <v>36053</v>
          </cell>
          <cell r="F1876" t="str">
            <v>New York</v>
          </cell>
          <cell r="G1876" t="str">
            <v>Madison Co</v>
          </cell>
        </row>
        <row r="1877">
          <cell r="E1877">
            <v>36055</v>
          </cell>
          <cell r="F1877" t="str">
            <v>New York</v>
          </cell>
          <cell r="G1877" t="str">
            <v>Monroe Co</v>
          </cell>
        </row>
        <row r="1878">
          <cell r="E1878">
            <v>36057</v>
          </cell>
          <cell r="F1878" t="str">
            <v>New York</v>
          </cell>
          <cell r="G1878" t="str">
            <v>Montgomery Co</v>
          </cell>
        </row>
        <row r="1879">
          <cell r="E1879">
            <v>36059</v>
          </cell>
          <cell r="F1879" t="str">
            <v>New York</v>
          </cell>
          <cell r="G1879" t="str">
            <v>Nassau Co</v>
          </cell>
        </row>
        <row r="1880">
          <cell r="E1880">
            <v>36061</v>
          </cell>
          <cell r="F1880" t="str">
            <v>New York</v>
          </cell>
          <cell r="G1880" t="str">
            <v>New York Co</v>
          </cell>
        </row>
        <row r="1881">
          <cell r="E1881">
            <v>36063</v>
          </cell>
          <cell r="F1881" t="str">
            <v>New York</v>
          </cell>
          <cell r="G1881" t="str">
            <v>Niagara Co</v>
          </cell>
        </row>
        <row r="1882">
          <cell r="E1882">
            <v>36065</v>
          </cell>
          <cell r="F1882" t="str">
            <v>New York</v>
          </cell>
          <cell r="G1882" t="str">
            <v>Oneida Co</v>
          </cell>
        </row>
        <row r="1883">
          <cell r="E1883">
            <v>36067</v>
          </cell>
          <cell r="F1883" t="str">
            <v>New York</v>
          </cell>
          <cell r="G1883" t="str">
            <v>Onondaga Co</v>
          </cell>
        </row>
        <row r="1884">
          <cell r="E1884">
            <v>36069</v>
          </cell>
          <cell r="F1884" t="str">
            <v>New York</v>
          </cell>
          <cell r="G1884" t="str">
            <v>Ontario Co</v>
          </cell>
        </row>
        <row r="1885">
          <cell r="E1885">
            <v>36071</v>
          </cell>
          <cell r="F1885" t="str">
            <v>New York</v>
          </cell>
          <cell r="G1885" t="str">
            <v>Orange Co</v>
          </cell>
        </row>
        <row r="1886">
          <cell r="E1886">
            <v>36073</v>
          </cell>
          <cell r="F1886" t="str">
            <v>New York</v>
          </cell>
          <cell r="G1886" t="str">
            <v>Orleans Co</v>
          </cell>
        </row>
        <row r="1887">
          <cell r="E1887">
            <v>36075</v>
          </cell>
          <cell r="F1887" t="str">
            <v>New York</v>
          </cell>
          <cell r="G1887" t="str">
            <v>Oswego Co</v>
          </cell>
        </row>
        <row r="1888">
          <cell r="E1888">
            <v>36077</v>
          </cell>
          <cell r="F1888" t="str">
            <v>New York</v>
          </cell>
          <cell r="G1888" t="str">
            <v>Otsego Co</v>
          </cell>
        </row>
        <row r="1889">
          <cell r="E1889">
            <v>36079</v>
          </cell>
          <cell r="F1889" t="str">
            <v>New York</v>
          </cell>
          <cell r="G1889" t="str">
            <v>Putnam Co</v>
          </cell>
        </row>
        <row r="1890">
          <cell r="E1890">
            <v>36081</v>
          </cell>
          <cell r="F1890" t="str">
            <v>New York</v>
          </cell>
          <cell r="G1890" t="str">
            <v>Queens Co</v>
          </cell>
        </row>
        <row r="1891">
          <cell r="E1891">
            <v>36083</v>
          </cell>
          <cell r="F1891" t="str">
            <v>New York</v>
          </cell>
          <cell r="G1891" t="str">
            <v>Rensselaer Co</v>
          </cell>
        </row>
        <row r="1892">
          <cell r="E1892">
            <v>36085</v>
          </cell>
          <cell r="F1892" t="str">
            <v>New York</v>
          </cell>
          <cell r="G1892" t="str">
            <v>Richmond Co</v>
          </cell>
        </row>
        <row r="1893">
          <cell r="E1893">
            <v>36087</v>
          </cell>
          <cell r="F1893" t="str">
            <v>New York</v>
          </cell>
          <cell r="G1893" t="str">
            <v>Rockland Co</v>
          </cell>
        </row>
        <row r="1894">
          <cell r="E1894">
            <v>36089</v>
          </cell>
          <cell r="F1894" t="str">
            <v>New York</v>
          </cell>
          <cell r="G1894" t="str">
            <v>St. Lawrence Co</v>
          </cell>
        </row>
        <row r="1895">
          <cell r="E1895">
            <v>36091</v>
          </cell>
          <cell r="F1895" t="str">
            <v>New York</v>
          </cell>
          <cell r="G1895" t="str">
            <v>Saratoga Co</v>
          </cell>
        </row>
        <row r="1896">
          <cell r="E1896">
            <v>36093</v>
          </cell>
          <cell r="F1896" t="str">
            <v>New York</v>
          </cell>
          <cell r="G1896" t="str">
            <v>Schenectady Co</v>
          </cell>
        </row>
        <row r="1897">
          <cell r="E1897">
            <v>36095</v>
          </cell>
          <cell r="F1897" t="str">
            <v>New York</v>
          </cell>
          <cell r="G1897" t="str">
            <v>Schoharie Co</v>
          </cell>
        </row>
        <row r="1898">
          <cell r="E1898">
            <v>36097</v>
          </cell>
          <cell r="F1898" t="str">
            <v>New York</v>
          </cell>
          <cell r="G1898" t="str">
            <v>Schuyler Co</v>
          </cell>
        </row>
        <row r="1899">
          <cell r="E1899">
            <v>36099</v>
          </cell>
          <cell r="F1899" t="str">
            <v>New York</v>
          </cell>
          <cell r="G1899" t="str">
            <v>Seneca Co</v>
          </cell>
        </row>
        <row r="1900">
          <cell r="E1900">
            <v>36101</v>
          </cell>
          <cell r="F1900" t="str">
            <v>New York</v>
          </cell>
          <cell r="G1900" t="str">
            <v>Steuben Co</v>
          </cell>
        </row>
        <row r="1901">
          <cell r="E1901">
            <v>36103</v>
          </cell>
          <cell r="F1901" t="str">
            <v>New York</v>
          </cell>
          <cell r="G1901" t="str">
            <v>Suffolk Co</v>
          </cell>
        </row>
        <row r="1902">
          <cell r="E1902">
            <v>36105</v>
          </cell>
          <cell r="F1902" t="str">
            <v>New York</v>
          </cell>
          <cell r="G1902" t="str">
            <v>Sullivan Co</v>
          </cell>
        </row>
        <row r="1903">
          <cell r="E1903">
            <v>36107</v>
          </cell>
          <cell r="F1903" t="str">
            <v>New York</v>
          </cell>
          <cell r="G1903" t="str">
            <v>Tioga Co</v>
          </cell>
        </row>
        <row r="1904">
          <cell r="E1904">
            <v>36109</v>
          </cell>
          <cell r="F1904" t="str">
            <v>New York</v>
          </cell>
          <cell r="G1904" t="str">
            <v>Tompkins Co</v>
          </cell>
        </row>
        <row r="1905">
          <cell r="E1905">
            <v>36111</v>
          </cell>
          <cell r="F1905" t="str">
            <v>New York</v>
          </cell>
          <cell r="G1905" t="str">
            <v>Ulster Co</v>
          </cell>
        </row>
        <row r="1906">
          <cell r="E1906">
            <v>36113</v>
          </cell>
          <cell r="F1906" t="str">
            <v>New York</v>
          </cell>
          <cell r="G1906" t="str">
            <v>Warren Co</v>
          </cell>
        </row>
        <row r="1907">
          <cell r="E1907">
            <v>36115</v>
          </cell>
          <cell r="F1907" t="str">
            <v>New York</v>
          </cell>
          <cell r="G1907" t="str">
            <v>Washington Co</v>
          </cell>
        </row>
        <row r="1908">
          <cell r="E1908">
            <v>36117</v>
          </cell>
          <cell r="F1908" t="str">
            <v>New York</v>
          </cell>
          <cell r="G1908" t="str">
            <v>Wayne Co</v>
          </cell>
        </row>
        <row r="1909">
          <cell r="E1909">
            <v>36119</v>
          </cell>
          <cell r="F1909" t="str">
            <v>New York</v>
          </cell>
          <cell r="G1909" t="str">
            <v>Westchester Co</v>
          </cell>
        </row>
        <row r="1910">
          <cell r="E1910">
            <v>36121</v>
          </cell>
          <cell r="F1910" t="str">
            <v>New York</v>
          </cell>
          <cell r="G1910" t="str">
            <v>Wyoming Co</v>
          </cell>
        </row>
        <row r="1911">
          <cell r="E1911">
            <v>36123</v>
          </cell>
          <cell r="F1911" t="str">
            <v>New York</v>
          </cell>
          <cell r="G1911" t="str">
            <v>Yates Co</v>
          </cell>
        </row>
        <row r="1912">
          <cell r="E1912">
            <v>37001</v>
          </cell>
          <cell r="F1912" t="str">
            <v>North Carolina</v>
          </cell>
          <cell r="G1912" t="str">
            <v>Alamance Co</v>
          </cell>
        </row>
        <row r="1913">
          <cell r="E1913">
            <v>37003</v>
          </cell>
          <cell r="F1913" t="str">
            <v>North Carolina</v>
          </cell>
          <cell r="G1913" t="str">
            <v>Alexander Co</v>
          </cell>
        </row>
        <row r="1914">
          <cell r="E1914">
            <v>37005</v>
          </cell>
          <cell r="F1914" t="str">
            <v>North Carolina</v>
          </cell>
          <cell r="G1914" t="str">
            <v>Alleghany Co</v>
          </cell>
        </row>
        <row r="1915">
          <cell r="E1915">
            <v>37007</v>
          </cell>
          <cell r="F1915" t="str">
            <v>North Carolina</v>
          </cell>
          <cell r="G1915" t="str">
            <v>Anson Co</v>
          </cell>
        </row>
        <row r="1916">
          <cell r="E1916">
            <v>37009</v>
          </cell>
          <cell r="F1916" t="str">
            <v>North Carolina</v>
          </cell>
          <cell r="G1916" t="str">
            <v>Ashe Co</v>
          </cell>
        </row>
        <row r="1917">
          <cell r="E1917">
            <v>37011</v>
          </cell>
          <cell r="F1917" t="str">
            <v>North Carolina</v>
          </cell>
          <cell r="G1917" t="str">
            <v>Avery Co</v>
          </cell>
        </row>
        <row r="1918">
          <cell r="E1918">
            <v>37013</v>
          </cell>
          <cell r="F1918" t="str">
            <v>North Carolina</v>
          </cell>
          <cell r="G1918" t="str">
            <v>Beaufort Co</v>
          </cell>
        </row>
        <row r="1919">
          <cell r="E1919">
            <v>37015</v>
          </cell>
          <cell r="F1919" t="str">
            <v>North Carolina</v>
          </cell>
          <cell r="G1919" t="str">
            <v>Bertie Co</v>
          </cell>
        </row>
        <row r="1920">
          <cell r="E1920">
            <v>37017</v>
          </cell>
          <cell r="F1920" t="str">
            <v>North Carolina</v>
          </cell>
          <cell r="G1920" t="str">
            <v>Bladen Co</v>
          </cell>
        </row>
        <row r="1921">
          <cell r="E1921">
            <v>37019</v>
          </cell>
          <cell r="F1921" t="str">
            <v>North Carolina</v>
          </cell>
          <cell r="G1921" t="str">
            <v>Brunswick Co</v>
          </cell>
        </row>
        <row r="1922">
          <cell r="E1922">
            <v>37021</v>
          </cell>
          <cell r="F1922" t="str">
            <v>North Carolina</v>
          </cell>
          <cell r="G1922" t="str">
            <v>Buncombe Co</v>
          </cell>
        </row>
        <row r="1923">
          <cell r="E1923">
            <v>37023</v>
          </cell>
          <cell r="F1923" t="str">
            <v>North Carolina</v>
          </cell>
          <cell r="G1923" t="str">
            <v>Burke Co</v>
          </cell>
        </row>
        <row r="1924">
          <cell r="E1924">
            <v>37025</v>
          </cell>
          <cell r="F1924" t="str">
            <v>North Carolina</v>
          </cell>
          <cell r="G1924" t="str">
            <v>Cabarrus Co</v>
          </cell>
        </row>
        <row r="1925">
          <cell r="E1925">
            <v>37027</v>
          </cell>
          <cell r="F1925" t="str">
            <v>North Carolina</v>
          </cell>
          <cell r="G1925" t="str">
            <v>Caldwell Co</v>
          </cell>
        </row>
        <row r="1926">
          <cell r="E1926">
            <v>37029</v>
          </cell>
          <cell r="F1926" t="str">
            <v>North Carolina</v>
          </cell>
          <cell r="G1926" t="str">
            <v>Camden Co</v>
          </cell>
        </row>
        <row r="1927">
          <cell r="E1927">
            <v>37031</v>
          </cell>
          <cell r="F1927" t="str">
            <v>North Carolina</v>
          </cell>
          <cell r="G1927" t="str">
            <v>Carteret Co</v>
          </cell>
        </row>
        <row r="1928">
          <cell r="E1928">
            <v>37033</v>
          </cell>
          <cell r="F1928" t="str">
            <v>North Carolina</v>
          </cell>
          <cell r="G1928" t="str">
            <v>Caswell Co</v>
          </cell>
        </row>
        <row r="1929">
          <cell r="E1929">
            <v>37035</v>
          </cell>
          <cell r="F1929" t="str">
            <v>North Carolina</v>
          </cell>
          <cell r="G1929" t="str">
            <v>Catawba Co</v>
          </cell>
        </row>
        <row r="1930">
          <cell r="E1930">
            <v>37037</v>
          </cell>
          <cell r="F1930" t="str">
            <v>North Carolina</v>
          </cell>
          <cell r="G1930" t="str">
            <v>Chatham Co</v>
          </cell>
        </row>
        <row r="1931">
          <cell r="E1931">
            <v>37039</v>
          </cell>
          <cell r="F1931" t="str">
            <v>North Carolina</v>
          </cell>
          <cell r="G1931" t="str">
            <v>Cherokee Co</v>
          </cell>
        </row>
        <row r="1932">
          <cell r="E1932">
            <v>37041</v>
          </cell>
          <cell r="F1932" t="str">
            <v>North Carolina</v>
          </cell>
          <cell r="G1932" t="str">
            <v>Chowan Co</v>
          </cell>
        </row>
        <row r="1933">
          <cell r="E1933">
            <v>37043</v>
          </cell>
          <cell r="F1933" t="str">
            <v>North Carolina</v>
          </cell>
          <cell r="G1933" t="str">
            <v>Clay Co</v>
          </cell>
        </row>
        <row r="1934">
          <cell r="E1934">
            <v>37045</v>
          </cell>
          <cell r="F1934" t="str">
            <v>North Carolina</v>
          </cell>
          <cell r="G1934" t="str">
            <v>Cleveland Co</v>
          </cell>
        </row>
        <row r="1935">
          <cell r="E1935">
            <v>37047</v>
          </cell>
          <cell r="F1935" t="str">
            <v>North Carolina</v>
          </cell>
          <cell r="G1935" t="str">
            <v>Columbus Co</v>
          </cell>
        </row>
        <row r="1936">
          <cell r="E1936">
            <v>37049</v>
          </cell>
          <cell r="F1936" t="str">
            <v>North Carolina</v>
          </cell>
          <cell r="G1936" t="str">
            <v>Craven Co</v>
          </cell>
        </row>
        <row r="1937">
          <cell r="E1937">
            <v>37051</v>
          </cell>
          <cell r="F1937" t="str">
            <v>North Carolina</v>
          </cell>
          <cell r="G1937" t="str">
            <v>Cumberland Co</v>
          </cell>
        </row>
        <row r="1938">
          <cell r="E1938">
            <v>37053</v>
          </cell>
          <cell r="F1938" t="str">
            <v>North Carolina</v>
          </cell>
          <cell r="G1938" t="str">
            <v>Currituck Co</v>
          </cell>
        </row>
        <row r="1939">
          <cell r="E1939">
            <v>37055</v>
          </cell>
          <cell r="F1939" t="str">
            <v>North Carolina</v>
          </cell>
          <cell r="G1939" t="str">
            <v>Dare Co</v>
          </cell>
        </row>
        <row r="1940">
          <cell r="E1940">
            <v>37057</v>
          </cell>
          <cell r="F1940" t="str">
            <v>North Carolina</v>
          </cell>
          <cell r="G1940" t="str">
            <v>Davidson Co</v>
          </cell>
        </row>
        <row r="1941">
          <cell r="E1941">
            <v>37059</v>
          </cell>
          <cell r="F1941" t="str">
            <v>North Carolina</v>
          </cell>
          <cell r="G1941" t="str">
            <v>Davie Co</v>
          </cell>
        </row>
        <row r="1942">
          <cell r="E1942">
            <v>37061</v>
          </cell>
          <cell r="F1942" t="str">
            <v>North Carolina</v>
          </cell>
          <cell r="G1942" t="str">
            <v>Duplin Co</v>
          </cell>
        </row>
        <row r="1943">
          <cell r="E1943">
            <v>37063</v>
          </cell>
          <cell r="F1943" t="str">
            <v>North Carolina</v>
          </cell>
          <cell r="G1943" t="str">
            <v>Durham Co</v>
          </cell>
        </row>
        <row r="1944">
          <cell r="E1944">
            <v>37065</v>
          </cell>
          <cell r="F1944" t="str">
            <v>North Carolina</v>
          </cell>
          <cell r="G1944" t="str">
            <v>Edgecombe Co</v>
          </cell>
        </row>
        <row r="1945">
          <cell r="E1945">
            <v>37067</v>
          </cell>
          <cell r="F1945" t="str">
            <v>North Carolina</v>
          </cell>
          <cell r="G1945" t="str">
            <v>Forsyth Co</v>
          </cell>
        </row>
        <row r="1946">
          <cell r="E1946">
            <v>37069</v>
          </cell>
          <cell r="F1946" t="str">
            <v>North Carolina</v>
          </cell>
          <cell r="G1946" t="str">
            <v>Franklin Co</v>
          </cell>
        </row>
        <row r="1947">
          <cell r="E1947">
            <v>37071</v>
          </cell>
          <cell r="F1947" t="str">
            <v>North Carolina</v>
          </cell>
          <cell r="G1947" t="str">
            <v>Gaston Co</v>
          </cell>
        </row>
        <row r="1948">
          <cell r="E1948">
            <v>37073</v>
          </cell>
          <cell r="F1948" t="str">
            <v>North Carolina</v>
          </cell>
          <cell r="G1948" t="str">
            <v>Gates Co</v>
          </cell>
        </row>
        <row r="1949">
          <cell r="E1949">
            <v>37075</v>
          </cell>
          <cell r="F1949" t="str">
            <v>North Carolina</v>
          </cell>
          <cell r="G1949" t="str">
            <v>Graham Co</v>
          </cell>
        </row>
        <row r="1950">
          <cell r="E1950">
            <v>37077</v>
          </cell>
          <cell r="F1950" t="str">
            <v>North Carolina</v>
          </cell>
          <cell r="G1950" t="str">
            <v>Granville Co</v>
          </cell>
        </row>
        <row r="1951">
          <cell r="E1951">
            <v>37079</v>
          </cell>
          <cell r="F1951" t="str">
            <v>North Carolina</v>
          </cell>
          <cell r="G1951" t="str">
            <v>Greene Co</v>
          </cell>
        </row>
        <row r="1952">
          <cell r="E1952">
            <v>37081</v>
          </cell>
          <cell r="F1952" t="str">
            <v>North Carolina</v>
          </cell>
          <cell r="G1952" t="str">
            <v>Guilford Co</v>
          </cell>
        </row>
        <row r="1953">
          <cell r="E1953">
            <v>37083</v>
          </cell>
          <cell r="F1953" t="str">
            <v>North Carolina</v>
          </cell>
          <cell r="G1953" t="str">
            <v>Halifax Co</v>
          </cell>
        </row>
        <row r="1954">
          <cell r="E1954">
            <v>37085</v>
          </cell>
          <cell r="F1954" t="str">
            <v>North Carolina</v>
          </cell>
          <cell r="G1954" t="str">
            <v>Harnett Co</v>
          </cell>
        </row>
        <row r="1955">
          <cell r="E1955">
            <v>37087</v>
          </cell>
          <cell r="F1955" t="str">
            <v>North Carolina</v>
          </cell>
          <cell r="G1955" t="str">
            <v>Haywood Co</v>
          </cell>
        </row>
        <row r="1956">
          <cell r="E1956">
            <v>37089</v>
          </cell>
          <cell r="F1956" t="str">
            <v>North Carolina</v>
          </cell>
          <cell r="G1956" t="str">
            <v>Henderson Co</v>
          </cell>
        </row>
        <row r="1957">
          <cell r="E1957">
            <v>37091</v>
          </cell>
          <cell r="F1957" t="str">
            <v>North Carolina</v>
          </cell>
          <cell r="G1957" t="str">
            <v>Hertford Co</v>
          </cell>
        </row>
        <row r="1958">
          <cell r="E1958">
            <v>37093</v>
          </cell>
          <cell r="F1958" t="str">
            <v>North Carolina</v>
          </cell>
          <cell r="G1958" t="str">
            <v>Hoke Co</v>
          </cell>
        </row>
        <row r="1959">
          <cell r="E1959">
            <v>37095</v>
          </cell>
          <cell r="F1959" t="str">
            <v>North Carolina</v>
          </cell>
          <cell r="G1959" t="str">
            <v>Hyde Co</v>
          </cell>
        </row>
        <row r="1960">
          <cell r="E1960">
            <v>37097</v>
          </cell>
          <cell r="F1960" t="str">
            <v>North Carolina</v>
          </cell>
          <cell r="G1960" t="str">
            <v>Iredell Co</v>
          </cell>
        </row>
        <row r="1961">
          <cell r="E1961">
            <v>37099</v>
          </cell>
          <cell r="F1961" t="str">
            <v>North Carolina</v>
          </cell>
          <cell r="G1961" t="str">
            <v>Jackson Co</v>
          </cell>
        </row>
        <row r="1962">
          <cell r="E1962">
            <v>37101</v>
          </cell>
          <cell r="F1962" t="str">
            <v>North Carolina</v>
          </cell>
          <cell r="G1962" t="str">
            <v>Johnston Co</v>
          </cell>
        </row>
        <row r="1963">
          <cell r="E1963">
            <v>37103</v>
          </cell>
          <cell r="F1963" t="str">
            <v>North Carolina</v>
          </cell>
          <cell r="G1963" t="str">
            <v>Jones Co</v>
          </cell>
        </row>
        <row r="1964">
          <cell r="E1964">
            <v>37105</v>
          </cell>
          <cell r="F1964" t="str">
            <v>North Carolina</v>
          </cell>
          <cell r="G1964" t="str">
            <v>Lee Co</v>
          </cell>
        </row>
        <row r="1965">
          <cell r="E1965">
            <v>37107</v>
          </cell>
          <cell r="F1965" t="str">
            <v>North Carolina</v>
          </cell>
          <cell r="G1965" t="str">
            <v>Lenoir Co</v>
          </cell>
        </row>
        <row r="1966">
          <cell r="E1966">
            <v>37109</v>
          </cell>
          <cell r="F1966" t="str">
            <v>North Carolina</v>
          </cell>
          <cell r="G1966" t="str">
            <v>Lincoln Co</v>
          </cell>
        </row>
        <row r="1967">
          <cell r="E1967">
            <v>37111</v>
          </cell>
          <cell r="F1967" t="str">
            <v>North Carolina</v>
          </cell>
          <cell r="G1967" t="str">
            <v>Mc Dowell Co</v>
          </cell>
        </row>
        <row r="1968">
          <cell r="E1968">
            <v>37113</v>
          </cell>
          <cell r="F1968" t="str">
            <v>North Carolina</v>
          </cell>
          <cell r="G1968" t="str">
            <v>Macon Co</v>
          </cell>
        </row>
        <row r="1969">
          <cell r="E1969">
            <v>37115</v>
          </cell>
          <cell r="F1969" t="str">
            <v>North Carolina</v>
          </cell>
          <cell r="G1969" t="str">
            <v>Madison Co</v>
          </cell>
        </row>
        <row r="1970">
          <cell r="E1970">
            <v>37117</v>
          </cell>
          <cell r="F1970" t="str">
            <v>North Carolina</v>
          </cell>
          <cell r="G1970" t="str">
            <v>Martin Co</v>
          </cell>
        </row>
        <row r="1971">
          <cell r="E1971">
            <v>37119</v>
          </cell>
          <cell r="F1971" t="str">
            <v>North Carolina</v>
          </cell>
          <cell r="G1971" t="str">
            <v>Mecklenburg Co</v>
          </cell>
        </row>
        <row r="1972">
          <cell r="E1972">
            <v>37121</v>
          </cell>
          <cell r="F1972" t="str">
            <v>North Carolina</v>
          </cell>
          <cell r="G1972" t="str">
            <v>Mitchell Co</v>
          </cell>
        </row>
        <row r="1973">
          <cell r="E1973">
            <v>37123</v>
          </cell>
          <cell r="F1973" t="str">
            <v>North Carolina</v>
          </cell>
          <cell r="G1973" t="str">
            <v>Montgomery Co</v>
          </cell>
        </row>
        <row r="1974">
          <cell r="E1974">
            <v>37125</v>
          </cell>
          <cell r="F1974" t="str">
            <v>North Carolina</v>
          </cell>
          <cell r="G1974" t="str">
            <v>Moore Co</v>
          </cell>
        </row>
        <row r="1975">
          <cell r="E1975">
            <v>37127</v>
          </cell>
          <cell r="F1975" t="str">
            <v>North Carolina</v>
          </cell>
          <cell r="G1975" t="str">
            <v>Nash Co</v>
          </cell>
        </row>
        <row r="1976">
          <cell r="E1976">
            <v>37129</v>
          </cell>
          <cell r="F1976" t="str">
            <v>North Carolina</v>
          </cell>
          <cell r="G1976" t="str">
            <v>New Hanover Co</v>
          </cell>
        </row>
        <row r="1977">
          <cell r="E1977">
            <v>37131</v>
          </cell>
          <cell r="F1977" t="str">
            <v>North Carolina</v>
          </cell>
          <cell r="G1977" t="str">
            <v>Northampton Co</v>
          </cell>
        </row>
        <row r="1978">
          <cell r="E1978">
            <v>37133</v>
          </cell>
          <cell r="F1978" t="str">
            <v>North Carolina</v>
          </cell>
          <cell r="G1978" t="str">
            <v>Onslow Co</v>
          </cell>
        </row>
        <row r="1979">
          <cell r="E1979">
            <v>37135</v>
          </cell>
          <cell r="F1979" t="str">
            <v>North Carolina</v>
          </cell>
          <cell r="G1979" t="str">
            <v>Orange Co</v>
          </cell>
        </row>
        <row r="1980">
          <cell r="E1980">
            <v>37137</v>
          </cell>
          <cell r="F1980" t="str">
            <v>North Carolina</v>
          </cell>
          <cell r="G1980" t="str">
            <v>Pamlico Co</v>
          </cell>
        </row>
        <row r="1981">
          <cell r="E1981">
            <v>37139</v>
          </cell>
          <cell r="F1981" t="str">
            <v>North Carolina</v>
          </cell>
          <cell r="G1981" t="str">
            <v>Pasquotank Co</v>
          </cell>
        </row>
        <row r="1982">
          <cell r="E1982">
            <v>37141</v>
          </cell>
          <cell r="F1982" t="str">
            <v>North Carolina</v>
          </cell>
          <cell r="G1982" t="str">
            <v>Pender Co</v>
          </cell>
        </row>
        <row r="1983">
          <cell r="E1983">
            <v>37143</v>
          </cell>
          <cell r="F1983" t="str">
            <v>North Carolina</v>
          </cell>
          <cell r="G1983" t="str">
            <v>Perquimans Co</v>
          </cell>
        </row>
        <row r="1984">
          <cell r="E1984">
            <v>37145</v>
          </cell>
          <cell r="F1984" t="str">
            <v>North Carolina</v>
          </cell>
          <cell r="G1984" t="str">
            <v>Person Co</v>
          </cell>
        </row>
        <row r="1985">
          <cell r="E1985">
            <v>37147</v>
          </cell>
          <cell r="F1985" t="str">
            <v>North Carolina</v>
          </cell>
          <cell r="G1985" t="str">
            <v>Pitt Co</v>
          </cell>
        </row>
        <row r="1986">
          <cell r="E1986">
            <v>37149</v>
          </cell>
          <cell r="F1986" t="str">
            <v>North Carolina</v>
          </cell>
          <cell r="G1986" t="str">
            <v>Polk Co</v>
          </cell>
        </row>
        <row r="1987">
          <cell r="E1987">
            <v>37151</v>
          </cell>
          <cell r="F1987" t="str">
            <v>North Carolina</v>
          </cell>
          <cell r="G1987" t="str">
            <v>Randolph Co</v>
          </cell>
        </row>
        <row r="1988">
          <cell r="E1988">
            <v>37153</v>
          </cell>
          <cell r="F1988" t="str">
            <v>North Carolina</v>
          </cell>
          <cell r="G1988" t="str">
            <v>Richmond Co</v>
          </cell>
        </row>
        <row r="1989">
          <cell r="E1989">
            <v>37155</v>
          </cell>
          <cell r="F1989" t="str">
            <v>North Carolina</v>
          </cell>
          <cell r="G1989" t="str">
            <v>Robeson Co</v>
          </cell>
        </row>
        <row r="1990">
          <cell r="E1990">
            <v>37157</v>
          </cell>
          <cell r="F1990" t="str">
            <v>North Carolina</v>
          </cell>
          <cell r="G1990" t="str">
            <v>Rockingham Co</v>
          </cell>
        </row>
        <row r="1991">
          <cell r="E1991">
            <v>37159</v>
          </cell>
          <cell r="F1991" t="str">
            <v>North Carolina</v>
          </cell>
          <cell r="G1991" t="str">
            <v>Rowan Co</v>
          </cell>
        </row>
        <row r="1992">
          <cell r="E1992">
            <v>37161</v>
          </cell>
          <cell r="F1992" t="str">
            <v>North Carolina</v>
          </cell>
          <cell r="G1992" t="str">
            <v>Rutherford Co</v>
          </cell>
        </row>
        <row r="1993">
          <cell r="E1993">
            <v>37163</v>
          </cell>
          <cell r="F1993" t="str">
            <v>North Carolina</v>
          </cell>
          <cell r="G1993" t="str">
            <v>Sampson Co</v>
          </cell>
        </row>
        <row r="1994">
          <cell r="E1994">
            <v>37165</v>
          </cell>
          <cell r="F1994" t="str">
            <v>North Carolina</v>
          </cell>
          <cell r="G1994" t="str">
            <v>Scotland Co</v>
          </cell>
        </row>
        <row r="1995">
          <cell r="E1995">
            <v>37167</v>
          </cell>
          <cell r="F1995" t="str">
            <v>North Carolina</v>
          </cell>
          <cell r="G1995" t="str">
            <v>Stanly Co</v>
          </cell>
        </row>
        <row r="1996">
          <cell r="E1996">
            <v>37169</v>
          </cell>
          <cell r="F1996" t="str">
            <v>North Carolina</v>
          </cell>
          <cell r="G1996" t="str">
            <v>Stokes Co</v>
          </cell>
        </row>
        <row r="1997">
          <cell r="E1997">
            <v>37171</v>
          </cell>
          <cell r="F1997" t="str">
            <v>North Carolina</v>
          </cell>
          <cell r="G1997" t="str">
            <v>Surry Co</v>
          </cell>
        </row>
        <row r="1998">
          <cell r="E1998">
            <v>37173</v>
          </cell>
          <cell r="F1998" t="str">
            <v>North Carolina</v>
          </cell>
          <cell r="G1998" t="str">
            <v>Swain Co</v>
          </cell>
        </row>
        <row r="1999">
          <cell r="E1999">
            <v>37175</v>
          </cell>
          <cell r="F1999" t="str">
            <v>North Carolina</v>
          </cell>
          <cell r="G1999" t="str">
            <v>Transylvania Co</v>
          </cell>
        </row>
        <row r="2000">
          <cell r="E2000">
            <v>37177</v>
          </cell>
          <cell r="F2000" t="str">
            <v>North Carolina</v>
          </cell>
          <cell r="G2000" t="str">
            <v>Tyrrell Co</v>
          </cell>
        </row>
        <row r="2001">
          <cell r="E2001">
            <v>37179</v>
          </cell>
          <cell r="F2001" t="str">
            <v>North Carolina</v>
          </cell>
          <cell r="G2001" t="str">
            <v>Union Co</v>
          </cell>
        </row>
        <row r="2002">
          <cell r="E2002">
            <v>37181</v>
          </cell>
          <cell r="F2002" t="str">
            <v>North Carolina</v>
          </cell>
          <cell r="G2002" t="str">
            <v>Vance Co</v>
          </cell>
        </row>
        <row r="2003">
          <cell r="E2003">
            <v>37183</v>
          </cell>
          <cell r="F2003" t="str">
            <v>North Carolina</v>
          </cell>
          <cell r="G2003" t="str">
            <v>Wake Co</v>
          </cell>
        </row>
        <row r="2004">
          <cell r="E2004">
            <v>37185</v>
          </cell>
          <cell r="F2004" t="str">
            <v>North Carolina</v>
          </cell>
          <cell r="G2004" t="str">
            <v>Warren Co</v>
          </cell>
        </row>
        <row r="2005">
          <cell r="E2005">
            <v>37187</v>
          </cell>
          <cell r="F2005" t="str">
            <v>North Carolina</v>
          </cell>
          <cell r="G2005" t="str">
            <v>Washington Co</v>
          </cell>
        </row>
        <row r="2006">
          <cell r="E2006">
            <v>37189</v>
          </cell>
          <cell r="F2006" t="str">
            <v>North Carolina</v>
          </cell>
          <cell r="G2006" t="str">
            <v>Watauga Co</v>
          </cell>
        </row>
        <row r="2007">
          <cell r="E2007">
            <v>37191</v>
          </cell>
          <cell r="F2007" t="str">
            <v>North Carolina</v>
          </cell>
          <cell r="G2007" t="str">
            <v>Wayne Co</v>
          </cell>
        </row>
        <row r="2008">
          <cell r="E2008">
            <v>37193</v>
          </cell>
          <cell r="F2008" t="str">
            <v>North Carolina</v>
          </cell>
          <cell r="G2008" t="str">
            <v>Wilkes Co</v>
          </cell>
        </row>
        <row r="2009">
          <cell r="E2009">
            <v>37195</v>
          </cell>
          <cell r="F2009" t="str">
            <v>North Carolina</v>
          </cell>
          <cell r="G2009" t="str">
            <v>Wilson Co</v>
          </cell>
        </row>
        <row r="2010">
          <cell r="E2010">
            <v>37197</v>
          </cell>
          <cell r="F2010" t="str">
            <v>North Carolina</v>
          </cell>
          <cell r="G2010" t="str">
            <v>Yadkin Co</v>
          </cell>
        </row>
        <row r="2011">
          <cell r="E2011">
            <v>37199</v>
          </cell>
          <cell r="F2011" t="str">
            <v>North Carolina</v>
          </cell>
          <cell r="G2011" t="str">
            <v>Yancey Co</v>
          </cell>
        </row>
        <row r="2012">
          <cell r="E2012">
            <v>38001</v>
          </cell>
          <cell r="F2012" t="str">
            <v>North Dakota</v>
          </cell>
          <cell r="G2012" t="str">
            <v>Adams Co</v>
          </cell>
        </row>
        <row r="2013">
          <cell r="E2013">
            <v>38003</v>
          </cell>
          <cell r="F2013" t="str">
            <v>North Dakota</v>
          </cell>
          <cell r="G2013" t="str">
            <v>Barnes Co</v>
          </cell>
        </row>
        <row r="2014">
          <cell r="E2014">
            <v>38005</v>
          </cell>
          <cell r="F2014" t="str">
            <v>North Dakota</v>
          </cell>
          <cell r="G2014" t="str">
            <v>Benson Co</v>
          </cell>
        </row>
        <row r="2015">
          <cell r="E2015">
            <v>38007</v>
          </cell>
          <cell r="F2015" t="str">
            <v>North Dakota</v>
          </cell>
          <cell r="G2015" t="str">
            <v>Billings Co</v>
          </cell>
        </row>
        <row r="2016">
          <cell r="E2016">
            <v>38009</v>
          </cell>
          <cell r="F2016" t="str">
            <v>North Dakota</v>
          </cell>
          <cell r="G2016" t="str">
            <v>Bottineau Co</v>
          </cell>
        </row>
        <row r="2017">
          <cell r="E2017">
            <v>38011</v>
          </cell>
          <cell r="F2017" t="str">
            <v>North Dakota</v>
          </cell>
          <cell r="G2017" t="str">
            <v>Bowman Co</v>
          </cell>
        </row>
        <row r="2018">
          <cell r="E2018">
            <v>38013</v>
          </cell>
          <cell r="F2018" t="str">
            <v>North Dakota</v>
          </cell>
          <cell r="G2018" t="str">
            <v>Burke Co</v>
          </cell>
        </row>
        <row r="2019">
          <cell r="E2019">
            <v>38015</v>
          </cell>
          <cell r="F2019" t="str">
            <v>North Dakota</v>
          </cell>
          <cell r="G2019" t="str">
            <v>Burleigh Co</v>
          </cell>
        </row>
        <row r="2020">
          <cell r="E2020">
            <v>38017</v>
          </cell>
          <cell r="F2020" t="str">
            <v>North Dakota</v>
          </cell>
          <cell r="G2020" t="str">
            <v>Cass Co</v>
          </cell>
        </row>
        <row r="2021">
          <cell r="E2021">
            <v>38019</v>
          </cell>
          <cell r="F2021" t="str">
            <v>North Dakota</v>
          </cell>
          <cell r="G2021" t="str">
            <v>Cavalier Co</v>
          </cell>
        </row>
        <row r="2022">
          <cell r="E2022">
            <v>38021</v>
          </cell>
          <cell r="F2022" t="str">
            <v>North Dakota</v>
          </cell>
          <cell r="G2022" t="str">
            <v>Dickey Co</v>
          </cell>
        </row>
        <row r="2023">
          <cell r="E2023">
            <v>38023</v>
          </cell>
          <cell r="F2023" t="str">
            <v>North Dakota</v>
          </cell>
          <cell r="G2023" t="str">
            <v>Divide Co</v>
          </cell>
        </row>
        <row r="2024">
          <cell r="E2024">
            <v>38025</v>
          </cell>
          <cell r="F2024" t="str">
            <v>North Dakota</v>
          </cell>
          <cell r="G2024" t="str">
            <v>Dunn Co</v>
          </cell>
        </row>
        <row r="2025">
          <cell r="E2025">
            <v>38027</v>
          </cell>
          <cell r="F2025" t="str">
            <v>North Dakota</v>
          </cell>
          <cell r="G2025" t="str">
            <v>Eddy Co</v>
          </cell>
        </row>
        <row r="2026">
          <cell r="E2026">
            <v>38029</v>
          </cell>
          <cell r="F2026" t="str">
            <v>North Dakota</v>
          </cell>
          <cell r="G2026" t="str">
            <v>Emmons Co</v>
          </cell>
        </row>
        <row r="2027">
          <cell r="E2027">
            <v>38031</v>
          </cell>
          <cell r="F2027" t="str">
            <v>North Dakota</v>
          </cell>
          <cell r="G2027" t="str">
            <v>Foster Co</v>
          </cell>
        </row>
        <row r="2028">
          <cell r="E2028">
            <v>38033</v>
          </cell>
          <cell r="F2028" t="str">
            <v>North Dakota</v>
          </cell>
          <cell r="G2028" t="str">
            <v>Golden Valley Co</v>
          </cell>
        </row>
        <row r="2029">
          <cell r="E2029">
            <v>38035</v>
          </cell>
          <cell r="F2029" t="str">
            <v>North Dakota</v>
          </cell>
          <cell r="G2029" t="str">
            <v>Grand Forks Co</v>
          </cell>
        </row>
        <row r="2030">
          <cell r="E2030">
            <v>38037</v>
          </cell>
          <cell r="F2030" t="str">
            <v>North Dakota</v>
          </cell>
          <cell r="G2030" t="str">
            <v>Grant Co</v>
          </cell>
        </row>
        <row r="2031">
          <cell r="E2031">
            <v>38039</v>
          </cell>
          <cell r="F2031" t="str">
            <v>North Dakota</v>
          </cell>
          <cell r="G2031" t="str">
            <v>Griggs Co</v>
          </cell>
        </row>
        <row r="2032">
          <cell r="E2032">
            <v>38041</v>
          </cell>
          <cell r="F2032" t="str">
            <v>North Dakota</v>
          </cell>
          <cell r="G2032" t="str">
            <v>Hettinger Co</v>
          </cell>
        </row>
        <row r="2033">
          <cell r="E2033">
            <v>38043</v>
          </cell>
          <cell r="F2033" t="str">
            <v>North Dakota</v>
          </cell>
          <cell r="G2033" t="str">
            <v>Kidder Co</v>
          </cell>
        </row>
        <row r="2034">
          <cell r="E2034">
            <v>38045</v>
          </cell>
          <cell r="F2034" t="str">
            <v>North Dakota</v>
          </cell>
          <cell r="G2034" t="str">
            <v>La Moure Co</v>
          </cell>
        </row>
        <row r="2035">
          <cell r="E2035">
            <v>38047</v>
          </cell>
          <cell r="F2035" t="str">
            <v>North Dakota</v>
          </cell>
          <cell r="G2035" t="str">
            <v>Logan Co</v>
          </cell>
        </row>
        <row r="2036">
          <cell r="E2036">
            <v>38049</v>
          </cell>
          <cell r="F2036" t="str">
            <v>North Dakota</v>
          </cell>
          <cell r="G2036" t="str">
            <v>Mc Henry Co</v>
          </cell>
        </row>
        <row r="2037">
          <cell r="E2037">
            <v>38051</v>
          </cell>
          <cell r="F2037" t="str">
            <v>North Dakota</v>
          </cell>
          <cell r="G2037" t="str">
            <v>Mc Intosh Co</v>
          </cell>
        </row>
        <row r="2038">
          <cell r="E2038">
            <v>38053</v>
          </cell>
          <cell r="F2038" t="str">
            <v>North Dakota</v>
          </cell>
          <cell r="G2038" t="str">
            <v>Mc Kenzie Co</v>
          </cell>
        </row>
        <row r="2039">
          <cell r="E2039">
            <v>38055</v>
          </cell>
          <cell r="F2039" t="str">
            <v>North Dakota</v>
          </cell>
          <cell r="G2039" t="str">
            <v>Mc Lean Co</v>
          </cell>
        </row>
        <row r="2040">
          <cell r="E2040">
            <v>38057</v>
          </cell>
          <cell r="F2040" t="str">
            <v>North Dakota</v>
          </cell>
          <cell r="G2040" t="str">
            <v>Mercer Co</v>
          </cell>
        </row>
        <row r="2041">
          <cell r="E2041">
            <v>38059</v>
          </cell>
          <cell r="F2041" t="str">
            <v>North Dakota</v>
          </cell>
          <cell r="G2041" t="str">
            <v>Morton Co</v>
          </cell>
        </row>
        <row r="2042">
          <cell r="E2042">
            <v>38061</v>
          </cell>
          <cell r="F2042" t="str">
            <v>North Dakota</v>
          </cell>
          <cell r="G2042" t="str">
            <v>Mountrail Co</v>
          </cell>
        </row>
        <row r="2043">
          <cell r="E2043">
            <v>38063</v>
          </cell>
          <cell r="F2043" t="str">
            <v>North Dakota</v>
          </cell>
          <cell r="G2043" t="str">
            <v>Nelson Co</v>
          </cell>
        </row>
        <row r="2044">
          <cell r="E2044">
            <v>38065</v>
          </cell>
          <cell r="F2044" t="str">
            <v>North Dakota</v>
          </cell>
          <cell r="G2044" t="str">
            <v>Oliver Co</v>
          </cell>
        </row>
        <row r="2045">
          <cell r="E2045">
            <v>38067</v>
          </cell>
          <cell r="F2045" t="str">
            <v>North Dakota</v>
          </cell>
          <cell r="G2045" t="str">
            <v>Pembina Co</v>
          </cell>
        </row>
        <row r="2046">
          <cell r="E2046">
            <v>38069</v>
          </cell>
          <cell r="F2046" t="str">
            <v>North Dakota</v>
          </cell>
          <cell r="G2046" t="str">
            <v>Pierce Co</v>
          </cell>
        </row>
        <row r="2047">
          <cell r="E2047">
            <v>38071</v>
          </cell>
          <cell r="F2047" t="str">
            <v>North Dakota</v>
          </cell>
          <cell r="G2047" t="str">
            <v>Ramsey Co</v>
          </cell>
        </row>
        <row r="2048">
          <cell r="E2048">
            <v>38073</v>
          </cell>
          <cell r="F2048" t="str">
            <v>North Dakota</v>
          </cell>
          <cell r="G2048" t="str">
            <v>Ransom Co</v>
          </cell>
        </row>
        <row r="2049">
          <cell r="E2049">
            <v>38075</v>
          </cell>
          <cell r="F2049" t="str">
            <v>North Dakota</v>
          </cell>
          <cell r="G2049" t="str">
            <v>Renville Co</v>
          </cell>
        </row>
        <row r="2050">
          <cell r="E2050">
            <v>38077</v>
          </cell>
          <cell r="F2050" t="str">
            <v>North Dakota</v>
          </cell>
          <cell r="G2050" t="str">
            <v>Richland Co</v>
          </cell>
        </row>
        <row r="2051">
          <cell r="E2051">
            <v>38079</v>
          </cell>
          <cell r="F2051" t="str">
            <v>North Dakota</v>
          </cell>
          <cell r="G2051" t="str">
            <v>Rolette Co</v>
          </cell>
        </row>
        <row r="2052">
          <cell r="E2052">
            <v>38081</v>
          </cell>
          <cell r="F2052" t="str">
            <v>North Dakota</v>
          </cell>
          <cell r="G2052" t="str">
            <v>Sargent Co</v>
          </cell>
        </row>
        <row r="2053">
          <cell r="E2053">
            <v>38083</v>
          </cell>
          <cell r="F2053" t="str">
            <v>North Dakota</v>
          </cell>
          <cell r="G2053" t="str">
            <v>Sheridan Co</v>
          </cell>
        </row>
        <row r="2054">
          <cell r="E2054">
            <v>38085</v>
          </cell>
          <cell r="F2054" t="str">
            <v>North Dakota</v>
          </cell>
          <cell r="G2054" t="str">
            <v>Sioux Co</v>
          </cell>
        </row>
        <row r="2055">
          <cell r="E2055">
            <v>38087</v>
          </cell>
          <cell r="F2055" t="str">
            <v>North Dakota</v>
          </cell>
          <cell r="G2055" t="str">
            <v>Slope Co</v>
          </cell>
        </row>
        <row r="2056">
          <cell r="E2056">
            <v>38089</v>
          </cell>
          <cell r="F2056" t="str">
            <v>North Dakota</v>
          </cell>
          <cell r="G2056" t="str">
            <v>Stark Co</v>
          </cell>
        </row>
        <row r="2057">
          <cell r="E2057">
            <v>38091</v>
          </cell>
          <cell r="F2057" t="str">
            <v>North Dakota</v>
          </cell>
          <cell r="G2057" t="str">
            <v>Steele Co</v>
          </cell>
        </row>
        <row r="2058">
          <cell r="E2058">
            <v>38093</v>
          </cell>
          <cell r="F2058" t="str">
            <v>North Dakota</v>
          </cell>
          <cell r="G2058" t="str">
            <v>Stutsman Co</v>
          </cell>
        </row>
        <row r="2059">
          <cell r="E2059">
            <v>38095</v>
          </cell>
          <cell r="F2059" t="str">
            <v>North Dakota</v>
          </cell>
          <cell r="G2059" t="str">
            <v>Towner Co</v>
          </cell>
        </row>
        <row r="2060">
          <cell r="E2060">
            <v>38097</v>
          </cell>
          <cell r="F2060" t="str">
            <v>North Dakota</v>
          </cell>
          <cell r="G2060" t="str">
            <v>Traill Co</v>
          </cell>
        </row>
        <row r="2061">
          <cell r="E2061">
            <v>38099</v>
          </cell>
          <cell r="F2061" t="str">
            <v>North Dakota</v>
          </cell>
          <cell r="G2061" t="str">
            <v>Walsh Co</v>
          </cell>
        </row>
        <row r="2062">
          <cell r="E2062">
            <v>38101</v>
          </cell>
          <cell r="F2062" t="str">
            <v>North Dakota</v>
          </cell>
          <cell r="G2062" t="str">
            <v>Ward Co</v>
          </cell>
        </row>
        <row r="2063">
          <cell r="E2063">
            <v>38103</v>
          </cell>
          <cell r="F2063" t="str">
            <v>North Dakota</v>
          </cell>
          <cell r="G2063" t="str">
            <v>Wells Co</v>
          </cell>
        </row>
        <row r="2064">
          <cell r="E2064">
            <v>38105</v>
          </cell>
          <cell r="F2064" t="str">
            <v>North Dakota</v>
          </cell>
          <cell r="G2064" t="str">
            <v>Williams Co</v>
          </cell>
        </row>
        <row r="2065">
          <cell r="E2065">
            <v>39001</v>
          </cell>
          <cell r="F2065" t="str">
            <v>Ohio</v>
          </cell>
          <cell r="G2065" t="str">
            <v>Adams Co</v>
          </cell>
        </row>
        <row r="2066">
          <cell r="E2066">
            <v>39003</v>
          </cell>
          <cell r="F2066" t="str">
            <v>Ohio</v>
          </cell>
          <cell r="G2066" t="str">
            <v>Allen Co</v>
          </cell>
        </row>
        <row r="2067">
          <cell r="E2067">
            <v>39005</v>
          </cell>
          <cell r="F2067" t="str">
            <v>Ohio</v>
          </cell>
          <cell r="G2067" t="str">
            <v>Ashland Co</v>
          </cell>
        </row>
        <row r="2068">
          <cell r="E2068">
            <v>39007</v>
          </cell>
          <cell r="F2068" t="str">
            <v>Ohio</v>
          </cell>
          <cell r="G2068" t="str">
            <v>Ashtabula Co</v>
          </cell>
        </row>
        <row r="2069">
          <cell r="E2069">
            <v>39009</v>
          </cell>
          <cell r="F2069" t="str">
            <v>Ohio</v>
          </cell>
          <cell r="G2069" t="str">
            <v>Athens Co</v>
          </cell>
        </row>
        <row r="2070">
          <cell r="E2070">
            <v>39011</v>
          </cell>
          <cell r="F2070" t="str">
            <v>Ohio</v>
          </cell>
          <cell r="G2070" t="str">
            <v>Auglaize Co</v>
          </cell>
        </row>
        <row r="2071">
          <cell r="E2071">
            <v>39013</v>
          </cell>
          <cell r="F2071" t="str">
            <v>Ohio</v>
          </cell>
          <cell r="G2071" t="str">
            <v>Belmont Co</v>
          </cell>
        </row>
        <row r="2072">
          <cell r="E2072">
            <v>39015</v>
          </cell>
          <cell r="F2072" t="str">
            <v>Ohio</v>
          </cell>
          <cell r="G2072" t="str">
            <v>Brown Co</v>
          </cell>
        </row>
        <row r="2073">
          <cell r="E2073">
            <v>39017</v>
          </cell>
          <cell r="F2073" t="str">
            <v>Ohio</v>
          </cell>
          <cell r="G2073" t="str">
            <v>Butler Co</v>
          </cell>
        </row>
        <row r="2074">
          <cell r="E2074">
            <v>39019</v>
          </cell>
          <cell r="F2074" t="str">
            <v>Ohio</v>
          </cell>
          <cell r="G2074" t="str">
            <v>Carroll Co</v>
          </cell>
        </row>
        <row r="2075">
          <cell r="E2075">
            <v>39021</v>
          </cell>
          <cell r="F2075" t="str">
            <v>Ohio</v>
          </cell>
          <cell r="G2075" t="str">
            <v>Champaign Co</v>
          </cell>
        </row>
        <row r="2076">
          <cell r="E2076">
            <v>39023</v>
          </cell>
          <cell r="F2076" t="str">
            <v>Ohio</v>
          </cell>
          <cell r="G2076" t="str">
            <v>Clark Co</v>
          </cell>
        </row>
        <row r="2077">
          <cell r="E2077">
            <v>39025</v>
          </cell>
          <cell r="F2077" t="str">
            <v>Ohio</v>
          </cell>
          <cell r="G2077" t="str">
            <v>Clermont Co</v>
          </cell>
        </row>
        <row r="2078">
          <cell r="E2078">
            <v>39027</v>
          </cell>
          <cell r="F2078" t="str">
            <v>Ohio</v>
          </cell>
          <cell r="G2078" t="str">
            <v>Clinton Co</v>
          </cell>
        </row>
        <row r="2079">
          <cell r="E2079">
            <v>39029</v>
          </cell>
          <cell r="F2079" t="str">
            <v>Ohio</v>
          </cell>
          <cell r="G2079" t="str">
            <v>Columbiana Co</v>
          </cell>
        </row>
        <row r="2080">
          <cell r="E2080">
            <v>39031</v>
          </cell>
          <cell r="F2080" t="str">
            <v>Ohio</v>
          </cell>
          <cell r="G2080" t="str">
            <v>Coshocton Co</v>
          </cell>
        </row>
        <row r="2081">
          <cell r="E2081">
            <v>39033</v>
          </cell>
          <cell r="F2081" t="str">
            <v>Ohio</v>
          </cell>
          <cell r="G2081" t="str">
            <v>Crawford Co</v>
          </cell>
        </row>
        <row r="2082">
          <cell r="E2082">
            <v>39035</v>
          </cell>
          <cell r="F2082" t="str">
            <v>Ohio</v>
          </cell>
          <cell r="G2082" t="str">
            <v>Cuyahoga Co</v>
          </cell>
        </row>
        <row r="2083">
          <cell r="E2083">
            <v>39037</v>
          </cell>
          <cell r="F2083" t="str">
            <v>Ohio</v>
          </cell>
          <cell r="G2083" t="str">
            <v>Darke Co</v>
          </cell>
        </row>
        <row r="2084">
          <cell r="E2084">
            <v>39039</v>
          </cell>
          <cell r="F2084" t="str">
            <v>Ohio</v>
          </cell>
          <cell r="G2084" t="str">
            <v>Defiance Co</v>
          </cell>
        </row>
        <row r="2085">
          <cell r="E2085">
            <v>39041</v>
          </cell>
          <cell r="F2085" t="str">
            <v>Ohio</v>
          </cell>
          <cell r="G2085" t="str">
            <v>Delaware Co</v>
          </cell>
        </row>
        <row r="2086">
          <cell r="E2086">
            <v>39043</v>
          </cell>
          <cell r="F2086" t="str">
            <v>Ohio</v>
          </cell>
          <cell r="G2086" t="str">
            <v>Erie Co</v>
          </cell>
        </row>
        <row r="2087">
          <cell r="E2087">
            <v>39045</v>
          </cell>
          <cell r="F2087" t="str">
            <v>Ohio</v>
          </cell>
          <cell r="G2087" t="str">
            <v>Fairfield Co</v>
          </cell>
        </row>
        <row r="2088">
          <cell r="E2088">
            <v>39047</v>
          </cell>
          <cell r="F2088" t="str">
            <v>Ohio</v>
          </cell>
          <cell r="G2088" t="str">
            <v>Fayette Co</v>
          </cell>
        </row>
        <row r="2089">
          <cell r="E2089">
            <v>39049</v>
          </cell>
          <cell r="F2089" t="str">
            <v>Ohio</v>
          </cell>
          <cell r="G2089" t="str">
            <v>Franklin Co</v>
          </cell>
        </row>
        <row r="2090">
          <cell r="E2090">
            <v>39051</v>
          </cell>
          <cell r="F2090" t="str">
            <v>Ohio</v>
          </cell>
          <cell r="G2090" t="str">
            <v>Fulton Co</v>
          </cell>
        </row>
        <row r="2091">
          <cell r="E2091">
            <v>39053</v>
          </cell>
          <cell r="F2091" t="str">
            <v>Ohio</v>
          </cell>
          <cell r="G2091" t="str">
            <v>Gallia Co</v>
          </cell>
        </row>
        <row r="2092">
          <cell r="E2092">
            <v>39055</v>
          </cell>
          <cell r="F2092" t="str">
            <v>Ohio</v>
          </cell>
          <cell r="G2092" t="str">
            <v>Geauga Co</v>
          </cell>
        </row>
        <row r="2093">
          <cell r="E2093">
            <v>39057</v>
          </cell>
          <cell r="F2093" t="str">
            <v>Ohio</v>
          </cell>
          <cell r="G2093" t="str">
            <v>Greene Co</v>
          </cell>
        </row>
        <row r="2094">
          <cell r="E2094">
            <v>39059</v>
          </cell>
          <cell r="F2094" t="str">
            <v>Ohio</v>
          </cell>
          <cell r="G2094" t="str">
            <v>Guernsey Co</v>
          </cell>
        </row>
        <row r="2095">
          <cell r="E2095">
            <v>39061</v>
          </cell>
          <cell r="F2095" t="str">
            <v>Ohio</v>
          </cell>
          <cell r="G2095" t="str">
            <v>Hamilton Co</v>
          </cell>
        </row>
        <row r="2096">
          <cell r="E2096">
            <v>39063</v>
          </cell>
          <cell r="F2096" t="str">
            <v>Ohio</v>
          </cell>
          <cell r="G2096" t="str">
            <v>Hancock Co</v>
          </cell>
        </row>
        <row r="2097">
          <cell r="E2097">
            <v>39065</v>
          </cell>
          <cell r="F2097" t="str">
            <v>Ohio</v>
          </cell>
          <cell r="G2097" t="str">
            <v>Hardin Co</v>
          </cell>
        </row>
        <row r="2098">
          <cell r="E2098">
            <v>39067</v>
          </cell>
          <cell r="F2098" t="str">
            <v>Ohio</v>
          </cell>
          <cell r="G2098" t="str">
            <v>Harrison Co</v>
          </cell>
        </row>
        <row r="2099">
          <cell r="E2099">
            <v>39069</v>
          </cell>
          <cell r="F2099" t="str">
            <v>Ohio</v>
          </cell>
          <cell r="G2099" t="str">
            <v>Henry Co</v>
          </cell>
        </row>
        <row r="2100">
          <cell r="E2100">
            <v>39071</v>
          </cell>
          <cell r="F2100" t="str">
            <v>Ohio</v>
          </cell>
          <cell r="G2100" t="str">
            <v>Highland Co</v>
          </cell>
        </row>
        <row r="2101">
          <cell r="E2101">
            <v>39073</v>
          </cell>
          <cell r="F2101" t="str">
            <v>Ohio</v>
          </cell>
          <cell r="G2101" t="str">
            <v>Hocking Co</v>
          </cell>
        </row>
        <row r="2102">
          <cell r="E2102">
            <v>39075</v>
          </cell>
          <cell r="F2102" t="str">
            <v>Ohio</v>
          </cell>
          <cell r="G2102" t="str">
            <v>Holmes Co</v>
          </cell>
        </row>
        <row r="2103">
          <cell r="E2103">
            <v>39077</v>
          </cell>
          <cell r="F2103" t="str">
            <v>Ohio</v>
          </cell>
          <cell r="G2103" t="str">
            <v>Huron Co</v>
          </cell>
        </row>
        <row r="2104">
          <cell r="E2104">
            <v>39079</v>
          </cell>
          <cell r="F2104" t="str">
            <v>Ohio</v>
          </cell>
          <cell r="G2104" t="str">
            <v>Jackson Co</v>
          </cell>
        </row>
        <row r="2105">
          <cell r="E2105">
            <v>39081</v>
          </cell>
          <cell r="F2105" t="str">
            <v>Ohio</v>
          </cell>
          <cell r="G2105" t="str">
            <v>Jefferson Co</v>
          </cell>
        </row>
        <row r="2106">
          <cell r="E2106">
            <v>39083</v>
          </cell>
          <cell r="F2106" t="str">
            <v>Ohio</v>
          </cell>
          <cell r="G2106" t="str">
            <v>Knox Co</v>
          </cell>
        </row>
        <row r="2107">
          <cell r="E2107">
            <v>39085</v>
          </cell>
          <cell r="F2107" t="str">
            <v>Ohio</v>
          </cell>
          <cell r="G2107" t="str">
            <v>Lake Co</v>
          </cell>
        </row>
        <row r="2108">
          <cell r="E2108">
            <v>39087</v>
          </cell>
          <cell r="F2108" t="str">
            <v>Ohio</v>
          </cell>
          <cell r="G2108" t="str">
            <v>Lawrence Co</v>
          </cell>
        </row>
        <row r="2109">
          <cell r="E2109">
            <v>39089</v>
          </cell>
          <cell r="F2109" t="str">
            <v>Ohio</v>
          </cell>
          <cell r="G2109" t="str">
            <v>Licking Co</v>
          </cell>
        </row>
        <row r="2110">
          <cell r="E2110">
            <v>39091</v>
          </cell>
          <cell r="F2110" t="str">
            <v>Ohio</v>
          </cell>
          <cell r="G2110" t="str">
            <v>Logan Co</v>
          </cell>
        </row>
        <row r="2111">
          <cell r="E2111">
            <v>39093</v>
          </cell>
          <cell r="F2111" t="str">
            <v>Ohio</v>
          </cell>
          <cell r="G2111" t="str">
            <v>Lorain Co</v>
          </cell>
        </row>
        <row r="2112">
          <cell r="E2112">
            <v>39095</v>
          </cell>
          <cell r="F2112" t="str">
            <v>Ohio</v>
          </cell>
          <cell r="G2112" t="str">
            <v>Lucas Co</v>
          </cell>
        </row>
        <row r="2113">
          <cell r="E2113">
            <v>39097</v>
          </cell>
          <cell r="F2113" t="str">
            <v>Ohio</v>
          </cell>
          <cell r="G2113" t="str">
            <v>Madison Co</v>
          </cell>
        </row>
        <row r="2114">
          <cell r="E2114">
            <v>39099</v>
          </cell>
          <cell r="F2114" t="str">
            <v>Ohio</v>
          </cell>
          <cell r="G2114" t="str">
            <v>Mahoning Co</v>
          </cell>
        </row>
        <row r="2115">
          <cell r="E2115">
            <v>39101</v>
          </cell>
          <cell r="F2115" t="str">
            <v>Ohio</v>
          </cell>
          <cell r="G2115" t="str">
            <v>Marion Co</v>
          </cell>
        </row>
        <row r="2116">
          <cell r="E2116">
            <v>39103</v>
          </cell>
          <cell r="F2116" t="str">
            <v>Ohio</v>
          </cell>
          <cell r="G2116" t="str">
            <v>Medina Co</v>
          </cell>
        </row>
        <row r="2117">
          <cell r="E2117">
            <v>39105</v>
          </cell>
          <cell r="F2117" t="str">
            <v>Ohio</v>
          </cell>
          <cell r="G2117" t="str">
            <v>Meigs Co</v>
          </cell>
        </row>
        <row r="2118">
          <cell r="E2118">
            <v>39107</v>
          </cell>
          <cell r="F2118" t="str">
            <v>Ohio</v>
          </cell>
          <cell r="G2118" t="str">
            <v>Mercer Co</v>
          </cell>
        </row>
        <row r="2119">
          <cell r="E2119">
            <v>39109</v>
          </cell>
          <cell r="F2119" t="str">
            <v>Ohio</v>
          </cell>
          <cell r="G2119" t="str">
            <v>Miami Co</v>
          </cell>
        </row>
        <row r="2120">
          <cell r="E2120">
            <v>39111</v>
          </cell>
          <cell r="F2120" t="str">
            <v>Ohio</v>
          </cell>
          <cell r="G2120" t="str">
            <v>Monroe Co</v>
          </cell>
        </row>
        <row r="2121">
          <cell r="E2121">
            <v>39113</v>
          </cell>
          <cell r="F2121" t="str">
            <v>Ohio</v>
          </cell>
          <cell r="G2121" t="str">
            <v>Montgomery Co</v>
          </cell>
        </row>
        <row r="2122">
          <cell r="E2122">
            <v>39115</v>
          </cell>
          <cell r="F2122" t="str">
            <v>Ohio</v>
          </cell>
          <cell r="G2122" t="str">
            <v>Morgan Co</v>
          </cell>
        </row>
        <row r="2123">
          <cell r="E2123">
            <v>39117</v>
          </cell>
          <cell r="F2123" t="str">
            <v>Ohio</v>
          </cell>
          <cell r="G2123" t="str">
            <v>Morrow Co</v>
          </cell>
        </row>
        <row r="2124">
          <cell r="E2124">
            <v>39119</v>
          </cell>
          <cell r="F2124" t="str">
            <v>Ohio</v>
          </cell>
          <cell r="G2124" t="str">
            <v>Muskingum Co</v>
          </cell>
        </row>
        <row r="2125">
          <cell r="E2125">
            <v>39121</v>
          </cell>
          <cell r="F2125" t="str">
            <v>Ohio</v>
          </cell>
          <cell r="G2125" t="str">
            <v>Noble Co</v>
          </cell>
        </row>
        <row r="2126">
          <cell r="E2126">
            <v>39123</v>
          </cell>
          <cell r="F2126" t="str">
            <v>Ohio</v>
          </cell>
          <cell r="G2126" t="str">
            <v>Ottawa Co</v>
          </cell>
        </row>
        <row r="2127">
          <cell r="E2127">
            <v>39125</v>
          </cell>
          <cell r="F2127" t="str">
            <v>Ohio</v>
          </cell>
          <cell r="G2127" t="str">
            <v>Paulding Co</v>
          </cell>
        </row>
        <row r="2128">
          <cell r="E2128">
            <v>39127</v>
          </cell>
          <cell r="F2128" t="str">
            <v>Ohio</v>
          </cell>
          <cell r="G2128" t="str">
            <v>Perry Co</v>
          </cell>
        </row>
        <row r="2129">
          <cell r="E2129">
            <v>39129</v>
          </cell>
          <cell r="F2129" t="str">
            <v>Ohio</v>
          </cell>
          <cell r="G2129" t="str">
            <v>Pickaway Co</v>
          </cell>
        </row>
        <row r="2130">
          <cell r="E2130">
            <v>39131</v>
          </cell>
          <cell r="F2130" t="str">
            <v>Ohio</v>
          </cell>
          <cell r="G2130" t="str">
            <v>Pike Co</v>
          </cell>
        </row>
        <row r="2131">
          <cell r="E2131">
            <v>39133</v>
          </cell>
          <cell r="F2131" t="str">
            <v>Ohio</v>
          </cell>
          <cell r="G2131" t="str">
            <v>Portage Co</v>
          </cell>
        </row>
        <row r="2132">
          <cell r="E2132">
            <v>39135</v>
          </cell>
          <cell r="F2132" t="str">
            <v>Ohio</v>
          </cell>
          <cell r="G2132" t="str">
            <v>Preble Co</v>
          </cell>
        </row>
        <row r="2133">
          <cell r="E2133">
            <v>39137</v>
          </cell>
          <cell r="F2133" t="str">
            <v>Ohio</v>
          </cell>
          <cell r="G2133" t="str">
            <v>Putnam Co</v>
          </cell>
        </row>
        <row r="2134">
          <cell r="E2134">
            <v>39139</v>
          </cell>
          <cell r="F2134" t="str">
            <v>Ohio</v>
          </cell>
          <cell r="G2134" t="str">
            <v>Richland Co</v>
          </cell>
        </row>
        <row r="2135">
          <cell r="E2135">
            <v>39141</v>
          </cell>
          <cell r="F2135" t="str">
            <v>Ohio</v>
          </cell>
          <cell r="G2135" t="str">
            <v>Ross Co</v>
          </cell>
        </row>
        <row r="2136">
          <cell r="E2136">
            <v>39143</v>
          </cell>
          <cell r="F2136" t="str">
            <v>Ohio</v>
          </cell>
          <cell r="G2136" t="str">
            <v>Sandusky Co</v>
          </cell>
        </row>
        <row r="2137">
          <cell r="E2137">
            <v>39145</v>
          </cell>
          <cell r="F2137" t="str">
            <v>Ohio</v>
          </cell>
          <cell r="G2137" t="str">
            <v>Scioto Co</v>
          </cell>
        </row>
        <row r="2138">
          <cell r="E2138">
            <v>39147</v>
          </cell>
          <cell r="F2138" t="str">
            <v>Ohio</v>
          </cell>
          <cell r="G2138" t="str">
            <v>Seneca Co</v>
          </cell>
        </row>
        <row r="2139">
          <cell r="E2139">
            <v>39149</v>
          </cell>
          <cell r="F2139" t="str">
            <v>Ohio</v>
          </cell>
          <cell r="G2139" t="str">
            <v>Shelby Co</v>
          </cell>
        </row>
        <row r="2140">
          <cell r="E2140">
            <v>39151</v>
          </cell>
          <cell r="F2140" t="str">
            <v>Ohio</v>
          </cell>
          <cell r="G2140" t="str">
            <v>Stark Co</v>
          </cell>
        </row>
        <row r="2141">
          <cell r="E2141">
            <v>39153</v>
          </cell>
          <cell r="F2141" t="str">
            <v>Ohio</v>
          </cell>
          <cell r="G2141" t="str">
            <v>Summit Co</v>
          </cell>
        </row>
        <row r="2142">
          <cell r="E2142">
            <v>39155</v>
          </cell>
          <cell r="F2142" t="str">
            <v>Ohio</v>
          </cell>
          <cell r="G2142" t="str">
            <v>Trumbull Co</v>
          </cell>
        </row>
        <row r="2143">
          <cell r="E2143">
            <v>39157</v>
          </cell>
          <cell r="F2143" t="str">
            <v>Ohio</v>
          </cell>
          <cell r="G2143" t="str">
            <v>Tuscarawas Co</v>
          </cell>
        </row>
        <row r="2144">
          <cell r="E2144">
            <v>39159</v>
          </cell>
          <cell r="F2144" t="str">
            <v>Ohio</v>
          </cell>
          <cell r="G2144" t="str">
            <v>Union Co</v>
          </cell>
        </row>
        <row r="2145">
          <cell r="E2145">
            <v>39161</v>
          </cell>
          <cell r="F2145" t="str">
            <v>Ohio</v>
          </cell>
          <cell r="G2145" t="str">
            <v>Van Wert Co</v>
          </cell>
        </row>
        <row r="2146">
          <cell r="E2146">
            <v>39163</v>
          </cell>
          <cell r="F2146" t="str">
            <v>Ohio</v>
          </cell>
          <cell r="G2146" t="str">
            <v>Vinton Co</v>
          </cell>
        </row>
        <row r="2147">
          <cell r="E2147">
            <v>39165</v>
          </cell>
          <cell r="F2147" t="str">
            <v>Ohio</v>
          </cell>
          <cell r="G2147" t="str">
            <v>Warren Co</v>
          </cell>
        </row>
        <row r="2148">
          <cell r="E2148">
            <v>39167</v>
          </cell>
          <cell r="F2148" t="str">
            <v>Ohio</v>
          </cell>
          <cell r="G2148" t="str">
            <v>Washington Co</v>
          </cell>
        </row>
        <row r="2149">
          <cell r="E2149">
            <v>39169</v>
          </cell>
          <cell r="F2149" t="str">
            <v>Ohio</v>
          </cell>
          <cell r="G2149" t="str">
            <v>Wayne Co</v>
          </cell>
        </row>
        <row r="2150">
          <cell r="E2150">
            <v>39171</v>
          </cell>
          <cell r="F2150" t="str">
            <v>Ohio</v>
          </cell>
          <cell r="G2150" t="str">
            <v>Williams Co</v>
          </cell>
        </row>
        <row r="2151">
          <cell r="E2151">
            <v>39173</v>
          </cell>
          <cell r="F2151" t="str">
            <v>Ohio</v>
          </cell>
          <cell r="G2151" t="str">
            <v>Wood Co</v>
          </cell>
        </row>
        <row r="2152">
          <cell r="E2152">
            <v>39175</v>
          </cell>
          <cell r="F2152" t="str">
            <v>Ohio</v>
          </cell>
          <cell r="G2152" t="str">
            <v>Wyandot Co</v>
          </cell>
        </row>
        <row r="2153">
          <cell r="E2153">
            <v>40001</v>
          </cell>
          <cell r="F2153" t="str">
            <v>Oklahoma</v>
          </cell>
          <cell r="G2153" t="str">
            <v>Adair Co</v>
          </cell>
        </row>
        <row r="2154">
          <cell r="E2154">
            <v>40003</v>
          </cell>
          <cell r="F2154" t="str">
            <v>Oklahoma</v>
          </cell>
          <cell r="G2154" t="str">
            <v>Alfalfa Co</v>
          </cell>
        </row>
        <row r="2155">
          <cell r="E2155">
            <v>40005</v>
          </cell>
          <cell r="F2155" t="str">
            <v>Oklahoma</v>
          </cell>
          <cell r="G2155" t="str">
            <v>Atoka Co</v>
          </cell>
        </row>
        <row r="2156">
          <cell r="E2156">
            <v>40007</v>
          </cell>
          <cell r="F2156" t="str">
            <v>Oklahoma</v>
          </cell>
          <cell r="G2156" t="str">
            <v>Beaver Co</v>
          </cell>
        </row>
        <row r="2157">
          <cell r="E2157">
            <v>40009</v>
          </cell>
          <cell r="F2157" t="str">
            <v>Oklahoma</v>
          </cell>
          <cell r="G2157" t="str">
            <v>Beckham Co</v>
          </cell>
        </row>
        <row r="2158">
          <cell r="E2158">
            <v>40011</v>
          </cell>
          <cell r="F2158" t="str">
            <v>Oklahoma</v>
          </cell>
          <cell r="G2158" t="str">
            <v>Blaine Co</v>
          </cell>
        </row>
        <row r="2159">
          <cell r="E2159">
            <v>40013</v>
          </cell>
          <cell r="F2159" t="str">
            <v>Oklahoma</v>
          </cell>
          <cell r="G2159" t="str">
            <v>Bryan Co</v>
          </cell>
        </row>
        <row r="2160">
          <cell r="E2160">
            <v>40015</v>
          </cell>
          <cell r="F2160" t="str">
            <v>Oklahoma</v>
          </cell>
          <cell r="G2160" t="str">
            <v>Caddo Co</v>
          </cell>
        </row>
        <row r="2161">
          <cell r="E2161">
            <v>40017</v>
          </cell>
          <cell r="F2161" t="str">
            <v>Oklahoma</v>
          </cell>
          <cell r="G2161" t="str">
            <v>Canadian Co</v>
          </cell>
        </row>
        <row r="2162">
          <cell r="E2162">
            <v>40019</v>
          </cell>
          <cell r="F2162" t="str">
            <v>Oklahoma</v>
          </cell>
          <cell r="G2162" t="str">
            <v>Carter Co</v>
          </cell>
        </row>
        <row r="2163">
          <cell r="E2163">
            <v>40021</v>
          </cell>
          <cell r="F2163" t="str">
            <v>Oklahoma</v>
          </cell>
          <cell r="G2163" t="str">
            <v>Cherokee Co</v>
          </cell>
        </row>
        <row r="2164">
          <cell r="E2164">
            <v>40023</v>
          </cell>
          <cell r="F2164" t="str">
            <v>Oklahoma</v>
          </cell>
          <cell r="G2164" t="str">
            <v>Choctaw Co</v>
          </cell>
        </row>
        <row r="2165">
          <cell r="E2165">
            <v>40025</v>
          </cell>
          <cell r="F2165" t="str">
            <v>Oklahoma</v>
          </cell>
          <cell r="G2165" t="str">
            <v>Cimarron Co</v>
          </cell>
        </row>
        <row r="2166">
          <cell r="E2166">
            <v>40027</v>
          </cell>
          <cell r="F2166" t="str">
            <v>Oklahoma</v>
          </cell>
          <cell r="G2166" t="str">
            <v>Cleveland Co</v>
          </cell>
        </row>
        <row r="2167">
          <cell r="E2167">
            <v>40029</v>
          </cell>
          <cell r="F2167" t="str">
            <v>Oklahoma</v>
          </cell>
          <cell r="G2167" t="str">
            <v>Coal Co</v>
          </cell>
        </row>
        <row r="2168">
          <cell r="E2168">
            <v>40031</v>
          </cell>
          <cell r="F2168" t="str">
            <v>Oklahoma</v>
          </cell>
          <cell r="G2168" t="str">
            <v>Comanche Co</v>
          </cell>
        </row>
        <row r="2169">
          <cell r="E2169">
            <v>40033</v>
          </cell>
          <cell r="F2169" t="str">
            <v>Oklahoma</v>
          </cell>
          <cell r="G2169" t="str">
            <v>Cotton Co</v>
          </cell>
        </row>
        <row r="2170">
          <cell r="E2170">
            <v>40035</v>
          </cell>
          <cell r="F2170" t="str">
            <v>Oklahoma</v>
          </cell>
          <cell r="G2170" t="str">
            <v>Craig Co</v>
          </cell>
        </row>
        <row r="2171">
          <cell r="E2171">
            <v>40037</v>
          </cell>
          <cell r="F2171" t="str">
            <v>Oklahoma</v>
          </cell>
          <cell r="G2171" t="str">
            <v>Creek Co</v>
          </cell>
        </row>
        <row r="2172">
          <cell r="E2172">
            <v>40039</v>
          </cell>
          <cell r="F2172" t="str">
            <v>Oklahoma</v>
          </cell>
          <cell r="G2172" t="str">
            <v>Custer Co</v>
          </cell>
        </row>
        <row r="2173">
          <cell r="E2173">
            <v>40041</v>
          </cell>
          <cell r="F2173" t="str">
            <v>Oklahoma</v>
          </cell>
          <cell r="G2173" t="str">
            <v>Delaware Co</v>
          </cell>
        </row>
        <row r="2174">
          <cell r="E2174">
            <v>40043</v>
          </cell>
          <cell r="F2174" t="str">
            <v>Oklahoma</v>
          </cell>
          <cell r="G2174" t="str">
            <v>Dewey Co</v>
          </cell>
        </row>
        <row r="2175">
          <cell r="E2175">
            <v>40045</v>
          </cell>
          <cell r="F2175" t="str">
            <v>Oklahoma</v>
          </cell>
          <cell r="G2175" t="str">
            <v>Ellis Co</v>
          </cell>
        </row>
        <row r="2176">
          <cell r="E2176">
            <v>40047</v>
          </cell>
          <cell r="F2176" t="str">
            <v>Oklahoma</v>
          </cell>
          <cell r="G2176" t="str">
            <v>Garfield Co</v>
          </cell>
        </row>
        <row r="2177">
          <cell r="E2177">
            <v>40049</v>
          </cell>
          <cell r="F2177" t="str">
            <v>Oklahoma</v>
          </cell>
          <cell r="G2177" t="str">
            <v>Garvin Co</v>
          </cell>
        </row>
        <row r="2178">
          <cell r="E2178">
            <v>40051</v>
          </cell>
          <cell r="F2178" t="str">
            <v>Oklahoma</v>
          </cell>
          <cell r="G2178" t="str">
            <v>Grady Co</v>
          </cell>
        </row>
        <row r="2179">
          <cell r="E2179">
            <v>40053</v>
          </cell>
          <cell r="F2179" t="str">
            <v>Oklahoma</v>
          </cell>
          <cell r="G2179" t="str">
            <v>Grant Co</v>
          </cell>
        </row>
        <row r="2180">
          <cell r="E2180">
            <v>40055</v>
          </cell>
          <cell r="F2180" t="str">
            <v>Oklahoma</v>
          </cell>
          <cell r="G2180" t="str">
            <v>Greer Co</v>
          </cell>
        </row>
        <row r="2181">
          <cell r="E2181">
            <v>40057</v>
          </cell>
          <cell r="F2181" t="str">
            <v>Oklahoma</v>
          </cell>
          <cell r="G2181" t="str">
            <v>Harmon Co</v>
          </cell>
        </row>
        <row r="2182">
          <cell r="E2182">
            <v>40059</v>
          </cell>
          <cell r="F2182" t="str">
            <v>Oklahoma</v>
          </cell>
          <cell r="G2182" t="str">
            <v>Harper Co</v>
          </cell>
        </row>
        <row r="2183">
          <cell r="E2183">
            <v>40061</v>
          </cell>
          <cell r="F2183" t="str">
            <v>Oklahoma</v>
          </cell>
          <cell r="G2183" t="str">
            <v>Haskell Co</v>
          </cell>
        </row>
        <row r="2184">
          <cell r="E2184">
            <v>40063</v>
          </cell>
          <cell r="F2184" t="str">
            <v>Oklahoma</v>
          </cell>
          <cell r="G2184" t="str">
            <v>Hughes Co</v>
          </cell>
        </row>
        <row r="2185">
          <cell r="E2185">
            <v>40065</v>
          </cell>
          <cell r="F2185" t="str">
            <v>Oklahoma</v>
          </cell>
          <cell r="G2185" t="str">
            <v>Jackson Co</v>
          </cell>
        </row>
        <row r="2186">
          <cell r="E2186">
            <v>40067</v>
          </cell>
          <cell r="F2186" t="str">
            <v>Oklahoma</v>
          </cell>
          <cell r="G2186" t="str">
            <v>Jefferson Co</v>
          </cell>
        </row>
        <row r="2187">
          <cell r="E2187">
            <v>40069</v>
          </cell>
          <cell r="F2187" t="str">
            <v>Oklahoma</v>
          </cell>
          <cell r="G2187" t="str">
            <v>Johnston Co</v>
          </cell>
        </row>
        <row r="2188">
          <cell r="E2188">
            <v>40071</v>
          </cell>
          <cell r="F2188" t="str">
            <v>Oklahoma</v>
          </cell>
          <cell r="G2188" t="str">
            <v>Kay Co</v>
          </cell>
        </row>
        <row r="2189">
          <cell r="E2189">
            <v>40073</v>
          </cell>
          <cell r="F2189" t="str">
            <v>Oklahoma</v>
          </cell>
          <cell r="G2189" t="str">
            <v>Kingfisher Co</v>
          </cell>
        </row>
        <row r="2190">
          <cell r="E2190">
            <v>40075</v>
          </cell>
          <cell r="F2190" t="str">
            <v>Oklahoma</v>
          </cell>
          <cell r="G2190" t="str">
            <v>Kiowa Co</v>
          </cell>
        </row>
        <row r="2191">
          <cell r="E2191">
            <v>40077</v>
          </cell>
          <cell r="F2191" t="str">
            <v>Oklahoma</v>
          </cell>
          <cell r="G2191" t="str">
            <v>Latimer Co</v>
          </cell>
        </row>
        <row r="2192">
          <cell r="E2192">
            <v>40079</v>
          </cell>
          <cell r="F2192" t="str">
            <v>Oklahoma</v>
          </cell>
          <cell r="G2192" t="str">
            <v>Le Flore Co</v>
          </cell>
        </row>
        <row r="2193">
          <cell r="E2193">
            <v>40081</v>
          </cell>
          <cell r="F2193" t="str">
            <v>Oklahoma</v>
          </cell>
          <cell r="G2193" t="str">
            <v>Lincoln Co</v>
          </cell>
        </row>
        <row r="2194">
          <cell r="E2194">
            <v>40083</v>
          </cell>
          <cell r="F2194" t="str">
            <v>Oklahoma</v>
          </cell>
          <cell r="G2194" t="str">
            <v>Logan Co</v>
          </cell>
        </row>
        <row r="2195">
          <cell r="E2195">
            <v>40085</v>
          </cell>
          <cell r="F2195" t="str">
            <v>Oklahoma</v>
          </cell>
          <cell r="G2195" t="str">
            <v>Love Co</v>
          </cell>
        </row>
        <row r="2196">
          <cell r="E2196">
            <v>40087</v>
          </cell>
          <cell r="F2196" t="str">
            <v>Oklahoma</v>
          </cell>
          <cell r="G2196" t="str">
            <v>Mc Clain Co</v>
          </cell>
        </row>
        <row r="2197">
          <cell r="E2197">
            <v>40089</v>
          </cell>
          <cell r="F2197" t="str">
            <v>Oklahoma</v>
          </cell>
          <cell r="G2197" t="str">
            <v>Mc Curtain Co</v>
          </cell>
        </row>
        <row r="2198">
          <cell r="E2198">
            <v>40091</v>
          </cell>
          <cell r="F2198" t="str">
            <v>Oklahoma</v>
          </cell>
          <cell r="G2198" t="str">
            <v>Mc Intosh Co</v>
          </cell>
        </row>
        <row r="2199">
          <cell r="E2199">
            <v>40093</v>
          </cell>
          <cell r="F2199" t="str">
            <v>Oklahoma</v>
          </cell>
          <cell r="G2199" t="str">
            <v>Major Co</v>
          </cell>
        </row>
        <row r="2200">
          <cell r="E2200">
            <v>40095</v>
          </cell>
          <cell r="F2200" t="str">
            <v>Oklahoma</v>
          </cell>
          <cell r="G2200" t="str">
            <v>Marshall Co</v>
          </cell>
        </row>
        <row r="2201">
          <cell r="E2201">
            <v>40097</v>
          </cell>
          <cell r="F2201" t="str">
            <v>Oklahoma</v>
          </cell>
          <cell r="G2201" t="str">
            <v>Mayes Co</v>
          </cell>
        </row>
        <row r="2202">
          <cell r="E2202">
            <v>40099</v>
          </cell>
          <cell r="F2202" t="str">
            <v>Oklahoma</v>
          </cell>
          <cell r="G2202" t="str">
            <v>Murray Co</v>
          </cell>
        </row>
        <row r="2203">
          <cell r="E2203">
            <v>40101</v>
          </cell>
          <cell r="F2203" t="str">
            <v>Oklahoma</v>
          </cell>
          <cell r="G2203" t="str">
            <v>Muskogee Co</v>
          </cell>
        </row>
        <row r="2204">
          <cell r="E2204">
            <v>40103</v>
          </cell>
          <cell r="F2204" t="str">
            <v>Oklahoma</v>
          </cell>
          <cell r="G2204" t="str">
            <v>Noble Co</v>
          </cell>
        </row>
        <row r="2205">
          <cell r="E2205">
            <v>40105</v>
          </cell>
          <cell r="F2205" t="str">
            <v>Oklahoma</v>
          </cell>
          <cell r="G2205" t="str">
            <v>Nowata Co</v>
          </cell>
        </row>
        <row r="2206">
          <cell r="E2206">
            <v>40107</v>
          </cell>
          <cell r="F2206" t="str">
            <v>Oklahoma</v>
          </cell>
          <cell r="G2206" t="str">
            <v>Okfuskee Co</v>
          </cell>
        </row>
        <row r="2207">
          <cell r="E2207">
            <v>40109</v>
          </cell>
          <cell r="F2207" t="str">
            <v>Oklahoma</v>
          </cell>
          <cell r="G2207" t="str">
            <v>Oklahoma Co</v>
          </cell>
        </row>
        <row r="2208">
          <cell r="E2208">
            <v>40111</v>
          </cell>
          <cell r="F2208" t="str">
            <v>Oklahoma</v>
          </cell>
          <cell r="G2208" t="str">
            <v>Okmulgee Co</v>
          </cell>
        </row>
        <row r="2209">
          <cell r="E2209">
            <v>40113</v>
          </cell>
          <cell r="F2209" t="str">
            <v>Oklahoma</v>
          </cell>
          <cell r="G2209" t="str">
            <v>Osage Co</v>
          </cell>
        </row>
        <row r="2210">
          <cell r="E2210">
            <v>40115</v>
          </cell>
          <cell r="F2210" t="str">
            <v>Oklahoma</v>
          </cell>
          <cell r="G2210" t="str">
            <v>Ottawa Co</v>
          </cell>
        </row>
        <row r="2211">
          <cell r="E2211">
            <v>40117</v>
          </cell>
          <cell r="F2211" t="str">
            <v>Oklahoma</v>
          </cell>
          <cell r="G2211" t="str">
            <v>Pawnee Co</v>
          </cell>
        </row>
        <row r="2212">
          <cell r="E2212">
            <v>40119</v>
          </cell>
          <cell r="F2212" t="str">
            <v>Oklahoma</v>
          </cell>
          <cell r="G2212" t="str">
            <v>Payne Co</v>
          </cell>
        </row>
        <row r="2213">
          <cell r="E2213">
            <v>40121</v>
          </cell>
          <cell r="F2213" t="str">
            <v>Oklahoma</v>
          </cell>
          <cell r="G2213" t="str">
            <v>Pittsburg Co</v>
          </cell>
        </row>
        <row r="2214">
          <cell r="E2214">
            <v>40123</v>
          </cell>
          <cell r="F2214" t="str">
            <v>Oklahoma</v>
          </cell>
          <cell r="G2214" t="str">
            <v>Pontotoc Co</v>
          </cell>
        </row>
        <row r="2215">
          <cell r="E2215">
            <v>40125</v>
          </cell>
          <cell r="F2215" t="str">
            <v>Oklahoma</v>
          </cell>
          <cell r="G2215" t="str">
            <v>Pottawatomie Co</v>
          </cell>
        </row>
        <row r="2216">
          <cell r="E2216">
            <v>40127</v>
          </cell>
          <cell r="F2216" t="str">
            <v>Oklahoma</v>
          </cell>
          <cell r="G2216" t="str">
            <v>Pushmataha Co</v>
          </cell>
        </row>
        <row r="2217">
          <cell r="E2217">
            <v>40129</v>
          </cell>
          <cell r="F2217" t="str">
            <v>Oklahoma</v>
          </cell>
          <cell r="G2217" t="str">
            <v>Roger Mills Co</v>
          </cell>
        </row>
        <row r="2218">
          <cell r="E2218">
            <v>40131</v>
          </cell>
          <cell r="F2218" t="str">
            <v>Oklahoma</v>
          </cell>
          <cell r="G2218" t="str">
            <v>Rogers Co</v>
          </cell>
        </row>
        <row r="2219">
          <cell r="E2219">
            <v>40133</v>
          </cell>
          <cell r="F2219" t="str">
            <v>Oklahoma</v>
          </cell>
          <cell r="G2219" t="str">
            <v>Seminole Co</v>
          </cell>
        </row>
        <row r="2220">
          <cell r="E2220">
            <v>40135</v>
          </cell>
          <cell r="F2220" t="str">
            <v>Oklahoma</v>
          </cell>
          <cell r="G2220" t="str">
            <v>Sequoyah Co</v>
          </cell>
        </row>
        <row r="2221">
          <cell r="E2221">
            <v>40137</v>
          </cell>
          <cell r="F2221" t="str">
            <v>Oklahoma</v>
          </cell>
          <cell r="G2221" t="str">
            <v>Stephens Co</v>
          </cell>
        </row>
        <row r="2222">
          <cell r="E2222">
            <v>40139</v>
          </cell>
          <cell r="F2222" t="str">
            <v>Oklahoma</v>
          </cell>
          <cell r="G2222" t="str">
            <v>Texas Co</v>
          </cell>
        </row>
        <row r="2223">
          <cell r="E2223">
            <v>40141</v>
          </cell>
          <cell r="F2223" t="str">
            <v>Oklahoma</v>
          </cell>
          <cell r="G2223" t="str">
            <v>Tillman Co</v>
          </cell>
        </row>
        <row r="2224">
          <cell r="E2224">
            <v>40143</v>
          </cell>
          <cell r="F2224" t="str">
            <v>Oklahoma</v>
          </cell>
          <cell r="G2224" t="str">
            <v>Tulsa Co</v>
          </cell>
        </row>
        <row r="2225">
          <cell r="E2225">
            <v>40145</v>
          </cell>
          <cell r="F2225" t="str">
            <v>Oklahoma</v>
          </cell>
          <cell r="G2225" t="str">
            <v>Wagoner Co</v>
          </cell>
        </row>
        <row r="2226">
          <cell r="E2226">
            <v>40147</v>
          </cell>
          <cell r="F2226" t="str">
            <v>Oklahoma</v>
          </cell>
          <cell r="G2226" t="str">
            <v>Washington Co</v>
          </cell>
        </row>
        <row r="2227">
          <cell r="E2227">
            <v>40149</v>
          </cell>
          <cell r="F2227" t="str">
            <v>Oklahoma</v>
          </cell>
          <cell r="G2227" t="str">
            <v>Washita Co</v>
          </cell>
        </row>
        <row r="2228">
          <cell r="E2228">
            <v>40151</v>
          </cell>
          <cell r="F2228" t="str">
            <v>Oklahoma</v>
          </cell>
          <cell r="G2228" t="str">
            <v>Woods Co</v>
          </cell>
        </row>
        <row r="2229">
          <cell r="E2229">
            <v>40153</v>
          </cell>
          <cell r="F2229" t="str">
            <v>Oklahoma</v>
          </cell>
          <cell r="G2229" t="str">
            <v>Woodward Co</v>
          </cell>
        </row>
        <row r="2230">
          <cell r="E2230">
            <v>41001</v>
          </cell>
          <cell r="F2230" t="str">
            <v>Oregon</v>
          </cell>
          <cell r="G2230" t="str">
            <v>Baker Co</v>
          </cell>
        </row>
        <row r="2231">
          <cell r="E2231">
            <v>41003</v>
          </cell>
          <cell r="F2231" t="str">
            <v>Oregon</v>
          </cell>
          <cell r="G2231" t="str">
            <v>Benton Co</v>
          </cell>
        </row>
        <row r="2232">
          <cell r="E2232">
            <v>41005</v>
          </cell>
          <cell r="F2232" t="str">
            <v>Oregon</v>
          </cell>
          <cell r="G2232" t="str">
            <v>Clackamas Co</v>
          </cell>
        </row>
        <row r="2233">
          <cell r="E2233">
            <v>41007</v>
          </cell>
          <cell r="F2233" t="str">
            <v>Oregon</v>
          </cell>
          <cell r="G2233" t="str">
            <v>Clatsop Co</v>
          </cell>
        </row>
        <row r="2234">
          <cell r="E2234">
            <v>41009</v>
          </cell>
          <cell r="F2234" t="str">
            <v>Oregon</v>
          </cell>
          <cell r="G2234" t="str">
            <v>Columbia Co</v>
          </cell>
        </row>
        <row r="2235">
          <cell r="E2235">
            <v>41011</v>
          </cell>
          <cell r="F2235" t="str">
            <v>Oregon</v>
          </cell>
          <cell r="G2235" t="str">
            <v>Coos Co</v>
          </cell>
        </row>
        <row r="2236">
          <cell r="E2236">
            <v>41013</v>
          </cell>
          <cell r="F2236" t="str">
            <v>Oregon</v>
          </cell>
          <cell r="G2236" t="str">
            <v>Crook Co</v>
          </cell>
        </row>
        <row r="2237">
          <cell r="E2237">
            <v>41015</v>
          </cell>
          <cell r="F2237" t="str">
            <v>Oregon</v>
          </cell>
          <cell r="G2237" t="str">
            <v>Curry Co</v>
          </cell>
        </row>
        <row r="2238">
          <cell r="E2238">
            <v>41017</v>
          </cell>
          <cell r="F2238" t="str">
            <v>Oregon</v>
          </cell>
          <cell r="G2238" t="str">
            <v>Deschutes Co</v>
          </cell>
        </row>
        <row r="2239">
          <cell r="E2239">
            <v>41019</v>
          </cell>
          <cell r="F2239" t="str">
            <v>Oregon</v>
          </cell>
          <cell r="G2239" t="str">
            <v>Douglas Co</v>
          </cell>
        </row>
        <row r="2240">
          <cell r="E2240">
            <v>41021</v>
          </cell>
          <cell r="F2240" t="str">
            <v>Oregon</v>
          </cell>
          <cell r="G2240" t="str">
            <v>Gilliam Co</v>
          </cell>
        </row>
        <row r="2241">
          <cell r="E2241">
            <v>41023</v>
          </cell>
          <cell r="F2241" t="str">
            <v>Oregon</v>
          </cell>
          <cell r="G2241" t="str">
            <v>Grant Co</v>
          </cell>
        </row>
        <row r="2242">
          <cell r="E2242">
            <v>41025</v>
          </cell>
          <cell r="F2242" t="str">
            <v>Oregon</v>
          </cell>
          <cell r="G2242" t="str">
            <v>Harney Co</v>
          </cell>
        </row>
        <row r="2243">
          <cell r="E2243">
            <v>41027</v>
          </cell>
          <cell r="F2243" t="str">
            <v>Oregon</v>
          </cell>
          <cell r="G2243" t="str">
            <v>Hood River Co</v>
          </cell>
        </row>
        <row r="2244">
          <cell r="E2244">
            <v>41029</v>
          </cell>
          <cell r="F2244" t="str">
            <v>Oregon</v>
          </cell>
          <cell r="G2244" t="str">
            <v>Jackson Co</v>
          </cell>
        </row>
        <row r="2245">
          <cell r="E2245">
            <v>41031</v>
          </cell>
          <cell r="F2245" t="str">
            <v>Oregon</v>
          </cell>
          <cell r="G2245" t="str">
            <v>Jefferson Co</v>
          </cell>
        </row>
        <row r="2246">
          <cell r="E2246">
            <v>41033</v>
          </cell>
          <cell r="F2246" t="str">
            <v>Oregon</v>
          </cell>
          <cell r="G2246" t="str">
            <v>Josephine Co</v>
          </cell>
        </row>
        <row r="2247">
          <cell r="E2247">
            <v>41035</v>
          </cell>
          <cell r="F2247" t="str">
            <v>Oregon</v>
          </cell>
          <cell r="G2247" t="str">
            <v>Klamath Co</v>
          </cell>
        </row>
        <row r="2248">
          <cell r="E2248">
            <v>41037</v>
          </cell>
          <cell r="F2248" t="str">
            <v>Oregon</v>
          </cell>
          <cell r="G2248" t="str">
            <v>Lake Co</v>
          </cell>
        </row>
        <row r="2249">
          <cell r="E2249">
            <v>41039</v>
          </cell>
          <cell r="F2249" t="str">
            <v>Oregon</v>
          </cell>
          <cell r="G2249" t="str">
            <v>Lane Co</v>
          </cell>
        </row>
        <row r="2250">
          <cell r="E2250">
            <v>41041</v>
          </cell>
          <cell r="F2250" t="str">
            <v>Oregon</v>
          </cell>
          <cell r="G2250" t="str">
            <v>Lincoln Co</v>
          </cell>
        </row>
        <row r="2251">
          <cell r="E2251">
            <v>41043</v>
          </cell>
          <cell r="F2251" t="str">
            <v>Oregon</v>
          </cell>
          <cell r="G2251" t="str">
            <v>Linn Co</v>
          </cell>
        </row>
        <row r="2252">
          <cell r="E2252">
            <v>41045</v>
          </cell>
          <cell r="F2252" t="str">
            <v>Oregon</v>
          </cell>
          <cell r="G2252" t="str">
            <v>Malheur Co</v>
          </cell>
        </row>
        <row r="2253">
          <cell r="E2253">
            <v>41047</v>
          </cell>
          <cell r="F2253" t="str">
            <v>Oregon</v>
          </cell>
          <cell r="G2253" t="str">
            <v>Marion Co</v>
          </cell>
        </row>
        <row r="2254">
          <cell r="E2254">
            <v>41049</v>
          </cell>
          <cell r="F2254" t="str">
            <v>Oregon</v>
          </cell>
          <cell r="G2254" t="str">
            <v>Morrow Co</v>
          </cell>
        </row>
        <row r="2255">
          <cell r="E2255">
            <v>41051</v>
          </cell>
          <cell r="F2255" t="str">
            <v>Oregon</v>
          </cell>
          <cell r="G2255" t="str">
            <v>Multnomah Co</v>
          </cell>
        </row>
        <row r="2256">
          <cell r="E2256">
            <v>41053</v>
          </cell>
          <cell r="F2256" t="str">
            <v>Oregon</v>
          </cell>
          <cell r="G2256" t="str">
            <v>Polk Co</v>
          </cell>
        </row>
        <row r="2257">
          <cell r="E2257">
            <v>41055</v>
          </cell>
          <cell r="F2257" t="str">
            <v>Oregon</v>
          </cell>
          <cell r="G2257" t="str">
            <v>Sherman Co</v>
          </cell>
        </row>
        <row r="2258">
          <cell r="E2258">
            <v>41057</v>
          </cell>
          <cell r="F2258" t="str">
            <v>Oregon</v>
          </cell>
          <cell r="G2258" t="str">
            <v>Tillamook Co</v>
          </cell>
        </row>
        <row r="2259">
          <cell r="E2259">
            <v>41059</v>
          </cell>
          <cell r="F2259" t="str">
            <v>Oregon</v>
          </cell>
          <cell r="G2259" t="str">
            <v>Umatilla Co</v>
          </cell>
        </row>
        <row r="2260">
          <cell r="E2260">
            <v>41061</v>
          </cell>
          <cell r="F2260" t="str">
            <v>Oregon</v>
          </cell>
          <cell r="G2260" t="str">
            <v>Union Co</v>
          </cell>
        </row>
        <row r="2261">
          <cell r="E2261">
            <v>41063</v>
          </cell>
          <cell r="F2261" t="str">
            <v>Oregon</v>
          </cell>
          <cell r="G2261" t="str">
            <v>Wallowa Co</v>
          </cell>
        </row>
        <row r="2262">
          <cell r="E2262">
            <v>41065</v>
          </cell>
          <cell r="F2262" t="str">
            <v>Oregon</v>
          </cell>
          <cell r="G2262" t="str">
            <v>Wasco Co</v>
          </cell>
        </row>
        <row r="2263">
          <cell r="E2263">
            <v>41067</v>
          </cell>
          <cell r="F2263" t="str">
            <v>Oregon</v>
          </cell>
          <cell r="G2263" t="str">
            <v>Washington Co</v>
          </cell>
        </row>
        <row r="2264">
          <cell r="E2264">
            <v>41069</v>
          </cell>
          <cell r="F2264" t="str">
            <v>Oregon</v>
          </cell>
          <cell r="G2264" t="str">
            <v>Wheeler Co</v>
          </cell>
        </row>
        <row r="2265">
          <cell r="E2265">
            <v>41071</v>
          </cell>
          <cell r="F2265" t="str">
            <v>Oregon</v>
          </cell>
          <cell r="G2265" t="str">
            <v>Yamhill Co</v>
          </cell>
        </row>
        <row r="2266">
          <cell r="E2266">
            <v>42001</v>
          </cell>
          <cell r="F2266" t="str">
            <v>Pennsylvania</v>
          </cell>
          <cell r="G2266" t="str">
            <v>Adams Co</v>
          </cell>
        </row>
        <row r="2267">
          <cell r="E2267">
            <v>42003</v>
          </cell>
          <cell r="F2267" t="str">
            <v>Pennsylvania</v>
          </cell>
          <cell r="G2267" t="str">
            <v>Allegheny Co</v>
          </cell>
        </row>
        <row r="2268">
          <cell r="E2268">
            <v>42005</v>
          </cell>
          <cell r="F2268" t="str">
            <v>Pennsylvania</v>
          </cell>
          <cell r="G2268" t="str">
            <v>Armstrong Co</v>
          </cell>
        </row>
        <row r="2269">
          <cell r="E2269">
            <v>42007</v>
          </cell>
          <cell r="F2269" t="str">
            <v>Pennsylvania</v>
          </cell>
          <cell r="G2269" t="str">
            <v>Beaver Co</v>
          </cell>
        </row>
        <row r="2270">
          <cell r="E2270">
            <v>42009</v>
          </cell>
          <cell r="F2270" t="str">
            <v>Pennsylvania</v>
          </cell>
          <cell r="G2270" t="str">
            <v>Bedford Co</v>
          </cell>
        </row>
        <row r="2271">
          <cell r="E2271">
            <v>42011</v>
          </cell>
          <cell r="F2271" t="str">
            <v>Pennsylvania</v>
          </cell>
          <cell r="G2271" t="str">
            <v>Berks Co</v>
          </cell>
        </row>
        <row r="2272">
          <cell r="E2272">
            <v>42013</v>
          </cell>
          <cell r="F2272" t="str">
            <v>Pennsylvania</v>
          </cell>
          <cell r="G2272" t="str">
            <v>Blair Co</v>
          </cell>
        </row>
        <row r="2273">
          <cell r="E2273">
            <v>42015</v>
          </cell>
          <cell r="F2273" t="str">
            <v>Pennsylvania</v>
          </cell>
          <cell r="G2273" t="str">
            <v>Bradford Co</v>
          </cell>
        </row>
        <row r="2274">
          <cell r="E2274">
            <v>42017</v>
          </cell>
          <cell r="F2274" t="str">
            <v>Pennsylvania</v>
          </cell>
          <cell r="G2274" t="str">
            <v>Bucks Co</v>
          </cell>
        </row>
        <row r="2275">
          <cell r="E2275">
            <v>42019</v>
          </cell>
          <cell r="F2275" t="str">
            <v>Pennsylvania</v>
          </cell>
          <cell r="G2275" t="str">
            <v>Butler Co</v>
          </cell>
        </row>
        <row r="2276">
          <cell r="E2276">
            <v>42021</v>
          </cell>
          <cell r="F2276" t="str">
            <v>Pennsylvania</v>
          </cell>
          <cell r="G2276" t="str">
            <v>Cambria Co</v>
          </cell>
        </row>
        <row r="2277">
          <cell r="E2277">
            <v>42023</v>
          </cell>
          <cell r="F2277" t="str">
            <v>Pennsylvania</v>
          </cell>
          <cell r="G2277" t="str">
            <v>Cameron Co</v>
          </cell>
        </row>
        <row r="2278">
          <cell r="E2278">
            <v>42025</v>
          </cell>
          <cell r="F2278" t="str">
            <v>Pennsylvania</v>
          </cell>
          <cell r="G2278" t="str">
            <v>Carbon Co</v>
          </cell>
        </row>
        <row r="2279">
          <cell r="E2279">
            <v>42027</v>
          </cell>
          <cell r="F2279" t="str">
            <v>Pennsylvania</v>
          </cell>
          <cell r="G2279" t="str">
            <v>Centre Co</v>
          </cell>
        </row>
        <row r="2280">
          <cell r="E2280">
            <v>42029</v>
          </cell>
          <cell r="F2280" t="str">
            <v>Pennsylvania</v>
          </cell>
          <cell r="G2280" t="str">
            <v>Chester Co</v>
          </cell>
        </row>
        <row r="2281">
          <cell r="E2281">
            <v>42031</v>
          </cell>
          <cell r="F2281" t="str">
            <v>Pennsylvania</v>
          </cell>
          <cell r="G2281" t="str">
            <v>Clarion Co</v>
          </cell>
        </row>
        <row r="2282">
          <cell r="E2282">
            <v>42033</v>
          </cell>
          <cell r="F2282" t="str">
            <v>Pennsylvania</v>
          </cell>
          <cell r="G2282" t="str">
            <v>Clearfield Co</v>
          </cell>
        </row>
        <row r="2283">
          <cell r="E2283">
            <v>42035</v>
          </cell>
          <cell r="F2283" t="str">
            <v>Pennsylvania</v>
          </cell>
          <cell r="G2283" t="str">
            <v>Clinton Co</v>
          </cell>
        </row>
        <row r="2284">
          <cell r="E2284">
            <v>42037</v>
          </cell>
          <cell r="F2284" t="str">
            <v>Pennsylvania</v>
          </cell>
          <cell r="G2284" t="str">
            <v>Columbia Co</v>
          </cell>
        </row>
        <row r="2285">
          <cell r="E2285">
            <v>42039</v>
          </cell>
          <cell r="F2285" t="str">
            <v>Pennsylvania</v>
          </cell>
          <cell r="G2285" t="str">
            <v>Crawford Co</v>
          </cell>
        </row>
        <row r="2286">
          <cell r="E2286">
            <v>42041</v>
          </cell>
          <cell r="F2286" t="str">
            <v>Pennsylvania</v>
          </cell>
          <cell r="G2286" t="str">
            <v>Cumberland Co</v>
          </cell>
        </row>
        <row r="2287">
          <cell r="E2287">
            <v>42043</v>
          </cell>
          <cell r="F2287" t="str">
            <v>Pennsylvania</v>
          </cell>
          <cell r="G2287" t="str">
            <v>Dauphin Co</v>
          </cell>
        </row>
        <row r="2288">
          <cell r="E2288">
            <v>42045</v>
          </cell>
          <cell r="F2288" t="str">
            <v>Pennsylvania</v>
          </cell>
          <cell r="G2288" t="str">
            <v>Delaware Co</v>
          </cell>
        </row>
        <row r="2289">
          <cell r="E2289">
            <v>42047</v>
          </cell>
          <cell r="F2289" t="str">
            <v>Pennsylvania</v>
          </cell>
          <cell r="G2289" t="str">
            <v>Elk Co</v>
          </cell>
        </row>
        <row r="2290">
          <cell r="E2290">
            <v>42049</v>
          </cell>
          <cell r="F2290" t="str">
            <v>Pennsylvania</v>
          </cell>
          <cell r="G2290" t="str">
            <v>Erie Co</v>
          </cell>
        </row>
        <row r="2291">
          <cell r="E2291">
            <v>42051</v>
          </cell>
          <cell r="F2291" t="str">
            <v>Pennsylvania</v>
          </cell>
          <cell r="G2291" t="str">
            <v>Fayette Co</v>
          </cell>
        </row>
        <row r="2292">
          <cell r="E2292">
            <v>42053</v>
          </cell>
          <cell r="F2292" t="str">
            <v>Pennsylvania</v>
          </cell>
          <cell r="G2292" t="str">
            <v>Forest Co</v>
          </cell>
        </row>
        <row r="2293">
          <cell r="E2293">
            <v>42055</v>
          </cell>
          <cell r="F2293" t="str">
            <v>Pennsylvania</v>
          </cell>
          <cell r="G2293" t="str">
            <v>Franklin Co</v>
          </cell>
        </row>
        <row r="2294">
          <cell r="E2294">
            <v>42057</v>
          </cell>
          <cell r="F2294" t="str">
            <v>Pennsylvania</v>
          </cell>
          <cell r="G2294" t="str">
            <v>Fulton Co</v>
          </cell>
        </row>
        <row r="2295">
          <cell r="E2295">
            <v>42059</v>
          </cell>
          <cell r="F2295" t="str">
            <v>Pennsylvania</v>
          </cell>
          <cell r="G2295" t="str">
            <v>Greene Co</v>
          </cell>
        </row>
        <row r="2296">
          <cell r="E2296">
            <v>42061</v>
          </cell>
          <cell r="F2296" t="str">
            <v>Pennsylvania</v>
          </cell>
          <cell r="G2296" t="str">
            <v>Huntingdon Co</v>
          </cell>
        </row>
        <row r="2297">
          <cell r="E2297">
            <v>42063</v>
          </cell>
          <cell r="F2297" t="str">
            <v>Pennsylvania</v>
          </cell>
          <cell r="G2297" t="str">
            <v>Indiana Co</v>
          </cell>
        </row>
        <row r="2298">
          <cell r="E2298">
            <v>42065</v>
          </cell>
          <cell r="F2298" t="str">
            <v>Pennsylvania</v>
          </cell>
          <cell r="G2298" t="str">
            <v>Jefferson Co</v>
          </cell>
        </row>
        <row r="2299">
          <cell r="E2299">
            <v>42067</v>
          </cell>
          <cell r="F2299" t="str">
            <v>Pennsylvania</v>
          </cell>
          <cell r="G2299" t="str">
            <v>Juniata Co</v>
          </cell>
        </row>
        <row r="2300">
          <cell r="E2300">
            <v>42069</v>
          </cell>
          <cell r="F2300" t="str">
            <v>Pennsylvania</v>
          </cell>
          <cell r="G2300" t="str">
            <v>Lackawanna Co</v>
          </cell>
        </row>
        <row r="2301">
          <cell r="E2301">
            <v>42071</v>
          </cell>
          <cell r="F2301" t="str">
            <v>Pennsylvania</v>
          </cell>
          <cell r="G2301" t="str">
            <v>Lancaster Co</v>
          </cell>
        </row>
        <row r="2302">
          <cell r="E2302">
            <v>42073</v>
          </cell>
          <cell r="F2302" t="str">
            <v>Pennsylvania</v>
          </cell>
          <cell r="G2302" t="str">
            <v>Lawrence Co</v>
          </cell>
        </row>
        <row r="2303">
          <cell r="E2303">
            <v>42075</v>
          </cell>
          <cell r="F2303" t="str">
            <v>Pennsylvania</v>
          </cell>
          <cell r="G2303" t="str">
            <v>Lebanon Co</v>
          </cell>
        </row>
        <row r="2304">
          <cell r="E2304">
            <v>42077</v>
          </cell>
          <cell r="F2304" t="str">
            <v>Pennsylvania</v>
          </cell>
          <cell r="G2304" t="str">
            <v>Lehigh Co</v>
          </cell>
        </row>
        <row r="2305">
          <cell r="E2305">
            <v>42079</v>
          </cell>
          <cell r="F2305" t="str">
            <v>Pennsylvania</v>
          </cell>
          <cell r="G2305" t="str">
            <v>Luzerne Co</v>
          </cell>
        </row>
        <row r="2306">
          <cell r="E2306">
            <v>42081</v>
          </cell>
          <cell r="F2306" t="str">
            <v>Pennsylvania</v>
          </cell>
          <cell r="G2306" t="str">
            <v>Lycoming Co</v>
          </cell>
        </row>
        <row r="2307">
          <cell r="E2307">
            <v>42083</v>
          </cell>
          <cell r="F2307" t="str">
            <v>Pennsylvania</v>
          </cell>
          <cell r="G2307" t="str">
            <v>Mc Kean Co</v>
          </cell>
        </row>
        <row r="2308">
          <cell r="E2308">
            <v>42085</v>
          </cell>
          <cell r="F2308" t="str">
            <v>Pennsylvania</v>
          </cell>
          <cell r="G2308" t="str">
            <v>Mercer Co</v>
          </cell>
        </row>
        <row r="2309">
          <cell r="E2309">
            <v>42087</v>
          </cell>
          <cell r="F2309" t="str">
            <v>Pennsylvania</v>
          </cell>
          <cell r="G2309" t="str">
            <v>Mifflin Co</v>
          </cell>
        </row>
        <row r="2310">
          <cell r="E2310">
            <v>42089</v>
          </cell>
          <cell r="F2310" t="str">
            <v>Pennsylvania</v>
          </cell>
          <cell r="G2310" t="str">
            <v>Monroe Co</v>
          </cell>
        </row>
        <row r="2311">
          <cell r="E2311">
            <v>42091</v>
          </cell>
          <cell r="F2311" t="str">
            <v>Pennsylvania</v>
          </cell>
          <cell r="G2311" t="str">
            <v>Montgomery Co</v>
          </cell>
        </row>
        <row r="2312">
          <cell r="E2312">
            <v>42093</v>
          </cell>
          <cell r="F2312" t="str">
            <v>Pennsylvania</v>
          </cell>
          <cell r="G2312" t="str">
            <v>Montour Co</v>
          </cell>
        </row>
        <row r="2313">
          <cell r="E2313">
            <v>42095</v>
          </cell>
          <cell r="F2313" t="str">
            <v>Pennsylvania</v>
          </cell>
          <cell r="G2313" t="str">
            <v>Northampton Co</v>
          </cell>
        </row>
        <row r="2314">
          <cell r="E2314">
            <v>42097</v>
          </cell>
          <cell r="F2314" t="str">
            <v>Pennsylvania</v>
          </cell>
          <cell r="G2314" t="str">
            <v>Northumberland Co</v>
          </cell>
        </row>
        <row r="2315">
          <cell r="E2315">
            <v>42099</v>
          </cell>
          <cell r="F2315" t="str">
            <v>Pennsylvania</v>
          </cell>
          <cell r="G2315" t="str">
            <v>Perry Co</v>
          </cell>
        </row>
        <row r="2316">
          <cell r="E2316">
            <v>42101</v>
          </cell>
          <cell r="F2316" t="str">
            <v>Pennsylvania</v>
          </cell>
          <cell r="G2316" t="str">
            <v>Philadelphia Co</v>
          </cell>
        </row>
        <row r="2317">
          <cell r="E2317">
            <v>42103</v>
          </cell>
          <cell r="F2317" t="str">
            <v>Pennsylvania</v>
          </cell>
          <cell r="G2317" t="str">
            <v>Pike Co</v>
          </cell>
        </row>
        <row r="2318">
          <cell r="E2318">
            <v>42105</v>
          </cell>
          <cell r="F2318" t="str">
            <v>Pennsylvania</v>
          </cell>
          <cell r="G2318" t="str">
            <v>Potter Co</v>
          </cell>
        </row>
        <row r="2319">
          <cell r="E2319">
            <v>42107</v>
          </cell>
          <cell r="F2319" t="str">
            <v>Pennsylvania</v>
          </cell>
          <cell r="G2319" t="str">
            <v>Schuylkill Co</v>
          </cell>
        </row>
        <row r="2320">
          <cell r="E2320">
            <v>42109</v>
          </cell>
          <cell r="F2320" t="str">
            <v>Pennsylvania</v>
          </cell>
          <cell r="G2320" t="str">
            <v>Snyder Co</v>
          </cell>
        </row>
        <row r="2321">
          <cell r="E2321">
            <v>42111</v>
          </cell>
          <cell r="F2321" t="str">
            <v>Pennsylvania</v>
          </cell>
          <cell r="G2321" t="str">
            <v>Somerset Co</v>
          </cell>
        </row>
        <row r="2322">
          <cell r="E2322">
            <v>42113</v>
          </cell>
          <cell r="F2322" t="str">
            <v>Pennsylvania</v>
          </cell>
          <cell r="G2322" t="str">
            <v>Sullivan Co</v>
          </cell>
        </row>
        <row r="2323">
          <cell r="E2323">
            <v>42115</v>
          </cell>
          <cell r="F2323" t="str">
            <v>Pennsylvania</v>
          </cell>
          <cell r="G2323" t="str">
            <v>Susquehanna Co</v>
          </cell>
        </row>
        <row r="2324">
          <cell r="E2324">
            <v>42117</v>
          </cell>
          <cell r="F2324" t="str">
            <v>Pennsylvania</v>
          </cell>
          <cell r="G2324" t="str">
            <v>Tioga Co</v>
          </cell>
        </row>
        <row r="2325">
          <cell r="E2325">
            <v>42119</v>
          </cell>
          <cell r="F2325" t="str">
            <v>Pennsylvania</v>
          </cell>
          <cell r="G2325" t="str">
            <v>Union Co</v>
          </cell>
        </row>
        <row r="2326">
          <cell r="E2326">
            <v>42121</v>
          </cell>
          <cell r="F2326" t="str">
            <v>Pennsylvania</v>
          </cell>
          <cell r="G2326" t="str">
            <v>Venango Co</v>
          </cell>
        </row>
        <row r="2327">
          <cell r="E2327">
            <v>42123</v>
          </cell>
          <cell r="F2327" t="str">
            <v>Pennsylvania</v>
          </cell>
          <cell r="G2327" t="str">
            <v>Warren Co</v>
          </cell>
        </row>
        <row r="2328">
          <cell r="E2328">
            <v>42125</v>
          </cell>
          <cell r="F2328" t="str">
            <v>Pennsylvania</v>
          </cell>
          <cell r="G2328" t="str">
            <v>Washington Co</v>
          </cell>
        </row>
        <row r="2329">
          <cell r="E2329">
            <v>42127</v>
          </cell>
          <cell r="F2329" t="str">
            <v>Pennsylvania</v>
          </cell>
          <cell r="G2329" t="str">
            <v>Wayne Co</v>
          </cell>
        </row>
        <row r="2330">
          <cell r="E2330">
            <v>42129</v>
          </cell>
          <cell r="F2330" t="str">
            <v>Pennsylvania</v>
          </cell>
          <cell r="G2330" t="str">
            <v>Westmoreland Co</v>
          </cell>
        </row>
        <row r="2331">
          <cell r="E2331">
            <v>42131</v>
          </cell>
          <cell r="F2331" t="str">
            <v>Pennsylvania</v>
          </cell>
          <cell r="G2331" t="str">
            <v>Wyoming Co</v>
          </cell>
        </row>
        <row r="2332">
          <cell r="E2332">
            <v>42133</v>
          </cell>
          <cell r="F2332" t="str">
            <v>Pennsylvania</v>
          </cell>
          <cell r="G2332" t="str">
            <v>York Co</v>
          </cell>
        </row>
        <row r="2333">
          <cell r="E2333">
            <v>44001</v>
          </cell>
          <cell r="F2333" t="str">
            <v>Rhode Island</v>
          </cell>
          <cell r="G2333" t="str">
            <v>Bristol Co</v>
          </cell>
        </row>
        <row r="2334">
          <cell r="E2334">
            <v>44003</v>
          </cell>
          <cell r="F2334" t="str">
            <v>Rhode Island</v>
          </cell>
          <cell r="G2334" t="str">
            <v>Kent Co</v>
          </cell>
        </row>
        <row r="2335">
          <cell r="E2335">
            <v>44005</v>
          </cell>
          <cell r="F2335" t="str">
            <v>Rhode Island</v>
          </cell>
          <cell r="G2335" t="str">
            <v>Newport Co</v>
          </cell>
        </row>
        <row r="2336">
          <cell r="E2336">
            <v>44007</v>
          </cell>
          <cell r="F2336" t="str">
            <v>Rhode Island</v>
          </cell>
          <cell r="G2336" t="str">
            <v>Providence Co</v>
          </cell>
        </row>
        <row r="2337">
          <cell r="E2337">
            <v>44009</v>
          </cell>
          <cell r="F2337" t="str">
            <v>Rhode Island</v>
          </cell>
          <cell r="G2337" t="str">
            <v>Washington Co</v>
          </cell>
        </row>
        <row r="2338">
          <cell r="E2338">
            <v>45001</v>
          </cell>
          <cell r="F2338" t="str">
            <v>South Carolina</v>
          </cell>
          <cell r="G2338" t="str">
            <v>Abbeville Co</v>
          </cell>
        </row>
        <row r="2339">
          <cell r="E2339">
            <v>45003</v>
          </cell>
          <cell r="F2339" t="str">
            <v>South Carolina</v>
          </cell>
          <cell r="G2339" t="str">
            <v>Aiken Co</v>
          </cell>
        </row>
        <row r="2340">
          <cell r="E2340">
            <v>45005</v>
          </cell>
          <cell r="F2340" t="str">
            <v>South Carolina</v>
          </cell>
          <cell r="G2340" t="str">
            <v>Allendale Co</v>
          </cell>
        </row>
        <row r="2341">
          <cell r="E2341">
            <v>45007</v>
          </cell>
          <cell r="F2341" t="str">
            <v>South Carolina</v>
          </cell>
          <cell r="G2341" t="str">
            <v>Anderson Co</v>
          </cell>
        </row>
        <row r="2342">
          <cell r="E2342">
            <v>45009</v>
          </cell>
          <cell r="F2342" t="str">
            <v>South Carolina</v>
          </cell>
          <cell r="G2342" t="str">
            <v>Bamberg Co</v>
          </cell>
        </row>
        <row r="2343">
          <cell r="E2343">
            <v>45011</v>
          </cell>
          <cell r="F2343" t="str">
            <v>South Carolina</v>
          </cell>
          <cell r="G2343" t="str">
            <v>Barnwell Co</v>
          </cell>
        </row>
        <row r="2344">
          <cell r="E2344">
            <v>45013</v>
          </cell>
          <cell r="F2344" t="str">
            <v>South Carolina</v>
          </cell>
          <cell r="G2344" t="str">
            <v>Beaufort Co</v>
          </cell>
        </row>
        <row r="2345">
          <cell r="E2345">
            <v>45015</v>
          </cell>
          <cell r="F2345" t="str">
            <v>South Carolina</v>
          </cell>
          <cell r="G2345" t="str">
            <v>Berkeley Co</v>
          </cell>
        </row>
        <row r="2346">
          <cell r="E2346">
            <v>45017</v>
          </cell>
          <cell r="F2346" t="str">
            <v>South Carolina</v>
          </cell>
          <cell r="G2346" t="str">
            <v>Calhoun Co</v>
          </cell>
        </row>
        <row r="2347">
          <cell r="E2347">
            <v>45019</v>
          </cell>
          <cell r="F2347" t="str">
            <v>South Carolina</v>
          </cell>
          <cell r="G2347" t="str">
            <v>Charleston Co</v>
          </cell>
        </row>
        <row r="2348">
          <cell r="E2348">
            <v>45021</v>
          </cell>
          <cell r="F2348" t="str">
            <v>South Carolina</v>
          </cell>
          <cell r="G2348" t="str">
            <v>Cherokee Co</v>
          </cell>
        </row>
        <row r="2349">
          <cell r="E2349">
            <v>45023</v>
          </cell>
          <cell r="F2349" t="str">
            <v>South Carolina</v>
          </cell>
          <cell r="G2349" t="str">
            <v>Chester Co</v>
          </cell>
        </row>
        <row r="2350">
          <cell r="E2350">
            <v>45025</v>
          </cell>
          <cell r="F2350" t="str">
            <v>South Carolina</v>
          </cell>
          <cell r="G2350" t="str">
            <v>Chesterfield Co</v>
          </cell>
        </row>
        <row r="2351">
          <cell r="E2351">
            <v>45027</v>
          </cell>
          <cell r="F2351" t="str">
            <v>South Carolina</v>
          </cell>
          <cell r="G2351" t="str">
            <v>Clarendon Co</v>
          </cell>
        </row>
        <row r="2352">
          <cell r="E2352">
            <v>45029</v>
          </cell>
          <cell r="F2352" t="str">
            <v>South Carolina</v>
          </cell>
          <cell r="G2352" t="str">
            <v>Colleton Co</v>
          </cell>
        </row>
        <row r="2353">
          <cell r="E2353">
            <v>45031</v>
          </cell>
          <cell r="F2353" t="str">
            <v>South Carolina</v>
          </cell>
          <cell r="G2353" t="str">
            <v>Darlington Co</v>
          </cell>
        </row>
        <row r="2354">
          <cell r="E2354">
            <v>45033</v>
          </cell>
          <cell r="F2354" t="str">
            <v>South Carolina</v>
          </cell>
          <cell r="G2354" t="str">
            <v>Dillon Co</v>
          </cell>
        </row>
        <row r="2355">
          <cell r="E2355">
            <v>45035</v>
          </cell>
          <cell r="F2355" t="str">
            <v>South Carolina</v>
          </cell>
          <cell r="G2355" t="str">
            <v>Dorchester Co</v>
          </cell>
        </row>
        <row r="2356">
          <cell r="E2356">
            <v>45037</v>
          </cell>
          <cell r="F2356" t="str">
            <v>South Carolina</v>
          </cell>
          <cell r="G2356" t="str">
            <v>Edgefield Co</v>
          </cell>
        </row>
        <row r="2357">
          <cell r="E2357">
            <v>45039</v>
          </cell>
          <cell r="F2357" t="str">
            <v>South Carolina</v>
          </cell>
          <cell r="G2357" t="str">
            <v>Fairfield Co</v>
          </cell>
        </row>
        <row r="2358">
          <cell r="E2358">
            <v>45041</v>
          </cell>
          <cell r="F2358" t="str">
            <v>South Carolina</v>
          </cell>
          <cell r="G2358" t="str">
            <v>Florence Co</v>
          </cell>
        </row>
        <row r="2359">
          <cell r="E2359">
            <v>45043</v>
          </cell>
          <cell r="F2359" t="str">
            <v>South Carolina</v>
          </cell>
          <cell r="G2359" t="str">
            <v>Georgetown Co</v>
          </cell>
        </row>
        <row r="2360">
          <cell r="E2360">
            <v>45045</v>
          </cell>
          <cell r="F2360" t="str">
            <v>South Carolina</v>
          </cell>
          <cell r="G2360" t="str">
            <v>Greenville Co</v>
          </cell>
        </row>
        <row r="2361">
          <cell r="E2361">
            <v>45047</v>
          </cell>
          <cell r="F2361" t="str">
            <v>South Carolina</v>
          </cell>
          <cell r="G2361" t="str">
            <v>Greenwood Co</v>
          </cell>
        </row>
        <row r="2362">
          <cell r="E2362">
            <v>45049</v>
          </cell>
          <cell r="F2362" t="str">
            <v>South Carolina</v>
          </cell>
          <cell r="G2362" t="str">
            <v>Hampton Co</v>
          </cell>
        </row>
        <row r="2363">
          <cell r="E2363">
            <v>45051</v>
          </cell>
          <cell r="F2363" t="str">
            <v>South Carolina</v>
          </cell>
          <cell r="G2363" t="str">
            <v>Horry Co</v>
          </cell>
        </row>
        <row r="2364">
          <cell r="E2364">
            <v>45053</v>
          </cell>
          <cell r="F2364" t="str">
            <v>South Carolina</v>
          </cell>
          <cell r="G2364" t="str">
            <v>Jasper Co</v>
          </cell>
        </row>
        <row r="2365">
          <cell r="E2365">
            <v>45055</v>
          </cell>
          <cell r="F2365" t="str">
            <v>South Carolina</v>
          </cell>
          <cell r="G2365" t="str">
            <v>Kershaw Co</v>
          </cell>
        </row>
        <row r="2366">
          <cell r="E2366">
            <v>45057</v>
          </cell>
          <cell r="F2366" t="str">
            <v>South Carolina</v>
          </cell>
          <cell r="G2366" t="str">
            <v>Lancaster Co</v>
          </cell>
        </row>
        <row r="2367">
          <cell r="E2367">
            <v>45059</v>
          </cell>
          <cell r="F2367" t="str">
            <v>South Carolina</v>
          </cell>
          <cell r="G2367" t="str">
            <v>Laurens Co</v>
          </cell>
        </row>
        <row r="2368">
          <cell r="E2368">
            <v>45061</v>
          </cell>
          <cell r="F2368" t="str">
            <v>South Carolina</v>
          </cell>
          <cell r="G2368" t="str">
            <v>Lee Co</v>
          </cell>
        </row>
        <row r="2369">
          <cell r="E2369">
            <v>45063</v>
          </cell>
          <cell r="F2369" t="str">
            <v>South Carolina</v>
          </cell>
          <cell r="G2369" t="str">
            <v>Lexington Co</v>
          </cell>
        </row>
        <row r="2370">
          <cell r="E2370">
            <v>45065</v>
          </cell>
          <cell r="F2370" t="str">
            <v>South Carolina</v>
          </cell>
          <cell r="G2370" t="str">
            <v>Mc Cormick Co</v>
          </cell>
        </row>
        <row r="2371">
          <cell r="E2371">
            <v>45067</v>
          </cell>
          <cell r="F2371" t="str">
            <v>South Carolina</v>
          </cell>
          <cell r="G2371" t="str">
            <v>Marion Co</v>
          </cell>
        </row>
        <row r="2372">
          <cell r="E2372">
            <v>45069</v>
          </cell>
          <cell r="F2372" t="str">
            <v>South Carolina</v>
          </cell>
          <cell r="G2372" t="str">
            <v>Marlboro Co</v>
          </cell>
        </row>
        <row r="2373">
          <cell r="E2373">
            <v>45071</v>
          </cell>
          <cell r="F2373" t="str">
            <v>South Carolina</v>
          </cell>
          <cell r="G2373" t="str">
            <v>Newberry Co</v>
          </cell>
        </row>
        <row r="2374">
          <cell r="E2374">
            <v>45073</v>
          </cell>
          <cell r="F2374" t="str">
            <v>South Carolina</v>
          </cell>
          <cell r="G2374" t="str">
            <v>Oconee Co</v>
          </cell>
        </row>
        <row r="2375">
          <cell r="E2375">
            <v>45075</v>
          </cell>
          <cell r="F2375" t="str">
            <v>South Carolina</v>
          </cell>
          <cell r="G2375" t="str">
            <v>Orangeburg Co</v>
          </cell>
        </row>
        <row r="2376">
          <cell r="E2376">
            <v>45077</v>
          </cell>
          <cell r="F2376" t="str">
            <v>South Carolina</v>
          </cell>
          <cell r="G2376" t="str">
            <v>Pickens Co</v>
          </cell>
        </row>
        <row r="2377">
          <cell r="E2377">
            <v>45079</v>
          </cell>
          <cell r="F2377" t="str">
            <v>South Carolina</v>
          </cell>
          <cell r="G2377" t="str">
            <v>Richland Co</v>
          </cell>
        </row>
        <row r="2378">
          <cell r="E2378">
            <v>45081</v>
          </cell>
          <cell r="F2378" t="str">
            <v>South Carolina</v>
          </cell>
          <cell r="G2378" t="str">
            <v>Saluda Co</v>
          </cell>
        </row>
        <row r="2379">
          <cell r="E2379">
            <v>45083</v>
          </cell>
          <cell r="F2379" t="str">
            <v>South Carolina</v>
          </cell>
          <cell r="G2379" t="str">
            <v>Spartanburg Co</v>
          </cell>
        </row>
        <row r="2380">
          <cell r="E2380">
            <v>45085</v>
          </cell>
          <cell r="F2380" t="str">
            <v>South Carolina</v>
          </cell>
          <cell r="G2380" t="str">
            <v>Sumter Co</v>
          </cell>
        </row>
        <row r="2381">
          <cell r="E2381">
            <v>45087</v>
          </cell>
          <cell r="F2381" t="str">
            <v>South Carolina</v>
          </cell>
          <cell r="G2381" t="str">
            <v>Union Co</v>
          </cell>
        </row>
        <row r="2382">
          <cell r="E2382">
            <v>45089</v>
          </cell>
          <cell r="F2382" t="str">
            <v>South Carolina</v>
          </cell>
          <cell r="G2382" t="str">
            <v>Williamsburg Co</v>
          </cell>
        </row>
        <row r="2383">
          <cell r="E2383">
            <v>45091</v>
          </cell>
          <cell r="F2383" t="str">
            <v>South Carolina</v>
          </cell>
          <cell r="G2383" t="str">
            <v>York Co</v>
          </cell>
        </row>
        <row r="2384">
          <cell r="E2384">
            <v>46003</v>
          </cell>
          <cell r="F2384" t="str">
            <v>South Dakota</v>
          </cell>
          <cell r="G2384" t="str">
            <v>Aurora Co</v>
          </cell>
        </row>
        <row r="2385">
          <cell r="E2385">
            <v>46005</v>
          </cell>
          <cell r="F2385" t="str">
            <v>South Dakota</v>
          </cell>
          <cell r="G2385" t="str">
            <v>Beadle Co</v>
          </cell>
        </row>
        <row r="2386">
          <cell r="E2386">
            <v>46007</v>
          </cell>
          <cell r="F2386" t="str">
            <v>South Dakota</v>
          </cell>
          <cell r="G2386" t="str">
            <v>Bennett Co</v>
          </cell>
        </row>
        <row r="2387">
          <cell r="E2387">
            <v>46009</v>
          </cell>
          <cell r="F2387" t="str">
            <v>South Dakota</v>
          </cell>
          <cell r="G2387" t="str">
            <v>Bon Homme Co</v>
          </cell>
        </row>
        <row r="2388">
          <cell r="E2388">
            <v>46011</v>
          </cell>
          <cell r="F2388" t="str">
            <v>South Dakota</v>
          </cell>
          <cell r="G2388" t="str">
            <v>Brookings Co</v>
          </cell>
        </row>
        <row r="2389">
          <cell r="E2389">
            <v>46013</v>
          </cell>
          <cell r="F2389" t="str">
            <v>South Dakota</v>
          </cell>
          <cell r="G2389" t="str">
            <v>Brown Co</v>
          </cell>
        </row>
        <row r="2390">
          <cell r="E2390">
            <v>46015</v>
          </cell>
          <cell r="F2390" t="str">
            <v>South Dakota</v>
          </cell>
          <cell r="G2390" t="str">
            <v>Brule Co</v>
          </cell>
        </row>
        <row r="2391">
          <cell r="E2391">
            <v>46017</v>
          </cell>
          <cell r="F2391" t="str">
            <v>South Dakota</v>
          </cell>
          <cell r="G2391" t="str">
            <v>Buffalo Co</v>
          </cell>
        </row>
        <row r="2392">
          <cell r="E2392">
            <v>46019</v>
          </cell>
          <cell r="F2392" t="str">
            <v>South Dakota</v>
          </cell>
          <cell r="G2392" t="str">
            <v>Butte Co</v>
          </cell>
        </row>
        <row r="2393">
          <cell r="E2393">
            <v>46021</v>
          </cell>
          <cell r="F2393" t="str">
            <v>South Dakota</v>
          </cell>
          <cell r="G2393" t="str">
            <v>Campbell Co</v>
          </cell>
        </row>
        <row r="2394">
          <cell r="E2394">
            <v>46023</v>
          </cell>
          <cell r="F2394" t="str">
            <v>South Dakota</v>
          </cell>
          <cell r="G2394" t="str">
            <v>Charles Mix Co</v>
          </cell>
        </row>
        <row r="2395">
          <cell r="E2395">
            <v>46025</v>
          </cell>
          <cell r="F2395" t="str">
            <v>South Dakota</v>
          </cell>
          <cell r="G2395" t="str">
            <v>Clark Co</v>
          </cell>
        </row>
        <row r="2396">
          <cell r="E2396">
            <v>46027</v>
          </cell>
          <cell r="F2396" t="str">
            <v>South Dakota</v>
          </cell>
          <cell r="G2396" t="str">
            <v>Clay Co</v>
          </cell>
        </row>
        <row r="2397">
          <cell r="E2397">
            <v>46029</v>
          </cell>
          <cell r="F2397" t="str">
            <v>South Dakota</v>
          </cell>
          <cell r="G2397" t="str">
            <v>Codington Co</v>
          </cell>
        </row>
        <row r="2398">
          <cell r="E2398">
            <v>46031</v>
          </cell>
          <cell r="F2398" t="str">
            <v>South Dakota</v>
          </cell>
          <cell r="G2398" t="str">
            <v>Corson Co</v>
          </cell>
        </row>
        <row r="2399">
          <cell r="E2399">
            <v>46033</v>
          </cell>
          <cell r="F2399" t="str">
            <v>South Dakota</v>
          </cell>
          <cell r="G2399" t="str">
            <v>Custer Co</v>
          </cell>
        </row>
        <row r="2400">
          <cell r="E2400">
            <v>46035</v>
          </cell>
          <cell r="F2400" t="str">
            <v>South Dakota</v>
          </cell>
          <cell r="G2400" t="str">
            <v>Davison Co</v>
          </cell>
        </row>
        <row r="2401">
          <cell r="E2401">
            <v>46037</v>
          </cell>
          <cell r="F2401" t="str">
            <v>South Dakota</v>
          </cell>
          <cell r="G2401" t="str">
            <v>Day Co</v>
          </cell>
        </row>
        <row r="2402">
          <cell r="E2402">
            <v>46039</v>
          </cell>
          <cell r="F2402" t="str">
            <v>South Dakota</v>
          </cell>
          <cell r="G2402" t="str">
            <v>Deuel Co</v>
          </cell>
        </row>
        <row r="2403">
          <cell r="E2403">
            <v>46041</v>
          </cell>
          <cell r="F2403" t="str">
            <v>South Dakota</v>
          </cell>
          <cell r="G2403" t="str">
            <v>Dewey Co</v>
          </cell>
        </row>
        <row r="2404">
          <cell r="E2404">
            <v>46043</v>
          </cell>
          <cell r="F2404" t="str">
            <v>South Dakota</v>
          </cell>
          <cell r="G2404" t="str">
            <v>Douglas Co</v>
          </cell>
        </row>
        <row r="2405">
          <cell r="E2405">
            <v>46045</v>
          </cell>
          <cell r="F2405" t="str">
            <v>South Dakota</v>
          </cell>
          <cell r="G2405" t="str">
            <v>Edmunds Co</v>
          </cell>
        </row>
        <row r="2406">
          <cell r="E2406">
            <v>46047</v>
          </cell>
          <cell r="F2406" t="str">
            <v>South Dakota</v>
          </cell>
          <cell r="G2406" t="str">
            <v>Fall River Co</v>
          </cell>
        </row>
        <row r="2407">
          <cell r="E2407">
            <v>46049</v>
          </cell>
          <cell r="F2407" t="str">
            <v>South Dakota</v>
          </cell>
          <cell r="G2407" t="str">
            <v>Faulk Co</v>
          </cell>
        </row>
        <row r="2408">
          <cell r="E2408">
            <v>46051</v>
          </cell>
          <cell r="F2408" t="str">
            <v>South Dakota</v>
          </cell>
          <cell r="G2408" t="str">
            <v>Grant Co</v>
          </cell>
        </row>
        <row r="2409">
          <cell r="E2409">
            <v>46053</v>
          </cell>
          <cell r="F2409" t="str">
            <v>South Dakota</v>
          </cell>
          <cell r="G2409" t="str">
            <v>Gregory Co</v>
          </cell>
        </row>
        <row r="2410">
          <cell r="E2410">
            <v>46055</v>
          </cell>
          <cell r="F2410" t="str">
            <v>South Dakota</v>
          </cell>
          <cell r="G2410" t="str">
            <v>Haakon Co</v>
          </cell>
        </row>
        <row r="2411">
          <cell r="E2411">
            <v>46057</v>
          </cell>
          <cell r="F2411" t="str">
            <v>South Dakota</v>
          </cell>
          <cell r="G2411" t="str">
            <v>Hamlin Co</v>
          </cell>
        </row>
        <row r="2412">
          <cell r="E2412">
            <v>46059</v>
          </cell>
          <cell r="F2412" t="str">
            <v>South Dakota</v>
          </cell>
          <cell r="G2412" t="str">
            <v>Hand Co</v>
          </cell>
        </row>
        <row r="2413">
          <cell r="E2413">
            <v>46061</v>
          </cell>
          <cell r="F2413" t="str">
            <v>South Dakota</v>
          </cell>
          <cell r="G2413" t="str">
            <v>Hanson Co</v>
          </cell>
        </row>
        <row r="2414">
          <cell r="E2414">
            <v>46063</v>
          </cell>
          <cell r="F2414" t="str">
            <v>South Dakota</v>
          </cell>
          <cell r="G2414" t="str">
            <v>Harding Co</v>
          </cell>
        </row>
        <row r="2415">
          <cell r="E2415">
            <v>46065</v>
          </cell>
          <cell r="F2415" t="str">
            <v>South Dakota</v>
          </cell>
          <cell r="G2415" t="str">
            <v>Hughes Co</v>
          </cell>
        </row>
        <row r="2416">
          <cell r="E2416">
            <v>46067</v>
          </cell>
          <cell r="F2416" t="str">
            <v>South Dakota</v>
          </cell>
          <cell r="G2416" t="str">
            <v>Hutchinson Co</v>
          </cell>
        </row>
        <row r="2417">
          <cell r="E2417">
            <v>46069</v>
          </cell>
          <cell r="F2417" t="str">
            <v>South Dakota</v>
          </cell>
          <cell r="G2417" t="str">
            <v>Hyde Co</v>
          </cell>
        </row>
        <row r="2418">
          <cell r="E2418">
            <v>46071</v>
          </cell>
          <cell r="F2418" t="str">
            <v>South Dakota</v>
          </cell>
          <cell r="G2418" t="str">
            <v>Jackson Co</v>
          </cell>
        </row>
        <row r="2419">
          <cell r="E2419">
            <v>46073</v>
          </cell>
          <cell r="F2419" t="str">
            <v>South Dakota</v>
          </cell>
          <cell r="G2419" t="str">
            <v>Jerauld Co</v>
          </cell>
        </row>
        <row r="2420">
          <cell r="E2420">
            <v>46075</v>
          </cell>
          <cell r="F2420" t="str">
            <v>South Dakota</v>
          </cell>
          <cell r="G2420" t="str">
            <v>Jones Co</v>
          </cell>
        </row>
        <row r="2421">
          <cell r="E2421">
            <v>46077</v>
          </cell>
          <cell r="F2421" t="str">
            <v>South Dakota</v>
          </cell>
          <cell r="G2421" t="str">
            <v>Kingsbury Co</v>
          </cell>
        </row>
        <row r="2422">
          <cell r="E2422">
            <v>46079</v>
          </cell>
          <cell r="F2422" t="str">
            <v>South Dakota</v>
          </cell>
          <cell r="G2422" t="str">
            <v>Lake Co</v>
          </cell>
        </row>
        <row r="2423">
          <cell r="E2423">
            <v>46081</v>
          </cell>
          <cell r="F2423" t="str">
            <v>South Dakota</v>
          </cell>
          <cell r="G2423" t="str">
            <v>Lawrence Co</v>
          </cell>
        </row>
        <row r="2424">
          <cell r="E2424">
            <v>46083</v>
          </cell>
          <cell r="F2424" t="str">
            <v>South Dakota</v>
          </cell>
          <cell r="G2424" t="str">
            <v>Lincoln Co</v>
          </cell>
        </row>
        <row r="2425">
          <cell r="E2425">
            <v>46085</v>
          </cell>
          <cell r="F2425" t="str">
            <v>South Dakota</v>
          </cell>
          <cell r="G2425" t="str">
            <v>Lyman Co</v>
          </cell>
        </row>
        <row r="2426">
          <cell r="E2426">
            <v>46087</v>
          </cell>
          <cell r="F2426" t="str">
            <v>South Dakota</v>
          </cell>
          <cell r="G2426" t="str">
            <v>Mc Cook Co</v>
          </cell>
        </row>
        <row r="2427">
          <cell r="E2427">
            <v>46089</v>
          </cell>
          <cell r="F2427" t="str">
            <v>South Dakota</v>
          </cell>
          <cell r="G2427" t="str">
            <v>Mc Pherson Co</v>
          </cell>
        </row>
        <row r="2428">
          <cell r="E2428">
            <v>46091</v>
          </cell>
          <cell r="F2428" t="str">
            <v>South Dakota</v>
          </cell>
          <cell r="G2428" t="str">
            <v>Marshall Co</v>
          </cell>
        </row>
        <row r="2429">
          <cell r="E2429">
            <v>46093</v>
          </cell>
          <cell r="F2429" t="str">
            <v>South Dakota</v>
          </cell>
          <cell r="G2429" t="str">
            <v>Meade Co</v>
          </cell>
        </row>
        <row r="2430">
          <cell r="E2430">
            <v>46095</v>
          </cell>
          <cell r="F2430" t="str">
            <v>South Dakota</v>
          </cell>
          <cell r="G2430" t="str">
            <v>Mellette Co</v>
          </cell>
        </row>
        <row r="2431">
          <cell r="E2431">
            <v>46097</v>
          </cell>
          <cell r="F2431" t="str">
            <v>South Dakota</v>
          </cell>
          <cell r="G2431" t="str">
            <v>Miner Co</v>
          </cell>
        </row>
        <row r="2432">
          <cell r="E2432">
            <v>46099</v>
          </cell>
          <cell r="F2432" t="str">
            <v>South Dakota</v>
          </cell>
          <cell r="G2432" t="str">
            <v>Minnehaha Co</v>
          </cell>
        </row>
        <row r="2433">
          <cell r="E2433">
            <v>46101</v>
          </cell>
          <cell r="F2433" t="str">
            <v>South Dakota</v>
          </cell>
          <cell r="G2433" t="str">
            <v>Moody Co</v>
          </cell>
        </row>
        <row r="2434">
          <cell r="E2434">
            <v>46102</v>
          </cell>
          <cell r="F2434" t="str">
            <v>South Dakota</v>
          </cell>
          <cell r="G2434" t="str">
            <v>Oglala Lakota Co</v>
          </cell>
        </row>
        <row r="2435">
          <cell r="E2435">
            <v>46103</v>
          </cell>
          <cell r="F2435" t="str">
            <v>South Dakota</v>
          </cell>
          <cell r="G2435" t="str">
            <v>Pennington Co</v>
          </cell>
        </row>
        <row r="2436">
          <cell r="E2436">
            <v>46105</v>
          </cell>
          <cell r="F2436" t="str">
            <v>South Dakota</v>
          </cell>
          <cell r="G2436" t="str">
            <v>Perkins Co</v>
          </cell>
        </row>
        <row r="2437">
          <cell r="E2437">
            <v>46107</v>
          </cell>
          <cell r="F2437" t="str">
            <v>South Dakota</v>
          </cell>
          <cell r="G2437" t="str">
            <v>Potter Co</v>
          </cell>
        </row>
        <row r="2438">
          <cell r="E2438">
            <v>46109</v>
          </cell>
          <cell r="F2438" t="str">
            <v>South Dakota</v>
          </cell>
          <cell r="G2438" t="str">
            <v>Roberts Co</v>
          </cell>
        </row>
        <row r="2439">
          <cell r="E2439">
            <v>46111</v>
          </cell>
          <cell r="F2439" t="str">
            <v>South Dakota</v>
          </cell>
          <cell r="G2439" t="str">
            <v>Sanborn Co</v>
          </cell>
        </row>
        <row r="2440">
          <cell r="E2440">
            <v>46113</v>
          </cell>
          <cell r="F2440" t="str">
            <v>South Dakota</v>
          </cell>
          <cell r="G2440" t="str">
            <v>Shannon Co</v>
          </cell>
        </row>
        <row r="2441">
          <cell r="E2441">
            <v>46115</v>
          </cell>
          <cell r="F2441" t="str">
            <v>South Dakota</v>
          </cell>
          <cell r="G2441" t="str">
            <v>Spink Co</v>
          </cell>
        </row>
        <row r="2442">
          <cell r="E2442">
            <v>46117</v>
          </cell>
          <cell r="F2442" t="str">
            <v>South Dakota</v>
          </cell>
          <cell r="G2442" t="str">
            <v>Stanley Co</v>
          </cell>
        </row>
        <row r="2443">
          <cell r="E2443">
            <v>46119</v>
          </cell>
          <cell r="F2443" t="str">
            <v>South Dakota</v>
          </cell>
          <cell r="G2443" t="str">
            <v>Sully Co</v>
          </cell>
        </row>
        <row r="2444">
          <cell r="E2444">
            <v>46121</v>
          </cell>
          <cell r="F2444" t="str">
            <v>South Dakota</v>
          </cell>
          <cell r="G2444" t="str">
            <v>Todd Co</v>
          </cell>
        </row>
        <row r="2445">
          <cell r="E2445">
            <v>46123</v>
          </cell>
          <cell r="F2445" t="str">
            <v>South Dakota</v>
          </cell>
          <cell r="G2445" t="str">
            <v>Tripp Co</v>
          </cell>
        </row>
        <row r="2446">
          <cell r="E2446">
            <v>46125</v>
          </cell>
          <cell r="F2446" t="str">
            <v>South Dakota</v>
          </cell>
          <cell r="G2446" t="str">
            <v>Turner Co</v>
          </cell>
        </row>
        <row r="2447">
          <cell r="E2447">
            <v>46127</v>
          </cell>
          <cell r="F2447" t="str">
            <v>South Dakota</v>
          </cell>
          <cell r="G2447" t="str">
            <v>Union Co</v>
          </cell>
        </row>
        <row r="2448">
          <cell r="E2448">
            <v>46129</v>
          </cell>
          <cell r="F2448" t="str">
            <v>South Dakota</v>
          </cell>
          <cell r="G2448" t="str">
            <v>Walworth Co</v>
          </cell>
        </row>
        <row r="2449">
          <cell r="E2449">
            <v>46131</v>
          </cell>
          <cell r="F2449" t="str">
            <v>South Dakota</v>
          </cell>
          <cell r="G2449" t="str">
            <v>Washabaugh Co Joined</v>
          </cell>
        </row>
        <row r="2450">
          <cell r="E2450">
            <v>46135</v>
          </cell>
          <cell r="F2450" t="str">
            <v>South Dakota</v>
          </cell>
          <cell r="G2450" t="str">
            <v>Yankton Co</v>
          </cell>
        </row>
        <row r="2451">
          <cell r="E2451">
            <v>46137</v>
          </cell>
          <cell r="F2451" t="str">
            <v>South Dakota</v>
          </cell>
          <cell r="G2451" t="str">
            <v>Ziebach Co</v>
          </cell>
        </row>
        <row r="2452">
          <cell r="E2452">
            <v>47001</v>
          </cell>
          <cell r="F2452" t="str">
            <v>Tennessee</v>
          </cell>
          <cell r="G2452" t="str">
            <v>Anderson Co</v>
          </cell>
        </row>
        <row r="2453">
          <cell r="E2453">
            <v>47003</v>
          </cell>
          <cell r="F2453" t="str">
            <v>Tennessee</v>
          </cell>
          <cell r="G2453" t="str">
            <v>Bedford Co</v>
          </cell>
        </row>
        <row r="2454">
          <cell r="E2454">
            <v>47005</v>
          </cell>
          <cell r="F2454" t="str">
            <v>Tennessee</v>
          </cell>
          <cell r="G2454" t="str">
            <v>Benton Co</v>
          </cell>
        </row>
        <row r="2455">
          <cell r="E2455">
            <v>47007</v>
          </cell>
          <cell r="F2455" t="str">
            <v>Tennessee</v>
          </cell>
          <cell r="G2455" t="str">
            <v>Bledsoe Co</v>
          </cell>
        </row>
        <row r="2456">
          <cell r="E2456">
            <v>47009</v>
          </cell>
          <cell r="F2456" t="str">
            <v>Tennessee</v>
          </cell>
          <cell r="G2456" t="str">
            <v>Blount Co</v>
          </cell>
        </row>
        <row r="2457">
          <cell r="E2457">
            <v>47011</v>
          </cell>
          <cell r="F2457" t="str">
            <v>Tennessee</v>
          </cell>
          <cell r="G2457" t="str">
            <v>Bradley Co</v>
          </cell>
        </row>
        <row r="2458">
          <cell r="E2458">
            <v>47013</v>
          </cell>
          <cell r="F2458" t="str">
            <v>Tennessee</v>
          </cell>
          <cell r="G2458" t="str">
            <v>Campbell Co</v>
          </cell>
        </row>
        <row r="2459">
          <cell r="E2459">
            <v>47015</v>
          </cell>
          <cell r="F2459" t="str">
            <v>Tennessee</v>
          </cell>
          <cell r="G2459" t="str">
            <v>Cannon Co</v>
          </cell>
        </row>
        <row r="2460">
          <cell r="E2460">
            <v>47017</v>
          </cell>
          <cell r="F2460" t="str">
            <v>Tennessee</v>
          </cell>
          <cell r="G2460" t="str">
            <v>Carroll Co</v>
          </cell>
        </row>
        <row r="2461">
          <cell r="E2461">
            <v>47019</v>
          </cell>
          <cell r="F2461" t="str">
            <v>Tennessee</v>
          </cell>
          <cell r="G2461" t="str">
            <v>Carter Co</v>
          </cell>
        </row>
        <row r="2462">
          <cell r="E2462">
            <v>47021</v>
          </cell>
          <cell r="F2462" t="str">
            <v>Tennessee</v>
          </cell>
          <cell r="G2462" t="str">
            <v>Cheatham Co</v>
          </cell>
        </row>
        <row r="2463">
          <cell r="E2463">
            <v>47023</v>
          </cell>
          <cell r="F2463" t="str">
            <v>Tennessee</v>
          </cell>
          <cell r="G2463" t="str">
            <v>Chester Co</v>
          </cell>
        </row>
        <row r="2464">
          <cell r="E2464">
            <v>47025</v>
          </cell>
          <cell r="F2464" t="str">
            <v>Tennessee</v>
          </cell>
          <cell r="G2464" t="str">
            <v>Claiborne Co</v>
          </cell>
        </row>
        <row r="2465">
          <cell r="E2465">
            <v>47027</v>
          </cell>
          <cell r="F2465" t="str">
            <v>Tennessee</v>
          </cell>
          <cell r="G2465" t="str">
            <v>Clay Co</v>
          </cell>
        </row>
        <row r="2466">
          <cell r="E2466">
            <v>47029</v>
          </cell>
          <cell r="F2466" t="str">
            <v>Tennessee</v>
          </cell>
          <cell r="G2466" t="str">
            <v>Cocke Co</v>
          </cell>
        </row>
        <row r="2467">
          <cell r="E2467">
            <v>47031</v>
          </cell>
          <cell r="F2467" t="str">
            <v>Tennessee</v>
          </cell>
          <cell r="G2467" t="str">
            <v>Coffee Co</v>
          </cell>
        </row>
        <row r="2468">
          <cell r="E2468">
            <v>47033</v>
          </cell>
          <cell r="F2468" t="str">
            <v>Tennessee</v>
          </cell>
          <cell r="G2468" t="str">
            <v>Crockett Co</v>
          </cell>
        </row>
        <row r="2469">
          <cell r="E2469">
            <v>47035</v>
          </cell>
          <cell r="F2469" t="str">
            <v>Tennessee</v>
          </cell>
          <cell r="G2469" t="str">
            <v>Cumberland Co</v>
          </cell>
        </row>
        <row r="2470">
          <cell r="E2470">
            <v>47037</v>
          </cell>
          <cell r="F2470" t="str">
            <v>Tennessee</v>
          </cell>
          <cell r="G2470" t="str">
            <v>Davidson Co</v>
          </cell>
        </row>
        <row r="2471">
          <cell r="E2471">
            <v>47039</v>
          </cell>
          <cell r="F2471" t="str">
            <v>Tennessee</v>
          </cell>
          <cell r="G2471" t="str">
            <v>Decatur Co</v>
          </cell>
        </row>
        <row r="2472">
          <cell r="E2472">
            <v>47041</v>
          </cell>
          <cell r="F2472" t="str">
            <v>Tennessee</v>
          </cell>
          <cell r="G2472" t="str">
            <v>De Kalb Co</v>
          </cell>
        </row>
        <row r="2473">
          <cell r="E2473">
            <v>47043</v>
          </cell>
          <cell r="F2473" t="str">
            <v>Tennessee</v>
          </cell>
          <cell r="G2473" t="str">
            <v>Dickson Co</v>
          </cell>
        </row>
        <row r="2474">
          <cell r="E2474">
            <v>47045</v>
          </cell>
          <cell r="F2474" t="str">
            <v>Tennessee</v>
          </cell>
          <cell r="G2474" t="str">
            <v>Dyer Co</v>
          </cell>
        </row>
        <row r="2475">
          <cell r="E2475">
            <v>47047</v>
          </cell>
          <cell r="F2475" t="str">
            <v>Tennessee</v>
          </cell>
          <cell r="G2475" t="str">
            <v>Fayette Co</v>
          </cell>
        </row>
        <row r="2476">
          <cell r="E2476">
            <v>47049</v>
          </cell>
          <cell r="F2476" t="str">
            <v>Tennessee</v>
          </cell>
          <cell r="G2476" t="str">
            <v>Fentress Co</v>
          </cell>
        </row>
        <row r="2477">
          <cell r="E2477">
            <v>47051</v>
          </cell>
          <cell r="F2477" t="str">
            <v>Tennessee</v>
          </cell>
          <cell r="G2477" t="str">
            <v>Franklin Co</v>
          </cell>
        </row>
        <row r="2478">
          <cell r="E2478">
            <v>47053</v>
          </cell>
          <cell r="F2478" t="str">
            <v>Tennessee</v>
          </cell>
          <cell r="G2478" t="str">
            <v>Gibson Co</v>
          </cell>
        </row>
        <row r="2479">
          <cell r="E2479">
            <v>47055</v>
          </cell>
          <cell r="F2479" t="str">
            <v>Tennessee</v>
          </cell>
          <cell r="G2479" t="str">
            <v>Giles Co</v>
          </cell>
        </row>
        <row r="2480">
          <cell r="E2480">
            <v>47057</v>
          </cell>
          <cell r="F2480" t="str">
            <v>Tennessee</v>
          </cell>
          <cell r="G2480" t="str">
            <v>Grainger Co</v>
          </cell>
        </row>
        <row r="2481">
          <cell r="E2481">
            <v>47059</v>
          </cell>
          <cell r="F2481" t="str">
            <v>Tennessee</v>
          </cell>
          <cell r="G2481" t="str">
            <v>Greene Co</v>
          </cell>
        </row>
        <row r="2482">
          <cell r="E2482">
            <v>47061</v>
          </cell>
          <cell r="F2482" t="str">
            <v>Tennessee</v>
          </cell>
          <cell r="G2482" t="str">
            <v>Grundy Co</v>
          </cell>
        </row>
        <row r="2483">
          <cell r="E2483">
            <v>47063</v>
          </cell>
          <cell r="F2483" t="str">
            <v>Tennessee</v>
          </cell>
          <cell r="G2483" t="str">
            <v>Hamblen Co</v>
          </cell>
        </row>
        <row r="2484">
          <cell r="E2484">
            <v>47065</v>
          </cell>
          <cell r="F2484" t="str">
            <v>Tennessee</v>
          </cell>
          <cell r="G2484" t="str">
            <v>Hamilton Co</v>
          </cell>
        </row>
        <row r="2485">
          <cell r="E2485">
            <v>47067</v>
          </cell>
          <cell r="F2485" t="str">
            <v>Tennessee</v>
          </cell>
          <cell r="G2485" t="str">
            <v>Hancock Co</v>
          </cell>
        </row>
        <row r="2486">
          <cell r="E2486">
            <v>47069</v>
          </cell>
          <cell r="F2486" t="str">
            <v>Tennessee</v>
          </cell>
          <cell r="G2486" t="str">
            <v>Hardeman Co</v>
          </cell>
        </row>
        <row r="2487">
          <cell r="E2487">
            <v>47071</v>
          </cell>
          <cell r="F2487" t="str">
            <v>Tennessee</v>
          </cell>
          <cell r="G2487" t="str">
            <v>Hardin Co</v>
          </cell>
        </row>
        <row r="2488">
          <cell r="E2488">
            <v>47073</v>
          </cell>
          <cell r="F2488" t="str">
            <v>Tennessee</v>
          </cell>
          <cell r="G2488" t="str">
            <v>Hawkins Co</v>
          </cell>
        </row>
        <row r="2489">
          <cell r="E2489">
            <v>47075</v>
          </cell>
          <cell r="F2489" t="str">
            <v>Tennessee</v>
          </cell>
          <cell r="G2489" t="str">
            <v>Haywood Co</v>
          </cell>
        </row>
        <row r="2490">
          <cell r="E2490">
            <v>47077</v>
          </cell>
          <cell r="F2490" t="str">
            <v>Tennessee</v>
          </cell>
          <cell r="G2490" t="str">
            <v>Henderson Co</v>
          </cell>
        </row>
        <row r="2491">
          <cell r="E2491">
            <v>47079</v>
          </cell>
          <cell r="F2491" t="str">
            <v>Tennessee</v>
          </cell>
          <cell r="G2491" t="str">
            <v>Henry Co</v>
          </cell>
        </row>
        <row r="2492">
          <cell r="E2492">
            <v>47081</v>
          </cell>
          <cell r="F2492" t="str">
            <v>Tennessee</v>
          </cell>
          <cell r="G2492" t="str">
            <v>Hickman Co</v>
          </cell>
        </row>
        <row r="2493">
          <cell r="E2493">
            <v>47083</v>
          </cell>
          <cell r="F2493" t="str">
            <v>Tennessee</v>
          </cell>
          <cell r="G2493" t="str">
            <v>Houston Co</v>
          </cell>
        </row>
        <row r="2494">
          <cell r="E2494">
            <v>47085</v>
          </cell>
          <cell r="F2494" t="str">
            <v>Tennessee</v>
          </cell>
          <cell r="G2494" t="str">
            <v>Humphreys Co</v>
          </cell>
        </row>
        <row r="2495">
          <cell r="E2495">
            <v>47087</v>
          </cell>
          <cell r="F2495" t="str">
            <v>Tennessee</v>
          </cell>
          <cell r="G2495" t="str">
            <v>Jackson Co</v>
          </cell>
        </row>
        <row r="2496">
          <cell r="E2496">
            <v>47089</v>
          </cell>
          <cell r="F2496" t="str">
            <v>Tennessee</v>
          </cell>
          <cell r="G2496" t="str">
            <v>Jefferson Co</v>
          </cell>
        </row>
        <row r="2497">
          <cell r="E2497">
            <v>47091</v>
          </cell>
          <cell r="F2497" t="str">
            <v>Tennessee</v>
          </cell>
          <cell r="G2497" t="str">
            <v>Johnson Co</v>
          </cell>
        </row>
        <row r="2498">
          <cell r="E2498">
            <v>47093</v>
          </cell>
          <cell r="F2498" t="str">
            <v>Tennessee</v>
          </cell>
          <cell r="G2498" t="str">
            <v>Knox Co</v>
          </cell>
        </row>
        <row r="2499">
          <cell r="E2499">
            <v>47095</v>
          </cell>
          <cell r="F2499" t="str">
            <v>Tennessee</v>
          </cell>
          <cell r="G2499" t="str">
            <v>Lake Co</v>
          </cell>
        </row>
        <row r="2500">
          <cell r="E2500">
            <v>47097</v>
          </cell>
          <cell r="F2500" t="str">
            <v>Tennessee</v>
          </cell>
          <cell r="G2500" t="str">
            <v>Lauderdale Co</v>
          </cell>
        </row>
        <row r="2501">
          <cell r="E2501">
            <v>47099</v>
          </cell>
          <cell r="F2501" t="str">
            <v>Tennessee</v>
          </cell>
          <cell r="G2501" t="str">
            <v>Lawrence Co</v>
          </cell>
        </row>
        <row r="2502">
          <cell r="E2502">
            <v>47101</v>
          </cell>
          <cell r="F2502" t="str">
            <v>Tennessee</v>
          </cell>
          <cell r="G2502" t="str">
            <v>Lewis Co</v>
          </cell>
        </row>
        <row r="2503">
          <cell r="E2503">
            <v>47103</v>
          </cell>
          <cell r="F2503" t="str">
            <v>Tennessee</v>
          </cell>
          <cell r="G2503" t="str">
            <v>Lincoln Co</v>
          </cell>
        </row>
        <row r="2504">
          <cell r="E2504">
            <v>47105</v>
          </cell>
          <cell r="F2504" t="str">
            <v>Tennessee</v>
          </cell>
          <cell r="G2504" t="str">
            <v>Loudon Co</v>
          </cell>
        </row>
        <row r="2505">
          <cell r="E2505">
            <v>47107</v>
          </cell>
          <cell r="F2505" t="str">
            <v>Tennessee</v>
          </cell>
          <cell r="G2505" t="str">
            <v>Mc Minn Co</v>
          </cell>
        </row>
        <row r="2506">
          <cell r="E2506">
            <v>47109</v>
          </cell>
          <cell r="F2506" t="str">
            <v>Tennessee</v>
          </cell>
          <cell r="G2506" t="str">
            <v>Mc Nairy Co</v>
          </cell>
        </row>
        <row r="2507">
          <cell r="E2507">
            <v>47111</v>
          </cell>
          <cell r="F2507" t="str">
            <v>Tennessee</v>
          </cell>
          <cell r="G2507" t="str">
            <v>Macon Co</v>
          </cell>
        </row>
        <row r="2508">
          <cell r="E2508">
            <v>47113</v>
          </cell>
          <cell r="F2508" t="str">
            <v>Tennessee</v>
          </cell>
          <cell r="G2508" t="str">
            <v>Madison Co</v>
          </cell>
        </row>
        <row r="2509">
          <cell r="E2509">
            <v>47115</v>
          </cell>
          <cell r="F2509" t="str">
            <v>Tennessee</v>
          </cell>
          <cell r="G2509" t="str">
            <v>Marion Co</v>
          </cell>
        </row>
        <row r="2510">
          <cell r="E2510">
            <v>47117</v>
          </cell>
          <cell r="F2510" t="str">
            <v>Tennessee</v>
          </cell>
          <cell r="G2510" t="str">
            <v>Marshall Co</v>
          </cell>
        </row>
        <row r="2511">
          <cell r="E2511">
            <v>47119</v>
          </cell>
          <cell r="F2511" t="str">
            <v>Tennessee</v>
          </cell>
          <cell r="G2511" t="str">
            <v>Maury Co</v>
          </cell>
        </row>
        <row r="2512">
          <cell r="E2512">
            <v>47121</v>
          </cell>
          <cell r="F2512" t="str">
            <v>Tennessee</v>
          </cell>
          <cell r="G2512" t="str">
            <v>Meigs Co</v>
          </cell>
        </row>
        <row r="2513">
          <cell r="E2513">
            <v>47123</v>
          </cell>
          <cell r="F2513" t="str">
            <v>Tennessee</v>
          </cell>
          <cell r="G2513" t="str">
            <v>Monroe Co</v>
          </cell>
        </row>
        <row r="2514">
          <cell r="E2514">
            <v>47125</v>
          </cell>
          <cell r="F2514" t="str">
            <v>Tennessee</v>
          </cell>
          <cell r="G2514" t="str">
            <v>Montgomery Co</v>
          </cell>
        </row>
        <row r="2515">
          <cell r="E2515">
            <v>47127</v>
          </cell>
          <cell r="F2515" t="str">
            <v>Tennessee</v>
          </cell>
          <cell r="G2515" t="str">
            <v>Moore Co</v>
          </cell>
        </row>
        <row r="2516">
          <cell r="E2516">
            <v>47129</v>
          </cell>
          <cell r="F2516" t="str">
            <v>Tennessee</v>
          </cell>
          <cell r="G2516" t="str">
            <v>Morgan Co</v>
          </cell>
        </row>
        <row r="2517">
          <cell r="E2517">
            <v>47131</v>
          </cell>
          <cell r="F2517" t="str">
            <v>Tennessee</v>
          </cell>
          <cell r="G2517" t="str">
            <v>Obion Co</v>
          </cell>
        </row>
        <row r="2518">
          <cell r="E2518">
            <v>47133</v>
          </cell>
          <cell r="F2518" t="str">
            <v>Tennessee</v>
          </cell>
          <cell r="G2518" t="str">
            <v>Overton Co</v>
          </cell>
        </row>
        <row r="2519">
          <cell r="E2519">
            <v>47135</v>
          </cell>
          <cell r="F2519" t="str">
            <v>Tennessee</v>
          </cell>
          <cell r="G2519" t="str">
            <v>Perry Co</v>
          </cell>
        </row>
        <row r="2520">
          <cell r="E2520">
            <v>47137</v>
          </cell>
          <cell r="F2520" t="str">
            <v>Tennessee</v>
          </cell>
          <cell r="G2520" t="str">
            <v>Pickett Co</v>
          </cell>
        </row>
        <row r="2521">
          <cell r="E2521">
            <v>47139</v>
          </cell>
          <cell r="F2521" t="str">
            <v>Tennessee</v>
          </cell>
          <cell r="G2521" t="str">
            <v>Polk Co</v>
          </cell>
        </row>
        <row r="2522">
          <cell r="E2522">
            <v>47141</v>
          </cell>
          <cell r="F2522" t="str">
            <v>Tennessee</v>
          </cell>
          <cell r="G2522" t="str">
            <v>Putnam Co</v>
          </cell>
        </row>
        <row r="2523">
          <cell r="E2523">
            <v>47143</v>
          </cell>
          <cell r="F2523" t="str">
            <v>Tennessee</v>
          </cell>
          <cell r="G2523" t="str">
            <v>Rhea Co</v>
          </cell>
        </row>
        <row r="2524">
          <cell r="E2524">
            <v>47145</v>
          </cell>
          <cell r="F2524" t="str">
            <v>Tennessee</v>
          </cell>
          <cell r="G2524" t="str">
            <v>Roane Co</v>
          </cell>
        </row>
        <row r="2525">
          <cell r="E2525">
            <v>47147</v>
          </cell>
          <cell r="F2525" t="str">
            <v>Tennessee</v>
          </cell>
          <cell r="G2525" t="str">
            <v>Robertson Co</v>
          </cell>
        </row>
        <row r="2526">
          <cell r="E2526">
            <v>47149</v>
          </cell>
          <cell r="F2526" t="str">
            <v>Tennessee</v>
          </cell>
          <cell r="G2526" t="str">
            <v>Rutherford Co</v>
          </cell>
        </row>
        <row r="2527">
          <cell r="E2527">
            <v>47151</v>
          </cell>
          <cell r="F2527" t="str">
            <v>Tennessee</v>
          </cell>
          <cell r="G2527" t="str">
            <v>Scott Co</v>
          </cell>
        </row>
        <row r="2528">
          <cell r="E2528">
            <v>47153</v>
          </cell>
          <cell r="F2528" t="str">
            <v>Tennessee</v>
          </cell>
          <cell r="G2528" t="str">
            <v>Sequatchie Co</v>
          </cell>
        </row>
        <row r="2529">
          <cell r="E2529">
            <v>47155</v>
          </cell>
          <cell r="F2529" t="str">
            <v>Tennessee</v>
          </cell>
          <cell r="G2529" t="str">
            <v>Sevier Co</v>
          </cell>
        </row>
        <row r="2530">
          <cell r="E2530">
            <v>47157</v>
          </cell>
          <cell r="F2530" t="str">
            <v>Tennessee</v>
          </cell>
          <cell r="G2530" t="str">
            <v>Shelby Co</v>
          </cell>
        </row>
        <row r="2531">
          <cell r="E2531">
            <v>47159</v>
          </cell>
          <cell r="F2531" t="str">
            <v>Tennessee</v>
          </cell>
          <cell r="G2531" t="str">
            <v>Smith Co</v>
          </cell>
        </row>
        <row r="2532">
          <cell r="E2532">
            <v>47161</v>
          </cell>
          <cell r="F2532" t="str">
            <v>Tennessee</v>
          </cell>
          <cell r="G2532" t="str">
            <v>Stewart Co</v>
          </cell>
        </row>
        <row r="2533">
          <cell r="E2533">
            <v>47163</v>
          </cell>
          <cell r="F2533" t="str">
            <v>Tennessee</v>
          </cell>
          <cell r="G2533" t="str">
            <v>Sullivan Co</v>
          </cell>
        </row>
        <row r="2534">
          <cell r="E2534">
            <v>47165</v>
          </cell>
          <cell r="F2534" t="str">
            <v>Tennessee</v>
          </cell>
          <cell r="G2534" t="str">
            <v>Sumner Co</v>
          </cell>
        </row>
        <row r="2535">
          <cell r="E2535">
            <v>47167</v>
          </cell>
          <cell r="F2535" t="str">
            <v>Tennessee</v>
          </cell>
          <cell r="G2535" t="str">
            <v>Tipton Co</v>
          </cell>
        </row>
        <row r="2536">
          <cell r="E2536">
            <v>47169</v>
          </cell>
          <cell r="F2536" t="str">
            <v>Tennessee</v>
          </cell>
          <cell r="G2536" t="str">
            <v>Trousdale Co</v>
          </cell>
        </row>
        <row r="2537">
          <cell r="E2537">
            <v>47171</v>
          </cell>
          <cell r="F2537" t="str">
            <v>Tennessee</v>
          </cell>
          <cell r="G2537" t="str">
            <v>Unicoi Co</v>
          </cell>
        </row>
        <row r="2538">
          <cell r="E2538">
            <v>47173</v>
          </cell>
          <cell r="F2538" t="str">
            <v>Tennessee</v>
          </cell>
          <cell r="G2538" t="str">
            <v>Union Co</v>
          </cell>
        </row>
        <row r="2539">
          <cell r="E2539">
            <v>47175</v>
          </cell>
          <cell r="F2539" t="str">
            <v>Tennessee</v>
          </cell>
          <cell r="G2539" t="str">
            <v>Van Buren Co</v>
          </cell>
        </row>
        <row r="2540">
          <cell r="E2540">
            <v>47177</v>
          </cell>
          <cell r="F2540" t="str">
            <v>Tennessee</v>
          </cell>
          <cell r="G2540" t="str">
            <v>Warren Co</v>
          </cell>
        </row>
        <row r="2541">
          <cell r="E2541">
            <v>47179</v>
          </cell>
          <cell r="F2541" t="str">
            <v>Tennessee</v>
          </cell>
          <cell r="G2541" t="str">
            <v>Washington Co</v>
          </cell>
        </row>
        <row r="2542">
          <cell r="E2542">
            <v>47181</v>
          </cell>
          <cell r="F2542" t="str">
            <v>Tennessee</v>
          </cell>
          <cell r="G2542" t="str">
            <v>Wayne Co</v>
          </cell>
        </row>
        <row r="2543">
          <cell r="E2543">
            <v>47183</v>
          </cell>
          <cell r="F2543" t="str">
            <v>Tennessee</v>
          </cell>
          <cell r="G2543" t="str">
            <v>Weakley Co</v>
          </cell>
        </row>
        <row r="2544">
          <cell r="E2544">
            <v>47185</v>
          </cell>
          <cell r="F2544" t="str">
            <v>Tennessee</v>
          </cell>
          <cell r="G2544" t="str">
            <v>White Co</v>
          </cell>
        </row>
        <row r="2545">
          <cell r="E2545">
            <v>47187</v>
          </cell>
          <cell r="F2545" t="str">
            <v>Tennessee</v>
          </cell>
          <cell r="G2545" t="str">
            <v>Williamson Co</v>
          </cell>
        </row>
        <row r="2546">
          <cell r="E2546">
            <v>47189</v>
          </cell>
          <cell r="F2546" t="str">
            <v>Tennessee</v>
          </cell>
          <cell r="G2546" t="str">
            <v>Wilson Co</v>
          </cell>
        </row>
        <row r="2547">
          <cell r="E2547">
            <v>48001</v>
          </cell>
          <cell r="F2547" t="str">
            <v>Texas</v>
          </cell>
          <cell r="G2547" t="str">
            <v>Anderson Co</v>
          </cell>
        </row>
        <row r="2548">
          <cell r="E2548">
            <v>48003</v>
          </cell>
          <cell r="F2548" t="str">
            <v>Texas</v>
          </cell>
          <cell r="G2548" t="str">
            <v>Andrews Co</v>
          </cell>
        </row>
        <row r="2549">
          <cell r="E2549">
            <v>48005</v>
          </cell>
          <cell r="F2549" t="str">
            <v>Texas</v>
          </cell>
          <cell r="G2549" t="str">
            <v>Angelina Co</v>
          </cell>
        </row>
        <row r="2550">
          <cell r="E2550">
            <v>48007</v>
          </cell>
          <cell r="F2550" t="str">
            <v>Texas</v>
          </cell>
          <cell r="G2550" t="str">
            <v>Aransas Co</v>
          </cell>
        </row>
        <row r="2551">
          <cell r="E2551">
            <v>48009</v>
          </cell>
          <cell r="F2551" t="str">
            <v>Texas</v>
          </cell>
          <cell r="G2551" t="str">
            <v>Archer Co</v>
          </cell>
        </row>
        <row r="2552">
          <cell r="E2552">
            <v>48011</v>
          </cell>
          <cell r="F2552" t="str">
            <v>Texas</v>
          </cell>
          <cell r="G2552" t="str">
            <v>Armstrong Co</v>
          </cell>
        </row>
        <row r="2553">
          <cell r="E2553">
            <v>48013</v>
          </cell>
          <cell r="F2553" t="str">
            <v>Texas</v>
          </cell>
          <cell r="G2553" t="str">
            <v>Atascosa Co</v>
          </cell>
        </row>
        <row r="2554">
          <cell r="E2554">
            <v>48015</v>
          </cell>
          <cell r="F2554" t="str">
            <v>Texas</v>
          </cell>
          <cell r="G2554" t="str">
            <v>Austin Co</v>
          </cell>
        </row>
        <row r="2555">
          <cell r="E2555">
            <v>48017</v>
          </cell>
          <cell r="F2555" t="str">
            <v>Texas</v>
          </cell>
          <cell r="G2555" t="str">
            <v>Bailey Co</v>
          </cell>
        </row>
        <row r="2556">
          <cell r="E2556">
            <v>48019</v>
          </cell>
          <cell r="F2556" t="str">
            <v>Texas</v>
          </cell>
          <cell r="G2556" t="str">
            <v>Bandera Co</v>
          </cell>
        </row>
        <row r="2557">
          <cell r="E2557">
            <v>48021</v>
          </cell>
          <cell r="F2557" t="str">
            <v>Texas</v>
          </cell>
          <cell r="G2557" t="str">
            <v>Bastrop Co</v>
          </cell>
        </row>
        <row r="2558">
          <cell r="E2558">
            <v>48023</v>
          </cell>
          <cell r="F2558" t="str">
            <v>Texas</v>
          </cell>
          <cell r="G2558" t="str">
            <v>Baylor Co</v>
          </cell>
        </row>
        <row r="2559">
          <cell r="E2559">
            <v>48025</v>
          </cell>
          <cell r="F2559" t="str">
            <v>Texas</v>
          </cell>
          <cell r="G2559" t="str">
            <v>Bee Co</v>
          </cell>
        </row>
        <row r="2560">
          <cell r="E2560">
            <v>48027</v>
          </cell>
          <cell r="F2560" t="str">
            <v>Texas</v>
          </cell>
          <cell r="G2560" t="str">
            <v>Bell Co</v>
          </cell>
        </row>
        <row r="2561">
          <cell r="E2561">
            <v>48029</v>
          </cell>
          <cell r="F2561" t="str">
            <v>Texas</v>
          </cell>
          <cell r="G2561" t="str">
            <v>Bexar Co</v>
          </cell>
        </row>
        <row r="2562">
          <cell r="E2562">
            <v>48031</v>
          </cell>
          <cell r="F2562" t="str">
            <v>Texas</v>
          </cell>
          <cell r="G2562" t="str">
            <v>Blanco Co</v>
          </cell>
        </row>
        <row r="2563">
          <cell r="E2563">
            <v>48033</v>
          </cell>
          <cell r="F2563" t="str">
            <v>Texas</v>
          </cell>
          <cell r="G2563" t="str">
            <v>Borden Co</v>
          </cell>
        </row>
        <row r="2564">
          <cell r="E2564">
            <v>48035</v>
          </cell>
          <cell r="F2564" t="str">
            <v>Texas</v>
          </cell>
          <cell r="G2564" t="str">
            <v>Bosque Co</v>
          </cell>
        </row>
        <row r="2565">
          <cell r="E2565">
            <v>48037</v>
          </cell>
          <cell r="F2565" t="str">
            <v>Texas</v>
          </cell>
          <cell r="G2565" t="str">
            <v>Bowie Co</v>
          </cell>
        </row>
        <row r="2566">
          <cell r="E2566">
            <v>48039</v>
          </cell>
          <cell r="F2566" t="str">
            <v>Texas</v>
          </cell>
          <cell r="G2566" t="str">
            <v>Brazoria Co</v>
          </cell>
        </row>
        <row r="2567">
          <cell r="E2567">
            <v>48041</v>
          </cell>
          <cell r="F2567" t="str">
            <v>Texas</v>
          </cell>
          <cell r="G2567" t="str">
            <v>Brazos Co</v>
          </cell>
        </row>
        <row r="2568">
          <cell r="E2568">
            <v>48043</v>
          </cell>
          <cell r="F2568" t="str">
            <v>Texas</v>
          </cell>
          <cell r="G2568" t="str">
            <v>Brewster Co</v>
          </cell>
        </row>
        <row r="2569">
          <cell r="E2569">
            <v>48045</v>
          </cell>
          <cell r="F2569" t="str">
            <v>Texas</v>
          </cell>
          <cell r="G2569" t="str">
            <v>Briscoe Co</v>
          </cell>
        </row>
        <row r="2570">
          <cell r="E2570">
            <v>48047</v>
          </cell>
          <cell r="F2570" t="str">
            <v>Texas</v>
          </cell>
          <cell r="G2570" t="str">
            <v>Brooks Co</v>
          </cell>
        </row>
        <row r="2571">
          <cell r="E2571">
            <v>48049</v>
          </cell>
          <cell r="F2571" t="str">
            <v>Texas</v>
          </cell>
          <cell r="G2571" t="str">
            <v>Brown Co</v>
          </cell>
        </row>
        <row r="2572">
          <cell r="E2572">
            <v>48051</v>
          </cell>
          <cell r="F2572" t="str">
            <v>Texas</v>
          </cell>
          <cell r="G2572" t="str">
            <v>Burleson Co</v>
          </cell>
        </row>
        <row r="2573">
          <cell r="E2573">
            <v>48053</v>
          </cell>
          <cell r="F2573" t="str">
            <v>Texas</v>
          </cell>
          <cell r="G2573" t="str">
            <v>Burnet Co</v>
          </cell>
        </row>
        <row r="2574">
          <cell r="E2574">
            <v>48055</v>
          </cell>
          <cell r="F2574" t="str">
            <v>Texas</v>
          </cell>
          <cell r="G2574" t="str">
            <v>Caldwell Co</v>
          </cell>
        </row>
        <row r="2575">
          <cell r="E2575">
            <v>48057</v>
          </cell>
          <cell r="F2575" t="str">
            <v>Texas</v>
          </cell>
          <cell r="G2575" t="str">
            <v>Calhoun Co</v>
          </cell>
        </row>
        <row r="2576">
          <cell r="E2576">
            <v>48059</v>
          </cell>
          <cell r="F2576" t="str">
            <v>Texas</v>
          </cell>
          <cell r="G2576" t="str">
            <v>Callahan Co</v>
          </cell>
        </row>
        <row r="2577">
          <cell r="E2577">
            <v>48061</v>
          </cell>
          <cell r="F2577" t="str">
            <v>Texas</v>
          </cell>
          <cell r="G2577" t="str">
            <v>Cameron Co</v>
          </cell>
        </row>
        <row r="2578">
          <cell r="E2578">
            <v>48063</v>
          </cell>
          <cell r="F2578" t="str">
            <v>Texas</v>
          </cell>
          <cell r="G2578" t="str">
            <v>Camp Co</v>
          </cell>
        </row>
        <row r="2579">
          <cell r="E2579">
            <v>48065</v>
          </cell>
          <cell r="F2579" t="str">
            <v>Texas</v>
          </cell>
          <cell r="G2579" t="str">
            <v>Carson Co</v>
          </cell>
        </row>
        <row r="2580">
          <cell r="E2580">
            <v>48067</v>
          </cell>
          <cell r="F2580" t="str">
            <v>Texas</v>
          </cell>
          <cell r="G2580" t="str">
            <v>Cass Co</v>
          </cell>
        </row>
        <row r="2581">
          <cell r="E2581">
            <v>48069</v>
          </cell>
          <cell r="F2581" t="str">
            <v>Texas</v>
          </cell>
          <cell r="G2581" t="str">
            <v>Castro Co</v>
          </cell>
        </row>
        <row r="2582">
          <cell r="E2582">
            <v>48071</v>
          </cell>
          <cell r="F2582" t="str">
            <v>Texas</v>
          </cell>
          <cell r="G2582" t="str">
            <v>Chambers Co</v>
          </cell>
        </row>
        <row r="2583">
          <cell r="E2583">
            <v>48073</v>
          </cell>
          <cell r="F2583" t="str">
            <v>Texas</v>
          </cell>
          <cell r="G2583" t="str">
            <v>Cherokee Co</v>
          </cell>
        </row>
        <row r="2584">
          <cell r="E2584">
            <v>48075</v>
          </cell>
          <cell r="F2584" t="str">
            <v>Texas</v>
          </cell>
          <cell r="G2584" t="str">
            <v>Childress Co</v>
          </cell>
        </row>
        <row r="2585">
          <cell r="E2585">
            <v>48077</v>
          </cell>
          <cell r="F2585" t="str">
            <v>Texas</v>
          </cell>
          <cell r="G2585" t="str">
            <v>Clay Co</v>
          </cell>
        </row>
        <row r="2586">
          <cell r="E2586">
            <v>48079</v>
          </cell>
          <cell r="F2586" t="str">
            <v>Texas</v>
          </cell>
          <cell r="G2586" t="str">
            <v>Cochran Co</v>
          </cell>
        </row>
        <row r="2587">
          <cell r="E2587">
            <v>48081</v>
          </cell>
          <cell r="F2587" t="str">
            <v>Texas</v>
          </cell>
          <cell r="G2587" t="str">
            <v>Coke Co</v>
          </cell>
        </row>
        <row r="2588">
          <cell r="E2588">
            <v>48083</v>
          </cell>
          <cell r="F2588" t="str">
            <v>Texas</v>
          </cell>
          <cell r="G2588" t="str">
            <v>Coleman Co</v>
          </cell>
        </row>
        <row r="2589">
          <cell r="E2589">
            <v>48085</v>
          </cell>
          <cell r="F2589" t="str">
            <v>Texas</v>
          </cell>
          <cell r="G2589" t="str">
            <v>Collin Co</v>
          </cell>
        </row>
        <row r="2590">
          <cell r="E2590">
            <v>48087</v>
          </cell>
          <cell r="F2590" t="str">
            <v>Texas</v>
          </cell>
          <cell r="G2590" t="str">
            <v>Collingsworth Co</v>
          </cell>
        </row>
        <row r="2591">
          <cell r="E2591">
            <v>48089</v>
          </cell>
          <cell r="F2591" t="str">
            <v>Texas</v>
          </cell>
          <cell r="G2591" t="str">
            <v>Colorado Co</v>
          </cell>
        </row>
        <row r="2592">
          <cell r="E2592">
            <v>48091</v>
          </cell>
          <cell r="F2592" t="str">
            <v>Texas</v>
          </cell>
          <cell r="G2592" t="str">
            <v>Comal Co</v>
          </cell>
        </row>
        <row r="2593">
          <cell r="E2593">
            <v>48093</v>
          </cell>
          <cell r="F2593" t="str">
            <v>Texas</v>
          </cell>
          <cell r="G2593" t="str">
            <v>Comanche Co</v>
          </cell>
        </row>
        <row r="2594">
          <cell r="E2594">
            <v>48095</v>
          </cell>
          <cell r="F2594" t="str">
            <v>Texas</v>
          </cell>
          <cell r="G2594" t="str">
            <v>Concho Co</v>
          </cell>
        </row>
        <row r="2595">
          <cell r="E2595">
            <v>48097</v>
          </cell>
          <cell r="F2595" t="str">
            <v>Texas</v>
          </cell>
          <cell r="G2595" t="str">
            <v>Cooke Co</v>
          </cell>
        </row>
        <row r="2596">
          <cell r="E2596">
            <v>48099</v>
          </cell>
          <cell r="F2596" t="str">
            <v>Texas</v>
          </cell>
          <cell r="G2596" t="str">
            <v>Coryell Co</v>
          </cell>
        </row>
        <row r="2597">
          <cell r="E2597">
            <v>48101</v>
          </cell>
          <cell r="F2597" t="str">
            <v>Texas</v>
          </cell>
          <cell r="G2597" t="str">
            <v>Cottle Co</v>
          </cell>
        </row>
        <row r="2598">
          <cell r="E2598">
            <v>48103</v>
          </cell>
          <cell r="F2598" t="str">
            <v>Texas</v>
          </cell>
          <cell r="G2598" t="str">
            <v>Crane Co</v>
          </cell>
        </row>
        <row r="2599">
          <cell r="E2599">
            <v>48105</v>
          </cell>
          <cell r="F2599" t="str">
            <v>Texas</v>
          </cell>
          <cell r="G2599" t="str">
            <v>Crockett Co</v>
          </cell>
        </row>
        <row r="2600">
          <cell r="E2600">
            <v>48107</v>
          </cell>
          <cell r="F2600" t="str">
            <v>Texas</v>
          </cell>
          <cell r="G2600" t="str">
            <v>Crosby Co</v>
          </cell>
        </row>
        <row r="2601">
          <cell r="E2601">
            <v>48109</v>
          </cell>
          <cell r="F2601" t="str">
            <v>Texas</v>
          </cell>
          <cell r="G2601" t="str">
            <v>Culberson Co</v>
          </cell>
        </row>
        <row r="2602">
          <cell r="E2602">
            <v>48111</v>
          </cell>
          <cell r="F2602" t="str">
            <v>Texas</v>
          </cell>
          <cell r="G2602" t="str">
            <v>Dallam Co</v>
          </cell>
        </row>
        <row r="2603">
          <cell r="E2603">
            <v>48113</v>
          </cell>
          <cell r="F2603" t="str">
            <v>Texas</v>
          </cell>
          <cell r="G2603" t="str">
            <v>Dallas Co</v>
          </cell>
        </row>
        <row r="2604">
          <cell r="E2604">
            <v>48115</v>
          </cell>
          <cell r="F2604" t="str">
            <v>Texas</v>
          </cell>
          <cell r="G2604" t="str">
            <v>Dawson Co</v>
          </cell>
        </row>
        <row r="2605">
          <cell r="E2605">
            <v>48117</v>
          </cell>
          <cell r="F2605" t="str">
            <v>Texas</v>
          </cell>
          <cell r="G2605" t="str">
            <v>Deaf Smith Co</v>
          </cell>
        </row>
        <row r="2606">
          <cell r="E2606">
            <v>48119</v>
          </cell>
          <cell r="F2606" t="str">
            <v>Texas</v>
          </cell>
          <cell r="G2606" t="str">
            <v>Delta Co</v>
          </cell>
        </row>
        <row r="2607">
          <cell r="E2607">
            <v>48121</v>
          </cell>
          <cell r="F2607" t="str">
            <v>Texas</v>
          </cell>
          <cell r="G2607" t="str">
            <v>Denton Co</v>
          </cell>
        </row>
        <row r="2608">
          <cell r="E2608">
            <v>48123</v>
          </cell>
          <cell r="F2608" t="str">
            <v>Texas</v>
          </cell>
          <cell r="G2608" t="str">
            <v>De Witt Co</v>
          </cell>
        </row>
        <row r="2609">
          <cell r="E2609">
            <v>48125</v>
          </cell>
          <cell r="F2609" t="str">
            <v>Texas</v>
          </cell>
          <cell r="G2609" t="str">
            <v>Dickens Co</v>
          </cell>
        </row>
        <row r="2610">
          <cell r="E2610">
            <v>48127</v>
          </cell>
          <cell r="F2610" t="str">
            <v>Texas</v>
          </cell>
          <cell r="G2610" t="str">
            <v>Dimmit Co</v>
          </cell>
        </row>
        <row r="2611">
          <cell r="E2611">
            <v>48129</v>
          </cell>
          <cell r="F2611" t="str">
            <v>Texas</v>
          </cell>
          <cell r="G2611" t="str">
            <v>Donley Co</v>
          </cell>
        </row>
        <row r="2612">
          <cell r="E2612">
            <v>48131</v>
          </cell>
          <cell r="F2612" t="str">
            <v>Texas</v>
          </cell>
          <cell r="G2612" t="str">
            <v>Duval Co</v>
          </cell>
        </row>
        <row r="2613">
          <cell r="E2613">
            <v>48133</v>
          </cell>
          <cell r="F2613" t="str">
            <v>Texas</v>
          </cell>
          <cell r="G2613" t="str">
            <v>Eastland Co</v>
          </cell>
        </row>
        <row r="2614">
          <cell r="E2614">
            <v>48135</v>
          </cell>
          <cell r="F2614" t="str">
            <v>Texas</v>
          </cell>
          <cell r="G2614" t="str">
            <v>Ector Co</v>
          </cell>
        </row>
        <row r="2615">
          <cell r="E2615">
            <v>48137</v>
          </cell>
          <cell r="F2615" t="str">
            <v>Texas</v>
          </cell>
          <cell r="G2615" t="str">
            <v>Edwards Co</v>
          </cell>
        </row>
        <row r="2616">
          <cell r="E2616">
            <v>48139</v>
          </cell>
          <cell r="F2616" t="str">
            <v>Texas</v>
          </cell>
          <cell r="G2616" t="str">
            <v>Ellis Co</v>
          </cell>
        </row>
        <row r="2617">
          <cell r="E2617">
            <v>48141</v>
          </cell>
          <cell r="F2617" t="str">
            <v>Texas</v>
          </cell>
          <cell r="G2617" t="str">
            <v>El Paso Co</v>
          </cell>
        </row>
        <row r="2618">
          <cell r="E2618">
            <v>48143</v>
          </cell>
          <cell r="F2618" t="str">
            <v>Texas</v>
          </cell>
          <cell r="G2618" t="str">
            <v>Erath Co</v>
          </cell>
        </row>
        <row r="2619">
          <cell r="E2619">
            <v>48145</v>
          </cell>
          <cell r="F2619" t="str">
            <v>Texas</v>
          </cell>
          <cell r="G2619" t="str">
            <v>Falls Co</v>
          </cell>
        </row>
        <row r="2620">
          <cell r="E2620">
            <v>48147</v>
          </cell>
          <cell r="F2620" t="str">
            <v>Texas</v>
          </cell>
          <cell r="G2620" t="str">
            <v>Fannin Co</v>
          </cell>
        </row>
        <row r="2621">
          <cell r="E2621">
            <v>48149</v>
          </cell>
          <cell r="F2621" t="str">
            <v>Texas</v>
          </cell>
          <cell r="G2621" t="str">
            <v>Fayette Co</v>
          </cell>
        </row>
        <row r="2622">
          <cell r="E2622">
            <v>48151</v>
          </cell>
          <cell r="F2622" t="str">
            <v>Texas</v>
          </cell>
          <cell r="G2622" t="str">
            <v>Fisher Co</v>
          </cell>
        </row>
        <row r="2623">
          <cell r="E2623">
            <v>48153</v>
          </cell>
          <cell r="F2623" t="str">
            <v>Texas</v>
          </cell>
          <cell r="G2623" t="str">
            <v>Floyd Co</v>
          </cell>
        </row>
        <row r="2624">
          <cell r="E2624">
            <v>48155</v>
          </cell>
          <cell r="F2624" t="str">
            <v>Texas</v>
          </cell>
          <cell r="G2624" t="str">
            <v>Foard Co</v>
          </cell>
        </row>
        <row r="2625">
          <cell r="E2625">
            <v>48157</v>
          </cell>
          <cell r="F2625" t="str">
            <v>Texas</v>
          </cell>
          <cell r="G2625" t="str">
            <v>Fort Bend Co</v>
          </cell>
        </row>
        <row r="2626">
          <cell r="E2626">
            <v>48159</v>
          </cell>
          <cell r="F2626" t="str">
            <v>Texas</v>
          </cell>
          <cell r="G2626" t="str">
            <v>Franklin Co</v>
          </cell>
        </row>
        <row r="2627">
          <cell r="E2627">
            <v>48161</v>
          </cell>
          <cell r="F2627" t="str">
            <v>Texas</v>
          </cell>
          <cell r="G2627" t="str">
            <v>Freestone Co</v>
          </cell>
        </row>
        <row r="2628">
          <cell r="E2628">
            <v>48163</v>
          </cell>
          <cell r="F2628" t="str">
            <v>Texas</v>
          </cell>
          <cell r="G2628" t="str">
            <v>Frio Co</v>
          </cell>
        </row>
        <row r="2629">
          <cell r="E2629">
            <v>48165</v>
          </cell>
          <cell r="F2629" t="str">
            <v>Texas</v>
          </cell>
          <cell r="G2629" t="str">
            <v>Gaines Co</v>
          </cell>
        </row>
        <row r="2630">
          <cell r="E2630">
            <v>48167</v>
          </cell>
          <cell r="F2630" t="str">
            <v>Texas</v>
          </cell>
          <cell r="G2630" t="str">
            <v>Galveston Co</v>
          </cell>
        </row>
        <row r="2631">
          <cell r="E2631">
            <v>48169</v>
          </cell>
          <cell r="F2631" t="str">
            <v>Texas</v>
          </cell>
          <cell r="G2631" t="str">
            <v>Garza Co</v>
          </cell>
        </row>
        <row r="2632">
          <cell r="E2632">
            <v>48171</v>
          </cell>
          <cell r="F2632" t="str">
            <v>Texas</v>
          </cell>
          <cell r="G2632" t="str">
            <v>Gillespie Co</v>
          </cell>
        </row>
        <row r="2633">
          <cell r="E2633">
            <v>48173</v>
          </cell>
          <cell r="F2633" t="str">
            <v>Texas</v>
          </cell>
          <cell r="G2633" t="str">
            <v>Glasscock Co</v>
          </cell>
        </row>
        <row r="2634">
          <cell r="E2634">
            <v>48175</v>
          </cell>
          <cell r="F2634" t="str">
            <v>Texas</v>
          </cell>
          <cell r="G2634" t="str">
            <v>Goliad Co</v>
          </cell>
        </row>
        <row r="2635">
          <cell r="E2635">
            <v>48177</v>
          </cell>
          <cell r="F2635" t="str">
            <v>Texas</v>
          </cell>
          <cell r="G2635" t="str">
            <v>Gonzales Co</v>
          </cell>
        </row>
        <row r="2636">
          <cell r="E2636">
            <v>48179</v>
          </cell>
          <cell r="F2636" t="str">
            <v>Texas</v>
          </cell>
          <cell r="G2636" t="str">
            <v>Gray Co</v>
          </cell>
        </row>
        <row r="2637">
          <cell r="E2637">
            <v>48181</v>
          </cell>
          <cell r="F2637" t="str">
            <v>Texas</v>
          </cell>
          <cell r="G2637" t="str">
            <v>Grayson Co</v>
          </cell>
        </row>
        <row r="2638">
          <cell r="E2638">
            <v>48183</v>
          </cell>
          <cell r="F2638" t="str">
            <v>Texas</v>
          </cell>
          <cell r="G2638" t="str">
            <v>Gregg Co</v>
          </cell>
        </row>
        <row r="2639">
          <cell r="E2639">
            <v>48185</v>
          </cell>
          <cell r="F2639" t="str">
            <v>Texas</v>
          </cell>
          <cell r="G2639" t="str">
            <v>Grimes Co</v>
          </cell>
        </row>
        <row r="2640">
          <cell r="E2640">
            <v>48187</v>
          </cell>
          <cell r="F2640" t="str">
            <v>Texas</v>
          </cell>
          <cell r="G2640" t="str">
            <v>Guadalupe Co</v>
          </cell>
        </row>
        <row r="2641">
          <cell r="E2641">
            <v>48189</v>
          </cell>
          <cell r="F2641" t="str">
            <v>Texas</v>
          </cell>
          <cell r="G2641" t="str">
            <v>Hale Co</v>
          </cell>
        </row>
        <row r="2642">
          <cell r="E2642">
            <v>48191</v>
          </cell>
          <cell r="F2642" t="str">
            <v>Texas</v>
          </cell>
          <cell r="G2642" t="str">
            <v>Hall Co</v>
          </cell>
        </row>
        <row r="2643">
          <cell r="E2643">
            <v>48193</v>
          </cell>
          <cell r="F2643" t="str">
            <v>Texas</v>
          </cell>
          <cell r="G2643" t="str">
            <v>Hamilton Co</v>
          </cell>
        </row>
        <row r="2644">
          <cell r="E2644">
            <v>48195</v>
          </cell>
          <cell r="F2644" t="str">
            <v>Texas</v>
          </cell>
          <cell r="G2644" t="str">
            <v>Hansford Co</v>
          </cell>
        </row>
        <row r="2645">
          <cell r="E2645">
            <v>48197</v>
          </cell>
          <cell r="F2645" t="str">
            <v>Texas</v>
          </cell>
          <cell r="G2645" t="str">
            <v>Hardeman Co</v>
          </cell>
        </row>
        <row r="2646">
          <cell r="E2646">
            <v>48199</v>
          </cell>
          <cell r="F2646" t="str">
            <v>Texas</v>
          </cell>
          <cell r="G2646" t="str">
            <v>Hardin Co</v>
          </cell>
        </row>
        <row r="2647">
          <cell r="E2647">
            <v>48201</v>
          </cell>
          <cell r="F2647" t="str">
            <v>Texas</v>
          </cell>
          <cell r="G2647" t="str">
            <v>Harris Co</v>
          </cell>
        </row>
        <row r="2648">
          <cell r="E2648">
            <v>48203</v>
          </cell>
          <cell r="F2648" t="str">
            <v>Texas</v>
          </cell>
          <cell r="G2648" t="str">
            <v>Harrison Co</v>
          </cell>
        </row>
        <row r="2649">
          <cell r="E2649">
            <v>48205</v>
          </cell>
          <cell r="F2649" t="str">
            <v>Texas</v>
          </cell>
          <cell r="G2649" t="str">
            <v>Hartley Co</v>
          </cell>
        </row>
        <row r="2650">
          <cell r="E2650">
            <v>48207</v>
          </cell>
          <cell r="F2650" t="str">
            <v>Texas</v>
          </cell>
          <cell r="G2650" t="str">
            <v>Haskell Co</v>
          </cell>
        </row>
        <row r="2651">
          <cell r="E2651">
            <v>48209</v>
          </cell>
          <cell r="F2651" t="str">
            <v>Texas</v>
          </cell>
          <cell r="G2651" t="str">
            <v>Hays Co</v>
          </cell>
        </row>
        <row r="2652">
          <cell r="E2652">
            <v>48211</v>
          </cell>
          <cell r="F2652" t="str">
            <v>Texas</v>
          </cell>
          <cell r="G2652" t="str">
            <v>Hemphill Co</v>
          </cell>
        </row>
        <row r="2653">
          <cell r="E2653">
            <v>48213</v>
          </cell>
          <cell r="F2653" t="str">
            <v>Texas</v>
          </cell>
          <cell r="G2653" t="str">
            <v>Henderson Co</v>
          </cell>
        </row>
        <row r="2654">
          <cell r="E2654">
            <v>48215</v>
          </cell>
          <cell r="F2654" t="str">
            <v>Texas</v>
          </cell>
          <cell r="G2654" t="str">
            <v>Hidalgo Co</v>
          </cell>
        </row>
        <row r="2655">
          <cell r="E2655">
            <v>48217</v>
          </cell>
          <cell r="F2655" t="str">
            <v>Texas</v>
          </cell>
          <cell r="G2655" t="str">
            <v>Hill Co</v>
          </cell>
        </row>
        <row r="2656">
          <cell r="E2656">
            <v>48219</v>
          </cell>
          <cell r="F2656" t="str">
            <v>Texas</v>
          </cell>
          <cell r="G2656" t="str">
            <v>Hockley Co</v>
          </cell>
        </row>
        <row r="2657">
          <cell r="E2657">
            <v>48221</v>
          </cell>
          <cell r="F2657" t="str">
            <v>Texas</v>
          </cell>
          <cell r="G2657" t="str">
            <v>Hood Co</v>
          </cell>
        </row>
        <row r="2658">
          <cell r="E2658">
            <v>48223</v>
          </cell>
          <cell r="F2658" t="str">
            <v>Texas</v>
          </cell>
          <cell r="G2658" t="str">
            <v>Hopkins Co</v>
          </cell>
        </row>
        <row r="2659">
          <cell r="E2659">
            <v>48225</v>
          </cell>
          <cell r="F2659" t="str">
            <v>Texas</v>
          </cell>
          <cell r="G2659" t="str">
            <v>Houston Co</v>
          </cell>
        </row>
        <row r="2660">
          <cell r="E2660">
            <v>48227</v>
          </cell>
          <cell r="F2660" t="str">
            <v>Texas</v>
          </cell>
          <cell r="G2660" t="str">
            <v>Howard Co</v>
          </cell>
        </row>
        <row r="2661">
          <cell r="E2661">
            <v>48229</v>
          </cell>
          <cell r="F2661" t="str">
            <v>Texas</v>
          </cell>
          <cell r="G2661" t="str">
            <v>Hudspeth Co</v>
          </cell>
        </row>
        <row r="2662">
          <cell r="E2662">
            <v>48231</v>
          </cell>
          <cell r="F2662" t="str">
            <v>Texas</v>
          </cell>
          <cell r="G2662" t="str">
            <v>Hunt Co</v>
          </cell>
        </row>
        <row r="2663">
          <cell r="E2663">
            <v>48233</v>
          </cell>
          <cell r="F2663" t="str">
            <v>Texas</v>
          </cell>
          <cell r="G2663" t="str">
            <v>Hutchinson Co</v>
          </cell>
        </row>
        <row r="2664">
          <cell r="E2664">
            <v>48235</v>
          </cell>
          <cell r="F2664" t="str">
            <v>Texas</v>
          </cell>
          <cell r="G2664" t="str">
            <v>Irion Co</v>
          </cell>
        </row>
        <row r="2665">
          <cell r="E2665">
            <v>48237</v>
          </cell>
          <cell r="F2665" t="str">
            <v>Texas</v>
          </cell>
          <cell r="G2665" t="str">
            <v>Jack Co</v>
          </cell>
        </row>
        <row r="2666">
          <cell r="E2666">
            <v>48239</v>
          </cell>
          <cell r="F2666" t="str">
            <v>Texas</v>
          </cell>
          <cell r="G2666" t="str">
            <v>Jackson Co</v>
          </cell>
        </row>
        <row r="2667">
          <cell r="E2667">
            <v>48241</v>
          </cell>
          <cell r="F2667" t="str">
            <v>Texas</v>
          </cell>
          <cell r="G2667" t="str">
            <v>Jasper Co</v>
          </cell>
        </row>
        <row r="2668">
          <cell r="E2668">
            <v>48243</v>
          </cell>
          <cell r="F2668" t="str">
            <v>Texas</v>
          </cell>
          <cell r="G2668" t="str">
            <v>Jeff Davis Co</v>
          </cell>
        </row>
        <row r="2669">
          <cell r="E2669">
            <v>48245</v>
          </cell>
          <cell r="F2669" t="str">
            <v>Texas</v>
          </cell>
          <cell r="G2669" t="str">
            <v>Jefferson Co</v>
          </cell>
        </row>
        <row r="2670">
          <cell r="E2670">
            <v>48247</v>
          </cell>
          <cell r="F2670" t="str">
            <v>Texas</v>
          </cell>
          <cell r="G2670" t="str">
            <v>Jim Hogg Co</v>
          </cell>
        </row>
        <row r="2671">
          <cell r="E2671">
            <v>48249</v>
          </cell>
          <cell r="F2671" t="str">
            <v>Texas</v>
          </cell>
          <cell r="G2671" t="str">
            <v>Jim Wells Co</v>
          </cell>
        </row>
        <row r="2672">
          <cell r="E2672">
            <v>48251</v>
          </cell>
          <cell r="F2672" t="str">
            <v>Texas</v>
          </cell>
          <cell r="G2672" t="str">
            <v>Johnson Co</v>
          </cell>
        </row>
        <row r="2673">
          <cell r="E2673">
            <v>48253</v>
          </cell>
          <cell r="F2673" t="str">
            <v>Texas</v>
          </cell>
          <cell r="G2673" t="str">
            <v>Jones Co</v>
          </cell>
        </row>
        <row r="2674">
          <cell r="E2674">
            <v>48255</v>
          </cell>
          <cell r="F2674" t="str">
            <v>Texas</v>
          </cell>
          <cell r="G2674" t="str">
            <v>Karnes Co</v>
          </cell>
        </row>
        <row r="2675">
          <cell r="E2675">
            <v>48257</v>
          </cell>
          <cell r="F2675" t="str">
            <v>Texas</v>
          </cell>
          <cell r="G2675" t="str">
            <v>Kaufman Co</v>
          </cell>
        </row>
        <row r="2676">
          <cell r="E2676">
            <v>48259</v>
          </cell>
          <cell r="F2676" t="str">
            <v>Texas</v>
          </cell>
          <cell r="G2676" t="str">
            <v>Kendall Co</v>
          </cell>
        </row>
        <row r="2677">
          <cell r="E2677">
            <v>48261</v>
          </cell>
          <cell r="F2677" t="str">
            <v>Texas</v>
          </cell>
          <cell r="G2677" t="str">
            <v>Kenedy Co</v>
          </cell>
        </row>
        <row r="2678">
          <cell r="E2678">
            <v>48263</v>
          </cell>
          <cell r="F2678" t="str">
            <v>Texas</v>
          </cell>
          <cell r="G2678" t="str">
            <v>Kent Co</v>
          </cell>
        </row>
        <row r="2679">
          <cell r="E2679">
            <v>48265</v>
          </cell>
          <cell r="F2679" t="str">
            <v>Texas</v>
          </cell>
          <cell r="G2679" t="str">
            <v>Kerr Co</v>
          </cell>
        </row>
        <row r="2680">
          <cell r="E2680">
            <v>48267</v>
          </cell>
          <cell r="F2680" t="str">
            <v>Texas</v>
          </cell>
          <cell r="G2680" t="str">
            <v>Kimble Co</v>
          </cell>
        </row>
        <row r="2681">
          <cell r="E2681">
            <v>48269</v>
          </cell>
          <cell r="F2681" t="str">
            <v>Texas</v>
          </cell>
          <cell r="G2681" t="str">
            <v>King Co</v>
          </cell>
        </row>
        <row r="2682">
          <cell r="E2682">
            <v>48271</v>
          </cell>
          <cell r="F2682" t="str">
            <v>Texas</v>
          </cell>
          <cell r="G2682" t="str">
            <v>Kinney Co</v>
          </cell>
        </row>
        <row r="2683">
          <cell r="E2683">
            <v>48273</v>
          </cell>
          <cell r="F2683" t="str">
            <v>Texas</v>
          </cell>
          <cell r="G2683" t="str">
            <v>Kleberg Co</v>
          </cell>
        </row>
        <row r="2684">
          <cell r="E2684">
            <v>48275</v>
          </cell>
          <cell r="F2684" t="str">
            <v>Texas</v>
          </cell>
          <cell r="G2684" t="str">
            <v>Knox Co</v>
          </cell>
        </row>
        <row r="2685">
          <cell r="E2685">
            <v>48277</v>
          </cell>
          <cell r="F2685" t="str">
            <v>Texas</v>
          </cell>
          <cell r="G2685" t="str">
            <v>Lamar Co</v>
          </cell>
        </row>
        <row r="2686">
          <cell r="E2686">
            <v>48279</v>
          </cell>
          <cell r="F2686" t="str">
            <v>Texas</v>
          </cell>
          <cell r="G2686" t="str">
            <v>Lamb Co</v>
          </cell>
        </row>
        <row r="2687">
          <cell r="E2687">
            <v>48281</v>
          </cell>
          <cell r="F2687" t="str">
            <v>Texas</v>
          </cell>
          <cell r="G2687" t="str">
            <v>Lampasas Co</v>
          </cell>
        </row>
        <row r="2688">
          <cell r="E2688">
            <v>48283</v>
          </cell>
          <cell r="F2688" t="str">
            <v>Texas</v>
          </cell>
          <cell r="G2688" t="str">
            <v>La Salle Co</v>
          </cell>
        </row>
        <row r="2689">
          <cell r="E2689">
            <v>48285</v>
          </cell>
          <cell r="F2689" t="str">
            <v>Texas</v>
          </cell>
          <cell r="G2689" t="str">
            <v>Lavaca Co</v>
          </cell>
        </row>
        <row r="2690">
          <cell r="E2690">
            <v>48287</v>
          </cell>
          <cell r="F2690" t="str">
            <v>Texas</v>
          </cell>
          <cell r="G2690" t="str">
            <v>Lee Co</v>
          </cell>
        </row>
        <row r="2691">
          <cell r="E2691">
            <v>48289</v>
          </cell>
          <cell r="F2691" t="str">
            <v>Texas</v>
          </cell>
          <cell r="G2691" t="str">
            <v>Leon Co</v>
          </cell>
        </row>
        <row r="2692">
          <cell r="E2692">
            <v>48291</v>
          </cell>
          <cell r="F2692" t="str">
            <v>Texas</v>
          </cell>
          <cell r="G2692" t="str">
            <v>Liberty Co</v>
          </cell>
        </row>
        <row r="2693">
          <cell r="E2693">
            <v>48293</v>
          </cell>
          <cell r="F2693" t="str">
            <v>Texas</v>
          </cell>
          <cell r="G2693" t="str">
            <v>Limestone Co</v>
          </cell>
        </row>
        <row r="2694">
          <cell r="E2694">
            <v>48295</v>
          </cell>
          <cell r="F2694" t="str">
            <v>Texas</v>
          </cell>
          <cell r="G2694" t="str">
            <v>Lipscomb Co</v>
          </cell>
        </row>
        <row r="2695">
          <cell r="E2695">
            <v>48297</v>
          </cell>
          <cell r="F2695" t="str">
            <v>Texas</v>
          </cell>
          <cell r="G2695" t="str">
            <v>Live Oak Co</v>
          </cell>
        </row>
        <row r="2696">
          <cell r="E2696">
            <v>48299</v>
          </cell>
          <cell r="F2696" t="str">
            <v>Texas</v>
          </cell>
          <cell r="G2696" t="str">
            <v>Llano Co</v>
          </cell>
        </row>
        <row r="2697">
          <cell r="E2697">
            <v>48301</v>
          </cell>
          <cell r="F2697" t="str">
            <v>Texas</v>
          </cell>
          <cell r="G2697" t="str">
            <v>Loving Co</v>
          </cell>
        </row>
        <row r="2698">
          <cell r="E2698">
            <v>48303</v>
          </cell>
          <cell r="F2698" t="str">
            <v>Texas</v>
          </cell>
          <cell r="G2698" t="str">
            <v>Lubbock Co</v>
          </cell>
        </row>
        <row r="2699">
          <cell r="E2699">
            <v>48305</v>
          </cell>
          <cell r="F2699" t="str">
            <v>Texas</v>
          </cell>
          <cell r="G2699" t="str">
            <v>Lynn Co</v>
          </cell>
        </row>
        <row r="2700">
          <cell r="E2700">
            <v>48307</v>
          </cell>
          <cell r="F2700" t="str">
            <v>Texas</v>
          </cell>
          <cell r="G2700" t="str">
            <v>Mc Culloch Co</v>
          </cell>
        </row>
        <row r="2701">
          <cell r="E2701">
            <v>48309</v>
          </cell>
          <cell r="F2701" t="str">
            <v>Texas</v>
          </cell>
          <cell r="G2701" t="str">
            <v>Mc Lennan Co</v>
          </cell>
        </row>
        <row r="2702">
          <cell r="E2702">
            <v>48311</v>
          </cell>
          <cell r="F2702" t="str">
            <v>Texas</v>
          </cell>
          <cell r="G2702" t="str">
            <v>Mc Mullen Co</v>
          </cell>
        </row>
        <row r="2703">
          <cell r="E2703">
            <v>48313</v>
          </cell>
          <cell r="F2703" t="str">
            <v>Texas</v>
          </cell>
          <cell r="G2703" t="str">
            <v>Madison Co</v>
          </cell>
        </row>
        <row r="2704">
          <cell r="E2704">
            <v>48315</v>
          </cell>
          <cell r="F2704" t="str">
            <v>Texas</v>
          </cell>
          <cell r="G2704" t="str">
            <v>Marion Co</v>
          </cell>
        </row>
        <row r="2705">
          <cell r="E2705">
            <v>48317</v>
          </cell>
          <cell r="F2705" t="str">
            <v>Texas</v>
          </cell>
          <cell r="G2705" t="str">
            <v>Martin Co</v>
          </cell>
        </row>
        <row r="2706">
          <cell r="E2706">
            <v>48319</v>
          </cell>
          <cell r="F2706" t="str">
            <v>Texas</v>
          </cell>
          <cell r="G2706" t="str">
            <v>Mason Co</v>
          </cell>
        </row>
        <row r="2707">
          <cell r="E2707">
            <v>48321</v>
          </cell>
          <cell r="F2707" t="str">
            <v>Texas</v>
          </cell>
          <cell r="G2707" t="str">
            <v>Matagorda Co</v>
          </cell>
        </row>
        <row r="2708">
          <cell r="E2708">
            <v>48323</v>
          </cell>
          <cell r="F2708" t="str">
            <v>Texas</v>
          </cell>
          <cell r="G2708" t="str">
            <v>Maverick Co</v>
          </cell>
        </row>
        <row r="2709">
          <cell r="E2709">
            <v>48325</v>
          </cell>
          <cell r="F2709" t="str">
            <v>Texas</v>
          </cell>
          <cell r="G2709" t="str">
            <v>Medina Co</v>
          </cell>
        </row>
        <row r="2710">
          <cell r="E2710">
            <v>48327</v>
          </cell>
          <cell r="F2710" t="str">
            <v>Texas</v>
          </cell>
          <cell r="G2710" t="str">
            <v>Menard Co</v>
          </cell>
        </row>
        <row r="2711">
          <cell r="E2711">
            <v>48329</v>
          </cell>
          <cell r="F2711" t="str">
            <v>Texas</v>
          </cell>
          <cell r="G2711" t="str">
            <v>Midland Co</v>
          </cell>
        </row>
        <row r="2712">
          <cell r="E2712">
            <v>48331</v>
          </cell>
          <cell r="F2712" t="str">
            <v>Texas</v>
          </cell>
          <cell r="G2712" t="str">
            <v>Milam Co</v>
          </cell>
        </row>
        <row r="2713">
          <cell r="E2713">
            <v>48333</v>
          </cell>
          <cell r="F2713" t="str">
            <v>Texas</v>
          </cell>
          <cell r="G2713" t="str">
            <v>Mills Co</v>
          </cell>
        </row>
        <row r="2714">
          <cell r="E2714">
            <v>48335</v>
          </cell>
          <cell r="F2714" t="str">
            <v>Texas</v>
          </cell>
          <cell r="G2714" t="str">
            <v>Mitchell Co</v>
          </cell>
        </row>
        <row r="2715">
          <cell r="E2715">
            <v>48337</v>
          </cell>
          <cell r="F2715" t="str">
            <v>Texas</v>
          </cell>
          <cell r="G2715" t="str">
            <v>Montague Co</v>
          </cell>
        </row>
        <row r="2716">
          <cell r="E2716">
            <v>48339</v>
          </cell>
          <cell r="F2716" t="str">
            <v>Texas</v>
          </cell>
          <cell r="G2716" t="str">
            <v>Montgomery Co</v>
          </cell>
        </row>
        <row r="2717">
          <cell r="E2717">
            <v>48341</v>
          </cell>
          <cell r="F2717" t="str">
            <v>Texas</v>
          </cell>
          <cell r="G2717" t="str">
            <v>Moore Co</v>
          </cell>
        </row>
        <row r="2718">
          <cell r="E2718">
            <v>48343</v>
          </cell>
          <cell r="F2718" t="str">
            <v>Texas</v>
          </cell>
          <cell r="G2718" t="str">
            <v>Morris Co</v>
          </cell>
        </row>
        <row r="2719">
          <cell r="E2719">
            <v>48345</v>
          </cell>
          <cell r="F2719" t="str">
            <v>Texas</v>
          </cell>
          <cell r="G2719" t="str">
            <v>Motley Co</v>
          </cell>
        </row>
        <row r="2720">
          <cell r="E2720">
            <v>48347</v>
          </cell>
          <cell r="F2720" t="str">
            <v>Texas</v>
          </cell>
          <cell r="G2720" t="str">
            <v>Nacogdoches Co</v>
          </cell>
        </row>
        <row r="2721">
          <cell r="E2721">
            <v>48349</v>
          </cell>
          <cell r="F2721" t="str">
            <v>Texas</v>
          </cell>
          <cell r="G2721" t="str">
            <v>Navarro Co</v>
          </cell>
        </row>
        <row r="2722">
          <cell r="E2722">
            <v>48351</v>
          </cell>
          <cell r="F2722" t="str">
            <v>Texas</v>
          </cell>
          <cell r="G2722" t="str">
            <v>Newton Co</v>
          </cell>
        </row>
        <row r="2723">
          <cell r="E2723">
            <v>48353</v>
          </cell>
          <cell r="F2723" t="str">
            <v>Texas</v>
          </cell>
          <cell r="G2723" t="str">
            <v>Nolan Co</v>
          </cell>
        </row>
        <row r="2724">
          <cell r="E2724">
            <v>48355</v>
          </cell>
          <cell r="F2724" t="str">
            <v>Texas</v>
          </cell>
          <cell r="G2724" t="str">
            <v>Nueces Co</v>
          </cell>
        </row>
        <row r="2725">
          <cell r="E2725">
            <v>48357</v>
          </cell>
          <cell r="F2725" t="str">
            <v>Texas</v>
          </cell>
          <cell r="G2725" t="str">
            <v>Ochiltree Co</v>
          </cell>
        </row>
        <row r="2726">
          <cell r="E2726">
            <v>48359</v>
          </cell>
          <cell r="F2726" t="str">
            <v>Texas</v>
          </cell>
          <cell r="G2726" t="str">
            <v>Oldham Co</v>
          </cell>
        </row>
        <row r="2727">
          <cell r="E2727">
            <v>48361</v>
          </cell>
          <cell r="F2727" t="str">
            <v>Texas</v>
          </cell>
          <cell r="G2727" t="str">
            <v>Orange Co</v>
          </cell>
        </row>
        <row r="2728">
          <cell r="E2728">
            <v>48363</v>
          </cell>
          <cell r="F2728" t="str">
            <v>Texas</v>
          </cell>
          <cell r="G2728" t="str">
            <v>Palo Pinto Co</v>
          </cell>
        </row>
        <row r="2729">
          <cell r="E2729">
            <v>48365</v>
          </cell>
          <cell r="F2729" t="str">
            <v>Texas</v>
          </cell>
          <cell r="G2729" t="str">
            <v>Panola Co</v>
          </cell>
        </row>
        <row r="2730">
          <cell r="E2730">
            <v>48367</v>
          </cell>
          <cell r="F2730" t="str">
            <v>Texas</v>
          </cell>
          <cell r="G2730" t="str">
            <v>Parker Co</v>
          </cell>
        </row>
        <row r="2731">
          <cell r="E2731">
            <v>48369</v>
          </cell>
          <cell r="F2731" t="str">
            <v>Texas</v>
          </cell>
          <cell r="G2731" t="str">
            <v>Parmer Co</v>
          </cell>
        </row>
        <row r="2732">
          <cell r="E2732">
            <v>48371</v>
          </cell>
          <cell r="F2732" t="str">
            <v>Texas</v>
          </cell>
          <cell r="G2732" t="str">
            <v>Pecos Co</v>
          </cell>
        </row>
        <row r="2733">
          <cell r="E2733">
            <v>48373</v>
          </cell>
          <cell r="F2733" t="str">
            <v>Texas</v>
          </cell>
          <cell r="G2733" t="str">
            <v>Polk Co</v>
          </cell>
        </row>
        <row r="2734">
          <cell r="E2734">
            <v>48375</v>
          </cell>
          <cell r="F2734" t="str">
            <v>Texas</v>
          </cell>
          <cell r="G2734" t="str">
            <v>Potter Co</v>
          </cell>
        </row>
        <row r="2735">
          <cell r="E2735">
            <v>48377</v>
          </cell>
          <cell r="F2735" t="str">
            <v>Texas</v>
          </cell>
          <cell r="G2735" t="str">
            <v>Presidio Co</v>
          </cell>
        </row>
        <row r="2736">
          <cell r="E2736">
            <v>48379</v>
          </cell>
          <cell r="F2736" t="str">
            <v>Texas</v>
          </cell>
          <cell r="G2736" t="str">
            <v>Rains Co</v>
          </cell>
        </row>
        <row r="2737">
          <cell r="E2737">
            <v>48381</v>
          </cell>
          <cell r="F2737" t="str">
            <v>Texas</v>
          </cell>
          <cell r="G2737" t="str">
            <v>Randall Co</v>
          </cell>
        </row>
        <row r="2738">
          <cell r="E2738">
            <v>48383</v>
          </cell>
          <cell r="F2738" t="str">
            <v>Texas</v>
          </cell>
          <cell r="G2738" t="str">
            <v>Reagan Co</v>
          </cell>
        </row>
        <row r="2739">
          <cell r="E2739">
            <v>48385</v>
          </cell>
          <cell r="F2739" t="str">
            <v>Texas</v>
          </cell>
          <cell r="G2739" t="str">
            <v>Real Co</v>
          </cell>
        </row>
        <row r="2740">
          <cell r="E2740">
            <v>48387</v>
          </cell>
          <cell r="F2740" t="str">
            <v>Texas</v>
          </cell>
          <cell r="G2740" t="str">
            <v>Red River Co</v>
          </cell>
        </row>
        <row r="2741">
          <cell r="E2741">
            <v>48389</v>
          </cell>
          <cell r="F2741" t="str">
            <v>Texas</v>
          </cell>
          <cell r="G2741" t="str">
            <v>Reeves Co</v>
          </cell>
        </row>
        <row r="2742">
          <cell r="E2742">
            <v>48391</v>
          </cell>
          <cell r="F2742" t="str">
            <v>Texas</v>
          </cell>
          <cell r="G2742" t="str">
            <v>Refugio Co</v>
          </cell>
        </row>
        <row r="2743">
          <cell r="E2743">
            <v>48393</v>
          </cell>
          <cell r="F2743" t="str">
            <v>Texas</v>
          </cell>
          <cell r="G2743" t="str">
            <v>Roberts Co</v>
          </cell>
        </row>
        <row r="2744">
          <cell r="E2744">
            <v>48395</v>
          </cell>
          <cell r="F2744" t="str">
            <v>Texas</v>
          </cell>
          <cell r="G2744" t="str">
            <v>Robertson Co</v>
          </cell>
        </row>
        <row r="2745">
          <cell r="E2745">
            <v>48397</v>
          </cell>
          <cell r="F2745" t="str">
            <v>Texas</v>
          </cell>
          <cell r="G2745" t="str">
            <v>Rockwall Co</v>
          </cell>
        </row>
        <row r="2746">
          <cell r="E2746">
            <v>48399</v>
          </cell>
          <cell r="F2746" t="str">
            <v>Texas</v>
          </cell>
          <cell r="G2746" t="str">
            <v>Runnels Co</v>
          </cell>
        </row>
        <row r="2747">
          <cell r="E2747">
            <v>48401</v>
          </cell>
          <cell r="F2747" t="str">
            <v>Texas</v>
          </cell>
          <cell r="G2747" t="str">
            <v>Rusk Co</v>
          </cell>
        </row>
        <row r="2748">
          <cell r="E2748">
            <v>48403</v>
          </cell>
          <cell r="F2748" t="str">
            <v>Texas</v>
          </cell>
          <cell r="G2748" t="str">
            <v>Sabine Co</v>
          </cell>
        </row>
        <row r="2749">
          <cell r="E2749">
            <v>48405</v>
          </cell>
          <cell r="F2749" t="str">
            <v>Texas</v>
          </cell>
          <cell r="G2749" t="str">
            <v>San Augustine Co</v>
          </cell>
        </row>
        <row r="2750">
          <cell r="E2750">
            <v>48407</v>
          </cell>
          <cell r="F2750" t="str">
            <v>Texas</v>
          </cell>
          <cell r="G2750" t="str">
            <v>San Jacinto Co</v>
          </cell>
        </row>
        <row r="2751">
          <cell r="E2751">
            <v>48409</v>
          </cell>
          <cell r="F2751" t="str">
            <v>Texas</v>
          </cell>
          <cell r="G2751" t="str">
            <v>San Patricio Co</v>
          </cell>
        </row>
        <row r="2752">
          <cell r="E2752">
            <v>48411</v>
          </cell>
          <cell r="F2752" t="str">
            <v>Texas</v>
          </cell>
          <cell r="G2752" t="str">
            <v>San Saba Co</v>
          </cell>
        </row>
        <row r="2753">
          <cell r="E2753">
            <v>48413</v>
          </cell>
          <cell r="F2753" t="str">
            <v>Texas</v>
          </cell>
          <cell r="G2753" t="str">
            <v>Schleicher Co</v>
          </cell>
        </row>
        <row r="2754">
          <cell r="E2754">
            <v>48415</v>
          </cell>
          <cell r="F2754" t="str">
            <v>Texas</v>
          </cell>
          <cell r="G2754" t="str">
            <v>Scurry Co</v>
          </cell>
        </row>
        <row r="2755">
          <cell r="E2755">
            <v>48417</v>
          </cell>
          <cell r="F2755" t="str">
            <v>Texas</v>
          </cell>
          <cell r="G2755" t="str">
            <v>Shackelford Co</v>
          </cell>
        </row>
        <row r="2756">
          <cell r="E2756">
            <v>48419</v>
          </cell>
          <cell r="F2756" t="str">
            <v>Texas</v>
          </cell>
          <cell r="G2756" t="str">
            <v>Shelby Co</v>
          </cell>
        </row>
        <row r="2757">
          <cell r="E2757">
            <v>48421</v>
          </cell>
          <cell r="F2757" t="str">
            <v>Texas</v>
          </cell>
          <cell r="G2757" t="str">
            <v>Sherman Co</v>
          </cell>
        </row>
        <row r="2758">
          <cell r="E2758">
            <v>48423</v>
          </cell>
          <cell r="F2758" t="str">
            <v>Texas</v>
          </cell>
          <cell r="G2758" t="str">
            <v>Smith Co</v>
          </cell>
        </row>
        <row r="2759">
          <cell r="E2759">
            <v>48425</v>
          </cell>
          <cell r="F2759" t="str">
            <v>Texas</v>
          </cell>
          <cell r="G2759" t="str">
            <v>Somervell Co</v>
          </cell>
        </row>
        <row r="2760">
          <cell r="E2760">
            <v>48427</v>
          </cell>
          <cell r="F2760" t="str">
            <v>Texas</v>
          </cell>
          <cell r="G2760" t="str">
            <v>Starr Co</v>
          </cell>
        </row>
        <row r="2761">
          <cell r="E2761">
            <v>48429</v>
          </cell>
          <cell r="F2761" t="str">
            <v>Texas</v>
          </cell>
          <cell r="G2761" t="str">
            <v>Stephens Co</v>
          </cell>
        </row>
        <row r="2762">
          <cell r="E2762">
            <v>48431</v>
          </cell>
          <cell r="F2762" t="str">
            <v>Texas</v>
          </cell>
          <cell r="G2762" t="str">
            <v>Sterling Co</v>
          </cell>
        </row>
        <row r="2763">
          <cell r="E2763">
            <v>48433</v>
          </cell>
          <cell r="F2763" t="str">
            <v>Texas</v>
          </cell>
          <cell r="G2763" t="str">
            <v>Stonewall Co</v>
          </cell>
        </row>
        <row r="2764">
          <cell r="E2764">
            <v>48435</v>
          </cell>
          <cell r="F2764" t="str">
            <v>Texas</v>
          </cell>
          <cell r="G2764" t="str">
            <v>Sutton Co</v>
          </cell>
        </row>
        <row r="2765">
          <cell r="E2765">
            <v>48437</v>
          </cell>
          <cell r="F2765" t="str">
            <v>Texas</v>
          </cell>
          <cell r="G2765" t="str">
            <v>Swisher Co</v>
          </cell>
        </row>
        <row r="2766">
          <cell r="E2766">
            <v>48439</v>
          </cell>
          <cell r="F2766" t="str">
            <v>Texas</v>
          </cell>
          <cell r="G2766" t="str">
            <v>Tarrant Co</v>
          </cell>
        </row>
        <row r="2767">
          <cell r="E2767">
            <v>48441</v>
          </cell>
          <cell r="F2767" t="str">
            <v>Texas</v>
          </cell>
          <cell r="G2767" t="str">
            <v>Taylor Co</v>
          </cell>
        </row>
        <row r="2768">
          <cell r="E2768">
            <v>48443</v>
          </cell>
          <cell r="F2768" t="str">
            <v>Texas</v>
          </cell>
          <cell r="G2768" t="str">
            <v>Terrell Co</v>
          </cell>
        </row>
        <row r="2769">
          <cell r="E2769">
            <v>48445</v>
          </cell>
          <cell r="F2769" t="str">
            <v>Texas</v>
          </cell>
          <cell r="G2769" t="str">
            <v>Terry Co</v>
          </cell>
        </row>
        <row r="2770">
          <cell r="E2770">
            <v>48447</v>
          </cell>
          <cell r="F2770" t="str">
            <v>Texas</v>
          </cell>
          <cell r="G2770" t="str">
            <v>Throckmorton Co</v>
          </cell>
        </row>
        <row r="2771">
          <cell r="E2771">
            <v>48449</v>
          </cell>
          <cell r="F2771" t="str">
            <v>Texas</v>
          </cell>
          <cell r="G2771" t="str">
            <v>Titus Co</v>
          </cell>
        </row>
        <row r="2772">
          <cell r="E2772">
            <v>48451</v>
          </cell>
          <cell r="F2772" t="str">
            <v>Texas</v>
          </cell>
          <cell r="G2772" t="str">
            <v>Tom Green Co</v>
          </cell>
        </row>
        <row r="2773">
          <cell r="E2773">
            <v>48453</v>
          </cell>
          <cell r="F2773" t="str">
            <v>Texas</v>
          </cell>
          <cell r="G2773" t="str">
            <v>Travis Co</v>
          </cell>
        </row>
        <row r="2774">
          <cell r="E2774">
            <v>48455</v>
          </cell>
          <cell r="F2774" t="str">
            <v>Texas</v>
          </cell>
          <cell r="G2774" t="str">
            <v>Trinity Co</v>
          </cell>
        </row>
        <row r="2775">
          <cell r="E2775">
            <v>48457</v>
          </cell>
          <cell r="F2775" t="str">
            <v>Texas</v>
          </cell>
          <cell r="G2775" t="str">
            <v>Tyler Co</v>
          </cell>
        </row>
        <row r="2776">
          <cell r="E2776">
            <v>48459</v>
          </cell>
          <cell r="F2776" t="str">
            <v>Texas</v>
          </cell>
          <cell r="G2776" t="str">
            <v>Upshur Co</v>
          </cell>
        </row>
        <row r="2777">
          <cell r="E2777">
            <v>48461</v>
          </cell>
          <cell r="F2777" t="str">
            <v>Texas</v>
          </cell>
          <cell r="G2777" t="str">
            <v>Upton Co</v>
          </cell>
        </row>
        <row r="2778">
          <cell r="E2778">
            <v>48463</v>
          </cell>
          <cell r="F2778" t="str">
            <v>Texas</v>
          </cell>
          <cell r="G2778" t="str">
            <v>Uvalde Co</v>
          </cell>
        </row>
        <row r="2779">
          <cell r="E2779">
            <v>48465</v>
          </cell>
          <cell r="F2779" t="str">
            <v>Texas</v>
          </cell>
          <cell r="G2779" t="str">
            <v>Val Verde Co</v>
          </cell>
        </row>
        <row r="2780">
          <cell r="E2780">
            <v>48467</v>
          </cell>
          <cell r="F2780" t="str">
            <v>Texas</v>
          </cell>
          <cell r="G2780" t="str">
            <v>Van Zandt Co</v>
          </cell>
        </row>
        <row r="2781">
          <cell r="E2781">
            <v>48469</v>
          </cell>
          <cell r="F2781" t="str">
            <v>Texas</v>
          </cell>
          <cell r="G2781" t="str">
            <v>Victoria Co</v>
          </cell>
        </row>
        <row r="2782">
          <cell r="E2782">
            <v>48471</v>
          </cell>
          <cell r="F2782" t="str">
            <v>Texas</v>
          </cell>
          <cell r="G2782" t="str">
            <v>Walker Co</v>
          </cell>
        </row>
        <row r="2783">
          <cell r="E2783">
            <v>48473</v>
          </cell>
          <cell r="F2783" t="str">
            <v>Texas</v>
          </cell>
          <cell r="G2783" t="str">
            <v>Waller Co</v>
          </cell>
        </row>
        <row r="2784">
          <cell r="E2784">
            <v>48475</v>
          </cell>
          <cell r="F2784" t="str">
            <v>Texas</v>
          </cell>
          <cell r="G2784" t="str">
            <v>Ward Co</v>
          </cell>
        </row>
        <row r="2785">
          <cell r="E2785">
            <v>48477</v>
          </cell>
          <cell r="F2785" t="str">
            <v>Texas</v>
          </cell>
          <cell r="G2785" t="str">
            <v>Washington Co</v>
          </cell>
        </row>
        <row r="2786">
          <cell r="E2786">
            <v>48479</v>
          </cell>
          <cell r="F2786" t="str">
            <v>Texas</v>
          </cell>
          <cell r="G2786" t="str">
            <v>Webb Co</v>
          </cell>
        </row>
        <row r="2787">
          <cell r="E2787">
            <v>48481</v>
          </cell>
          <cell r="F2787" t="str">
            <v>Texas</v>
          </cell>
          <cell r="G2787" t="str">
            <v>Wharton Co</v>
          </cell>
        </row>
        <row r="2788">
          <cell r="E2788">
            <v>48483</v>
          </cell>
          <cell r="F2788" t="str">
            <v>Texas</v>
          </cell>
          <cell r="G2788" t="str">
            <v>Wheeler Co</v>
          </cell>
        </row>
        <row r="2789">
          <cell r="E2789">
            <v>48485</v>
          </cell>
          <cell r="F2789" t="str">
            <v>Texas</v>
          </cell>
          <cell r="G2789" t="str">
            <v>Wichita Co</v>
          </cell>
        </row>
        <row r="2790">
          <cell r="E2790">
            <v>48487</v>
          </cell>
          <cell r="F2790" t="str">
            <v>Texas</v>
          </cell>
          <cell r="G2790" t="str">
            <v>Wilbarger Co</v>
          </cell>
        </row>
        <row r="2791">
          <cell r="E2791">
            <v>48489</v>
          </cell>
          <cell r="F2791" t="str">
            <v>Texas</v>
          </cell>
          <cell r="G2791" t="str">
            <v>Willacy Co</v>
          </cell>
        </row>
        <row r="2792">
          <cell r="E2792">
            <v>48491</v>
          </cell>
          <cell r="F2792" t="str">
            <v>Texas</v>
          </cell>
          <cell r="G2792" t="str">
            <v>Williamson Co</v>
          </cell>
        </row>
        <row r="2793">
          <cell r="E2793">
            <v>48493</v>
          </cell>
          <cell r="F2793" t="str">
            <v>Texas</v>
          </cell>
          <cell r="G2793" t="str">
            <v>Wilson Co</v>
          </cell>
        </row>
        <row r="2794">
          <cell r="E2794">
            <v>48495</v>
          </cell>
          <cell r="F2794" t="str">
            <v>Texas</v>
          </cell>
          <cell r="G2794" t="str">
            <v>Winkler Co</v>
          </cell>
        </row>
        <row r="2795">
          <cell r="E2795">
            <v>48497</v>
          </cell>
          <cell r="F2795" t="str">
            <v>Texas</v>
          </cell>
          <cell r="G2795" t="str">
            <v>Wise Co</v>
          </cell>
        </row>
        <row r="2796">
          <cell r="E2796">
            <v>48499</v>
          </cell>
          <cell r="F2796" t="str">
            <v>Texas</v>
          </cell>
          <cell r="G2796" t="str">
            <v>Wood Co</v>
          </cell>
        </row>
        <row r="2797">
          <cell r="E2797">
            <v>48501</v>
          </cell>
          <cell r="F2797" t="str">
            <v>Texas</v>
          </cell>
          <cell r="G2797" t="str">
            <v>Yoakum Co</v>
          </cell>
        </row>
        <row r="2798">
          <cell r="E2798">
            <v>48503</v>
          </cell>
          <cell r="F2798" t="str">
            <v>Texas</v>
          </cell>
          <cell r="G2798" t="str">
            <v>Young Co</v>
          </cell>
        </row>
        <row r="2799">
          <cell r="E2799">
            <v>48505</v>
          </cell>
          <cell r="F2799" t="str">
            <v>Texas</v>
          </cell>
          <cell r="G2799" t="str">
            <v>Zapata Co</v>
          </cell>
        </row>
        <row r="2800">
          <cell r="E2800">
            <v>48507</v>
          </cell>
          <cell r="F2800" t="str">
            <v>Texas</v>
          </cell>
          <cell r="G2800" t="str">
            <v>Zavala Co</v>
          </cell>
        </row>
        <row r="2801">
          <cell r="E2801">
            <v>49001</v>
          </cell>
          <cell r="F2801" t="str">
            <v>Utah</v>
          </cell>
          <cell r="G2801" t="str">
            <v>Beaver Co</v>
          </cell>
        </row>
        <row r="2802">
          <cell r="E2802">
            <v>49003</v>
          </cell>
          <cell r="F2802" t="str">
            <v>Utah</v>
          </cell>
          <cell r="G2802" t="str">
            <v>Box Elder Co</v>
          </cell>
        </row>
        <row r="2803">
          <cell r="E2803">
            <v>49005</v>
          </cell>
          <cell r="F2803" t="str">
            <v>Utah</v>
          </cell>
          <cell r="G2803" t="str">
            <v>Cache Co</v>
          </cell>
        </row>
        <row r="2804">
          <cell r="E2804">
            <v>49007</v>
          </cell>
          <cell r="F2804" t="str">
            <v>Utah</v>
          </cell>
          <cell r="G2804" t="str">
            <v>Carbon Co</v>
          </cell>
        </row>
        <row r="2805">
          <cell r="E2805">
            <v>49009</v>
          </cell>
          <cell r="F2805" t="str">
            <v>Utah</v>
          </cell>
          <cell r="G2805" t="str">
            <v>Daggett Co</v>
          </cell>
        </row>
        <row r="2806">
          <cell r="E2806">
            <v>49011</v>
          </cell>
          <cell r="F2806" t="str">
            <v>Utah</v>
          </cell>
          <cell r="G2806" t="str">
            <v>Davis Co</v>
          </cell>
        </row>
        <row r="2807">
          <cell r="E2807">
            <v>49013</v>
          </cell>
          <cell r="F2807" t="str">
            <v>Utah</v>
          </cell>
          <cell r="G2807" t="str">
            <v>Duchesne Co</v>
          </cell>
        </row>
        <row r="2808">
          <cell r="E2808">
            <v>49015</v>
          </cell>
          <cell r="F2808" t="str">
            <v>Utah</v>
          </cell>
          <cell r="G2808" t="str">
            <v>Emery Co</v>
          </cell>
        </row>
        <row r="2809">
          <cell r="E2809">
            <v>49017</v>
          </cell>
          <cell r="F2809" t="str">
            <v>Utah</v>
          </cell>
          <cell r="G2809" t="str">
            <v>Garfield Co</v>
          </cell>
        </row>
        <row r="2810">
          <cell r="E2810">
            <v>49019</v>
          </cell>
          <cell r="F2810" t="str">
            <v>Utah</v>
          </cell>
          <cell r="G2810" t="str">
            <v>Grand Co</v>
          </cell>
        </row>
        <row r="2811">
          <cell r="E2811">
            <v>49021</v>
          </cell>
          <cell r="F2811" t="str">
            <v>Utah</v>
          </cell>
          <cell r="G2811" t="str">
            <v>Iron Co</v>
          </cell>
        </row>
        <row r="2812">
          <cell r="E2812">
            <v>49023</v>
          </cell>
          <cell r="F2812" t="str">
            <v>Utah</v>
          </cell>
          <cell r="G2812" t="str">
            <v>Juab Co</v>
          </cell>
        </row>
        <row r="2813">
          <cell r="E2813">
            <v>49025</v>
          </cell>
          <cell r="F2813" t="str">
            <v>Utah</v>
          </cell>
          <cell r="G2813" t="str">
            <v>Kane Co</v>
          </cell>
        </row>
        <row r="2814">
          <cell r="E2814">
            <v>49027</v>
          </cell>
          <cell r="F2814" t="str">
            <v>Utah</v>
          </cell>
          <cell r="G2814" t="str">
            <v>Millard Co</v>
          </cell>
        </row>
        <row r="2815">
          <cell r="E2815">
            <v>49029</v>
          </cell>
          <cell r="F2815" t="str">
            <v>Utah</v>
          </cell>
          <cell r="G2815" t="str">
            <v>Morgan Co</v>
          </cell>
        </row>
        <row r="2816">
          <cell r="E2816">
            <v>49031</v>
          </cell>
          <cell r="F2816" t="str">
            <v>Utah</v>
          </cell>
          <cell r="G2816" t="str">
            <v>Piute Co</v>
          </cell>
        </row>
        <row r="2817">
          <cell r="E2817">
            <v>49033</v>
          </cell>
          <cell r="F2817" t="str">
            <v>Utah</v>
          </cell>
          <cell r="G2817" t="str">
            <v>Rich Co</v>
          </cell>
        </row>
        <row r="2818">
          <cell r="E2818">
            <v>49035</v>
          </cell>
          <cell r="F2818" t="str">
            <v>Utah</v>
          </cell>
          <cell r="G2818" t="str">
            <v>Salt Lake Co</v>
          </cell>
        </row>
        <row r="2819">
          <cell r="E2819">
            <v>49037</v>
          </cell>
          <cell r="F2819" t="str">
            <v>Utah</v>
          </cell>
          <cell r="G2819" t="str">
            <v>San Juan Co</v>
          </cell>
        </row>
        <row r="2820">
          <cell r="E2820">
            <v>49039</v>
          </cell>
          <cell r="F2820" t="str">
            <v>Utah</v>
          </cell>
          <cell r="G2820" t="str">
            <v>Sanpete Co</v>
          </cell>
        </row>
        <row r="2821">
          <cell r="E2821">
            <v>49041</v>
          </cell>
          <cell r="F2821" t="str">
            <v>Utah</v>
          </cell>
          <cell r="G2821" t="str">
            <v>Sevier Co</v>
          </cell>
        </row>
        <row r="2822">
          <cell r="E2822">
            <v>49043</v>
          </cell>
          <cell r="F2822" t="str">
            <v>Utah</v>
          </cell>
          <cell r="G2822" t="str">
            <v>Summit Co</v>
          </cell>
        </row>
        <row r="2823">
          <cell r="E2823">
            <v>49045</v>
          </cell>
          <cell r="F2823" t="str">
            <v>Utah</v>
          </cell>
          <cell r="G2823" t="str">
            <v>Tooele Co</v>
          </cell>
        </row>
        <row r="2824">
          <cell r="E2824">
            <v>49047</v>
          </cell>
          <cell r="F2824" t="str">
            <v>Utah</v>
          </cell>
          <cell r="G2824" t="str">
            <v>Uintah Co</v>
          </cell>
        </row>
        <row r="2825">
          <cell r="E2825">
            <v>49049</v>
          </cell>
          <cell r="F2825" t="str">
            <v>Utah</v>
          </cell>
          <cell r="G2825" t="str">
            <v>Utah Co</v>
          </cell>
        </row>
        <row r="2826">
          <cell r="E2826">
            <v>49051</v>
          </cell>
          <cell r="F2826" t="str">
            <v>Utah</v>
          </cell>
          <cell r="G2826" t="str">
            <v>Wasatch Co</v>
          </cell>
        </row>
        <row r="2827">
          <cell r="E2827">
            <v>49053</v>
          </cell>
          <cell r="F2827" t="str">
            <v>Utah</v>
          </cell>
          <cell r="G2827" t="str">
            <v>Washington Co</v>
          </cell>
        </row>
        <row r="2828">
          <cell r="E2828">
            <v>49055</v>
          </cell>
          <cell r="F2828" t="str">
            <v>Utah</v>
          </cell>
          <cell r="G2828" t="str">
            <v>Wayne Co</v>
          </cell>
        </row>
        <row r="2829">
          <cell r="E2829">
            <v>49057</v>
          </cell>
          <cell r="F2829" t="str">
            <v>Utah</v>
          </cell>
          <cell r="G2829" t="str">
            <v>Weber Co</v>
          </cell>
        </row>
        <row r="2830">
          <cell r="E2830">
            <v>50001</v>
          </cell>
          <cell r="F2830" t="str">
            <v>Vermont</v>
          </cell>
          <cell r="G2830" t="str">
            <v>Addison Co</v>
          </cell>
        </row>
        <row r="2831">
          <cell r="E2831">
            <v>50003</v>
          </cell>
          <cell r="F2831" t="str">
            <v>Vermont</v>
          </cell>
          <cell r="G2831" t="str">
            <v>Bennington Co</v>
          </cell>
        </row>
        <row r="2832">
          <cell r="E2832">
            <v>50005</v>
          </cell>
          <cell r="F2832" t="str">
            <v>Vermont</v>
          </cell>
          <cell r="G2832" t="str">
            <v>Caledonia Co</v>
          </cell>
        </row>
        <row r="2833">
          <cell r="E2833">
            <v>50007</v>
          </cell>
          <cell r="F2833" t="str">
            <v>Vermont</v>
          </cell>
          <cell r="G2833" t="str">
            <v>Chittenden Co</v>
          </cell>
        </row>
        <row r="2834">
          <cell r="E2834">
            <v>50009</v>
          </cell>
          <cell r="F2834" t="str">
            <v>Vermont</v>
          </cell>
          <cell r="G2834" t="str">
            <v>Essex Co</v>
          </cell>
        </row>
        <row r="2835">
          <cell r="E2835">
            <v>50011</v>
          </cell>
          <cell r="F2835" t="str">
            <v>Vermont</v>
          </cell>
          <cell r="G2835" t="str">
            <v>Franklin Co</v>
          </cell>
        </row>
        <row r="2836">
          <cell r="E2836">
            <v>50013</v>
          </cell>
          <cell r="F2836" t="str">
            <v>Vermont</v>
          </cell>
          <cell r="G2836" t="str">
            <v>Grand Isle Co</v>
          </cell>
        </row>
        <row r="2837">
          <cell r="E2837">
            <v>50015</v>
          </cell>
          <cell r="F2837" t="str">
            <v>Vermont</v>
          </cell>
          <cell r="G2837" t="str">
            <v>Lamoille Co</v>
          </cell>
        </row>
        <row r="2838">
          <cell r="E2838">
            <v>50017</v>
          </cell>
          <cell r="F2838" t="str">
            <v>Vermont</v>
          </cell>
          <cell r="G2838" t="str">
            <v>Orange Co</v>
          </cell>
        </row>
        <row r="2839">
          <cell r="E2839">
            <v>50019</v>
          </cell>
          <cell r="F2839" t="str">
            <v>Vermont</v>
          </cell>
          <cell r="G2839" t="str">
            <v>Orleans Co</v>
          </cell>
        </row>
        <row r="2840">
          <cell r="E2840">
            <v>50021</v>
          </cell>
          <cell r="F2840" t="str">
            <v>Vermont</v>
          </cell>
          <cell r="G2840" t="str">
            <v>Rutland Co</v>
          </cell>
        </row>
        <row r="2841">
          <cell r="E2841">
            <v>50023</v>
          </cell>
          <cell r="F2841" t="str">
            <v>Vermont</v>
          </cell>
          <cell r="G2841" t="str">
            <v>Washington Co</v>
          </cell>
        </row>
        <row r="2842">
          <cell r="E2842">
            <v>50025</v>
          </cell>
          <cell r="F2842" t="str">
            <v>Vermont</v>
          </cell>
          <cell r="G2842" t="str">
            <v>Windham Co</v>
          </cell>
        </row>
        <row r="2843">
          <cell r="E2843">
            <v>50027</v>
          </cell>
          <cell r="F2843" t="str">
            <v>Vermont</v>
          </cell>
          <cell r="G2843" t="str">
            <v>Windsor Co</v>
          </cell>
        </row>
        <row r="2844">
          <cell r="E2844">
            <v>51001</v>
          </cell>
          <cell r="F2844" t="str">
            <v>Virginia</v>
          </cell>
          <cell r="G2844" t="str">
            <v>Accomack Co</v>
          </cell>
        </row>
        <row r="2845">
          <cell r="E2845">
            <v>51003</v>
          </cell>
          <cell r="F2845" t="str">
            <v>Virginia</v>
          </cell>
          <cell r="G2845" t="str">
            <v>Albemarle Co</v>
          </cell>
        </row>
        <row r="2846">
          <cell r="E2846">
            <v>51005</v>
          </cell>
          <cell r="F2846" t="str">
            <v>Virginia</v>
          </cell>
          <cell r="G2846" t="str">
            <v>Alleghany Co</v>
          </cell>
        </row>
        <row r="2847">
          <cell r="E2847">
            <v>51007</v>
          </cell>
          <cell r="F2847" t="str">
            <v>Virginia</v>
          </cell>
          <cell r="G2847" t="str">
            <v>Amelia Co</v>
          </cell>
        </row>
        <row r="2848">
          <cell r="E2848">
            <v>51009</v>
          </cell>
          <cell r="F2848" t="str">
            <v>Virginia</v>
          </cell>
          <cell r="G2848" t="str">
            <v>Amherst Co</v>
          </cell>
        </row>
        <row r="2849">
          <cell r="E2849">
            <v>51011</v>
          </cell>
          <cell r="F2849" t="str">
            <v>Virginia</v>
          </cell>
          <cell r="G2849" t="str">
            <v>Appomattox Co</v>
          </cell>
        </row>
        <row r="2850">
          <cell r="E2850">
            <v>51013</v>
          </cell>
          <cell r="F2850" t="str">
            <v>Virginia</v>
          </cell>
          <cell r="G2850" t="str">
            <v>Arlington Co</v>
          </cell>
        </row>
        <row r="2851">
          <cell r="E2851">
            <v>51015</v>
          </cell>
          <cell r="F2851" t="str">
            <v>Virginia</v>
          </cell>
          <cell r="G2851" t="str">
            <v>Augusta Co</v>
          </cell>
        </row>
        <row r="2852">
          <cell r="E2852">
            <v>51017</v>
          </cell>
          <cell r="F2852" t="str">
            <v>Virginia</v>
          </cell>
          <cell r="G2852" t="str">
            <v>Bath Co</v>
          </cell>
        </row>
        <row r="2853">
          <cell r="E2853">
            <v>51019</v>
          </cell>
          <cell r="F2853" t="str">
            <v>Virginia</v>
          </cell>
          <cell r="G2853" t="str">
            <v>Bedford Co</v>
          </cell>
        </row>
        <row r="2854">
          <cell r="E2854">
            <v>51021</v>
          </cell>
          <cell r="F2854" t="str">
            <v>Virginia</v>
          </cell>
          <cell r="G2854" t="str">
            <v>Bland Co</v>
          </cell>
        </row>
        <row r="2855">
          <cell r="E2855">
            <v>51023</v>
          </cell>
          <cell r="F2855" t="str">
            <v>Virginia</v>
          </cell>
          <cell r="G2855" t="str">
            <v>Botetourt Co</v>
          </cell>
        </row>
        <row r="2856">
          <cell r="E2856">
            <v>51025</v>
          </cell>
          <cell r="F2856" t="str">
            <v>Virginia</v>
          </cell>
          <cell r="G2856" t="str">
            <v>Brunswick Co</v>
          </cell>
        </row>
        <row r="2857">
          <cell r="E2857">
            <v>51027</v>
          </cell>
          <cell r="F2857" t="str">
            <v>Virginia</v>
          </cell>
          <cell r="G2857" t="str">
            <v>Buchanan Co</v>
          </cell>
        </row>
        <row r="2858">
          <cell r="E2858">
            <v>51029</v>
          </cell>
          <cell r="F2858" t="str">
            <v>Virginia</v>
          </cell>
          <cell r="G2858" t="str">
            <v>Buckingham Co</v>
          </cell>
        </row>
        <row r="2859">
          <cell r="E2859">
            <v>51031</v>
          </cell>
          <cell r="F2859" t="str">
            <v>Virginia</v>
          </cell>
          <cell r="G2859" t="str">
            <v>Campbell Co</v>
          </cell>
        </row>
        <row r="2860">
          <cell r="E2860">
            <v>51033</v>
          </cell>
          <cell r="F2860" t="str">
            <v>Virginia</v>
          </cell>
          <cell r="G2860" t="str">
            <v>Caroline Co</v>
          </cell>
        </row>
        <row r="2861">
          <cell r="E2861">
            <v>51035</v>
          </cell>
          <cell r="F2861" t="str">
            <v>Virginia</v>
          </cell>
          <cell r="G2861" t="str">
            <v>Carroll Co</v>
          </cell>
        </row>
        <row r="2862">
          <cell r="E2862">
            <v>51036</v>
          </cell>
          <cell r="F2862" t="str">
            <v>Virginia</v>
          </cell>
          <cell r="G2862" t="str">
            <v>Charles City Co</v>
          </cell>
        </row>
        <row r="2863">
          <cell r="E2863">
            <v>51037</v>
          </cell>
          <cell r="F2863" t="str">
            <v>Virginia</v>
          </cell>
          <cell r="G2863" t="str">
            <v>Charlotte Co</v>
          </cell>
        </row>
        <row r="2864">
          <cell r="E2864">
            <v>51041</v>
          </cell>
          <cell r="F2864" t="str">
            <v>Virginia</v>
          </cell>
          <cell r="G2864" t="str">
            <v>Chesterfield Co</v>
          </cell>
        </row>
        <row r="2865">
          <cell r="E2865">
            <v>51043</v>
          </cell>
          <cell r="F2865" t="str">
            <v>Virginia</v>
          </cell>
          <cell r="G2865" t="str">
            <v>Clarke Co</v>
          </cell>
        </row>
        <row r="2866">
          <cell r="E2866">
            <v>51045</v>
          </cell>
          <cell r="F2866" t="str">
            <v>Virginia</v>
          </cell>
          <cell r="G2866" t="str">
            <v>Craig Co</v>
          </cell>
        </row>
        <row r="2867">
          <cell r="E2867">
            <v>51047</v>
          </cell>
          <cell r="F2867" t="str">
            <v>Virginia</v>
          </cell>
          <cell r="G2867" t="str">
            <v>Culpeper Co</v>
          </cell>
        </row>
        <row r="2868">
          <cell r="E2868">
            <v>51049</v>
          </cell>
          <cell r="F2868" t="str">
            <v>Virginia</v>
          </cell>
          <cell r="G2868" t="str">
            <v>Cumberland Co</v>
          </cell>
        </row>
        <row r="2869">
          <cell r="E2869">
            <v>51051</v>
          </cell>
          <cell r="F2869" t="str">
            <v>Virginia</v>
          </cell>
          <cell r="G2869" t="str">
            <v>Dickenson Co</v>
          </cell>
        </row>
        <row r="2870">
          <cell r="E2870">
            <v>51053</v>
          </cell>
          <cell r="F2870" t="str">
            <v>Virginia</v>
          </cell>
          <cell r="G2870" t="str">
            <v>Dinwiddie Co</v>
          </cell>
        </row>
        <row r="2871">
          <cell r="E2871">
            <v>51057</v>
          </cell>
          <cell r="F2871" t="str">
            <v>Virginia</v>
          </cell>
          <cell r="G2871" t="str">
            <v>Essex Co</v>
          </cell>
        </row>
        <row r="2872">
          <cell r="E2872">
            <v>51059</v>
          </cell>
          <cell r="F2872" t="str">
            <v>Virginia</v>
          </cell>
          <cell r="G2872" t="str">
            <v>Fairfax Co</v>
          </cell>
        </row>
        <row r="2873">
          <cell r="E2873">
            <v>51061</v>
          </cell>
          <cell r="F2873" t="str">
            <v>Virginia</v>
          </cell>
          <cell r="G2873" t="str">
            <v>Fauquier Co</v>
          </cell>
        </row>
        <row r="2874">
          <cell r="E2874">
            <v>51063</v>
          </cell>
          <cell r="F2874" t="str">
            <v>Virginia</v>
          </cell>
          <cell r="G2874" t="str">
            <v>Floyd Co</v>
          </cell>
        </row>
        <row r="2875">
          <cell r="E2875">
            <v>51065</v>
          </cell>
          <cell r="F2875" t="str">
            <v>Virginia</v>
          </cell>
          <cell r="G2875" t="str">
            <v>Fluvanna Co</v>
          </cell>
        </row>
        <row r="2876">
          <cell r="E2876">
            <v>51067</v>
          </cell>
          <cell r="F2876" t="str">
            <v>Virginia</v>
          </cell>
          <cell r="G2876" t="str">
            <v>Franklin Co</v>
          </cell>
        </row>
        <row r="2877">
          <cell r="E2877">
            <v>51069</v>
          </cell>
          <cell r="F2877" t="str">
            <v>Virginia</v>
          </cell>
          <cell r="G2877" t="str">
            <v>Frederick Co</v>
          </cell>
        </row>
        <row r="2878">
          <cell r="E2878">
            <v>51071</v>
          </cell>
          <cell r="F2878" t="str">
            <v>Virginia</v>
          </cell>
          <cell r="G2878" t="str">
            <v>Giles Co</v>
          </cell>
        </row>
        <row r="2879">
          <cell r="E2879">
            <v>51073</v>
          </cell>
          <cell r="F2879" t="str">
            <v>Virginia</v>
          </cell>
          <cell r="G2879" t="str">
            <v>Gloucester Co</v>
          </cell>
        </row>
        <row r="2880">
          <cell r="E2880">
            <v>51075</v>
          </cell>
          <cell r="F2880" t="str">
            <v>Virginia</v>
          </cell>
          <cell r="G2880" t="str">
            <v>Goochland Co</v>
          </cell>
        </row>
        <row r="2881">
          <cell r="E2881">
            <v>51077</v>
          </cell>
          <cell r="F2881" t="str">
            <v>Virginia</v>
          </cell>
          <cell r="G2881" t="str">
            <v>Grayson Co</v>
          </cell>
        </row>
        <row r="2882">
          <cell r="E2882">
            <v>51079</v>
          </cell>
          <cell r="F2882" t="str">
            <v>Virginia</v>
          </cell>
          <cell r="G2882" t="str">
            <v>Greene Co</v>
          </cell>
        </row>
        <row r="2883">
          <cell r="E2883">
            <v>51081</v>
          </cell>
          <cell r="F2883" t="str">
            <v>Virginia</v>
          </cell>
          <cell r="G2883" t="str">
            <v>Greensville Co</v>
          </cell>
        </row>
        <row r="2884">
          <cell r="E2884">
            <v>51083</v>
          </cell>
          <cell r="F2884" t="str">
            <v>Virginia</v>
          </cell>
          <cell r="G2884" t="str">
            <v>Halifax Co</v>
          </cell>
        </row>
        <row r="2885">
          <cell r="E2885">
            <v>51085</v>
          </cell>
          <cell r="F2885" t="str">
            <v>Virginia</v>
          </cell>
          <cell r="G2885" t="str">
            <v>Hanover Co</v>
          </cell>
        </row>
        <row r="2886">
          <cell r="E2886">
            <v>51087</v>
          </cell>
          <cell r="F2886" t="str">
            <v>Virginia</v>
          </cell>
          <cell r="G2886" t="str">
            <v>Henrico Co</v>
          </cell>
        </row>
        <row r="2887">
          <cell r="E2887">
            <v>51089</v>
          </cell>
          <cell r="F2887" t="str">
            <v>Virginia</v>
          </cell>
          <cell r="G2887" t="str">
            <v>Henry Co</v>
          </cell>
        </row>
        <row r="2888">
          <cell r="E2888">
            <v>51091</v>
          </cell>
          <cell r="F2888" t="str">
            <v>Virginia</v>
          </cell>
          <cell r="G2888" t="str">
            <v>Highland Co</v>
          </cell>
        </row>
        <row r="2889">
          <cell r="E2889">
            <v>51093</v>
          </cell>
          <cell r="F2889" t="str">
            <v>Virginia</v>
          </cell>
          <cell r="G2889" t="str">
            <v>Isle Of Wight Co</v>
          </cell>
        </row>
        <row r="2890">
          <cell r="E2890">
            <v>51095</v>
          </cell>
          <cell r="F2890" t="str">
            <v>Virginia</v>
          </cell>
          <cell r="G2890" t="str">
            <v>James City Co</v>
          </cell>
        </row>
        <row r="2891">
          <cell r="E2891">
            <v>51097</v>
          </cell>
          <cell r="F2891" t="str">
            <v>Virginia</v>
          </cell>
          <cell r="G2891" t="str">
            <v>King And Queen Co</v>
          </cell>
        </row>
        <row r="2892">
          <cell r="E2892">
            <v>51099</v>
          </cell>
          <cell r="F2892" t="str">
            <v>Virginia</v>
          </cell>
          <cell r="G2892" t="str">
            <v>King George Co</v>
          </cell>
        </row>
        <row r="2893">
          <cell r="E2893">
            <v>51101</v>
          </cell>
          <cell r="F2893" t="str">
            <v>Virginia</v>
          </cell>
          <cell r="G2893" t="str">
            <v>King William Co</v>
          </cell>
        </row>
        <row r="2894">
          <cell r="E2894">
            <v>51103</v>
          </cell>
          <cell r="F2894" t="str">
            <v>Virginia</v>
          </cell>
          <cell r="G2894" t="str">
            <v>Lancaster Co</v>
          </cell>
        </row>
        <row r="2895">
          <cell r="E2895">
            <v>51105</v>
          </cell>
          <cell r="F2895" t="str">
            <v>Virginia</v>
          </cell>
          <cell r="G2895" t="str">
            <v>Lee Co</v>
          </cell>
        </row>
        <row r="2896">
          <cell r="E2896">
            <v>51107</v>
          </cell>
          <cell r="F2896" t="str">
            <v>Virginia</v>
          </cell>
          <cell r="G2896" t="str">
            <v>Loudoun Co</v>
          </cell>
        </row>
        <row r="2897">
          <cell r="E2897">
            <v>51109</v>
          </cell>
          <cell r="F2897" t="str">
            <v>Virginia</v>
          </cell>
          <cell r="G2897" t="str">
            <v>Louisa Co</v>
          </cell>
        </row>
        <row r="2898">
          <cell r="E2898">
            <v>51111</v>
          </cell>
          <cell r="F2898" t="str">
            <v>Virginia</v>
          </cell>
          <cell r="G2898" t="str">
            <v>Lunenburg Co</v>
          </cell>
        </row>
        <row r="2899">
          <cell r="E2899">
            <v>51113</v>
          </cell>
          <cell r="F2899" t="str">
            <v>Virginia</v>
          </cell>
          <cell r="G2899" t="str">
            <v>Madison Co</v>
          </cell>
        </row>
        <row r="2900">
          <cell r="E2900">
            <v>51115</v>
          </cell>
          <cell r="F2900" t="str">
            <v>Virginia</v>
          </cell>
          <cell r="G2900" t="str">
            <v>Mathews Co</v>
          </cell>
        </row>
        <row r="2901">
          <cell r="E2901">
            <v>51117</v>
          </cell>
          <cell r="F2901" t="str">
            <v>Virginia</v>
          </cell>
          <cell r="G2901" t="str">
            <v>Mecklenburg Co</v>
          </cell>
        </row>
        <row r="2902">
          <cell r="E2902">
            <v>51119</v>
          </cell>
          <cell r="F2902" t="str">
            <v>Virginia</v>
          </cell>
          <cell r="G2902" t="str">
            <v>Middlesex Co</v>
          </cell>
        </row>
        <row r="2903">
          <cell r="E2903">
            <v>51121</v>
          </cell>
          <cell r="F2903" t="str">
            <v>Virginia</v>
          </cell>
          <cell r="G2903" t="str">
            <v>Montgomery Co</v>
          </cell>
        </row>
        <row r="2904">
          <cell r="E2904">
            <v>51123</v>
          </cell>
          <cell r="F2904" t="str">
            <v>Virginia</v>
          </cell>
          <cell r="G2904" t="str">
            <v>Nansemond Co</v>
          </cell>
        </row>
        <row r="2905">
          <cell r="E2905">
            <v>51125</v>
          </cell>
          <cell r="F2905" t="str">
            <v>Virginia</v>
          </cell>
          <cell r="G2905" t="str">
            <v>Nelson Co</v>
          </cell>
        </row>
        <row r="2906">
          <cell r="E2906">
            <v>51127</v>
          </cell>
          <cell r="F2906" t="str">
            <v>Virginia</v>
          </cell>
          <cell r="G2906" t="str">
            <v>New Kent Co</v>
          </cell>
        </row>
        <row r="2907">
          <cell r="E2907">
            <v>51131</v>
          </cell>
          <cell r="F2907" t="str">
            <v>Virginia</v>
          </cell>
          <cell r="G2907" t="str">
            <v>Northampton Co</v>
          </cell>
        </row>
        <row r="2908">
          <cell r="E2908">
            <v>51133</v>
          </cell>
          <cell r="F2908" t="str">
            <v>Virginia</v>
          </cell>
          <cell r="G2908" t="str">
            <v>Northumberland Co</v>
          </cell>
        </row>
        <row r="2909">
          <cell r="E2909">
            <v>51135</v>
          </cell>
          <cell r="F2909" t="str">
            <v>Virginia</v>
          </cell>
          <cell r="G2909" t="str">
            <v>Nottoway Co</v>
          </cell>
        </row>
        <row r="2910">
          <cell r="E2910">
            <v>51137</v>
          </cell>
          <cell r="F2910" t="str">
            <v>Virginia</v>
          </cell>
          <cell r="G2910" t="str">
            <v>Orange Co</v>
          </cell>
        </row>
        <row r="2911">
          <cell r="E2911">
            <v>51139</v>
          </cell>
          <cell r="F2911" t="str">
            <v>Virginia</v>
          </cell>
          <cell r="G2911" t="str">
            <v>Page Co</v>
          </cell>
        </row>
        <row r="2912">
          <cell r="E2912">
            <v>51141</v>
          </cell>
          <cell r="F2912" t="str">
            <v>Virginia</v>
          </cell>
          <cell r="G2912" t="str">
            <v>Patrick Co</v>
          </cell>
        </row>
        <row r="2913">
          <cell r="E2913">
            <v>51143</v>
          </cell>
          <cell r="F2913" t="str">
            <v>Virginia</v>
          </cell>
          <cell r="G2913" t="str">
            <v>Pittsylvania Co</v>
          </cell>
        </row>
        <row r="2914">
          <cell r="E2914">
            <v>51145</v>
          </cell>
          <cell r="F2914" t="str">
            <v>Virginia</v>
          </cell>
          <cell r="G2914" t="str">
            <v>Powhatan Co</v>
          </cell>
        </row>
        <row r="2915">
          <cell r="E2915">
            <v>51147</v>
          </cell>
          <cell r="F2915" t="str">
            <v>Virginia</v>
          </cell>
          <cell r="G2915" t="str">
            <v>Prince Edward Co</v>
          </cell>
        </row>
        <row r="2916">
          <cell r="E2916">
            <v>51149</v>
          </cell>
          <cell r="F2916" t="str">
            <v>Virginia</v>
          </cell>
          <cell r="G2916" t="str">
            <v>Prince George Co</v>
          </cell>
        </row>
        <row r="2917">
          <cell r="E2917">
            <v>51153</v>
          </cell>
          <cell r="F2917" t="str">
            <v>Virginia</v>
          </cell>
          <cell r="G2917" t="str">
            <v>Prince William Co</v>
          </cell>
        </row>
        <row r="2918">
          <cell r="E2918">
            <v>51155</v>
          </cell>
          <cell r="F2918" t="str">
            <v>Virginia</v>
          </cell>
          <cell r="G2918" t="str">
            <v>Pulaski Co</v>
          </cell>
        </row>
        <row r="2919">
          <cell r="E2919">
            <v>51157</v>
          </cell>
          <cell r="F2919" t="str">
            <v>Virginia</v>
          </cell>
          <cell r="G2919" t="str">
            <v>Rappahannock Co</v>
          </cell>
        </row>
        <row r="2920">
          <cell r="E2920">
            <v>51159</v>
          </cell>
          <cell r="F2920" t="str">
            <v>Virginia</v>
          </cell>
          <cell r="G2920" t="str">
            <v>Richmond Co</v>
          </cell>
        </row>
        <row r="2921">
          <cell r="E2921">
            <v>51161</v>
          </cell>
          <cell r="F2921" t="str">
            <v>Virginia</v>
          </cell>
          <cell r="G2921" t="str">
            <v>Roanoke Co</v>
          </cell>
        </row>
        <row r="2922">
          <cell r="E2922">
            <v>51163</v>
          </cell>
          <cell r="F2922" t="str">
            <v>Virginia</v>
          </cell>
          <cell r="G2922" t="str">
            <v>Rockbridge Co</v>
          </cell>
        </row>
        <row r="2923">
          <cell r="E2923">
            <v>51165</v>
          </cell>
          <cell r="F2923" t="str">
            <v>Virginia</v>
          </cell>
          <cell r="G2923" t="str">
            <v>Rockingham Co</v>
          </cell>
        </row>
        <row r="2924">
          <cell r="E2924">
            <v>51167</v>
          </cell>
          <cell r="F2924" t="str">
            <v>Virginia</v>
          </cell>
          <cell r="G2924" t="str">
            <v>Russell Co</v>
          </cell>
        </row>
        <row r="2925">
          <cell r="E2925">
            <v>51169</v>
          </cell>
          <cell r="F2925" t="str">
            <v>Virginia</v>
          </cell>
          <cell r="G2925" t="str">
            <v>Scott Co</v>
          </cell>
        </row>
        <row r="2926">
          <cell r="E2926">
            <v>51171</v>
          </cell>
          <cell r="F2926" t="str">
            <v>Virginia</v>
          </cell>
          <cell r="G2926" t="str">
            <v>Shenandoah Co</v>
          </cell>
        </row>
        <row r="2927">
          <cell r="E2927">
            <v>51173</v>
          </cell>
          <cell r="F2927" t="str">
            <v>Virginia</v>
          </cell>
          <cell r="G2927" t="str">
            <v>Smyth Co</v>
          </cell>
        </row>
        <row r="2928">
          <cell r="E2928">
            <v>51175</v>
          </cell>
          <cell r="F2928" t="str">
            <v>Virginia</v>
          </cell>
          <cell r="G2928" t="str">
            <v>Southampton Co</v>
          </cell>
        </row>
        <row r="2929">
          <cell r="E2929">
            <v>51177</v>
          </cell>
          <cell r="F2929" t="str">
            <v>Virginia</v>
          </cell>
          <cell r="G2929" t="str">
            <v>Spotsylvania Co</v>
          </cell>
        </row>
        <row r="2930">
          <cell r="E2930">
            <v>51179</v>
          </cell>
          <cell r="F2930" t="str">
            <v>Virginia</v>
          </cell>
          <cell r="G2930" t="str">
            <v>Stafford Co</v>
          </cell>
        </row>
        <row r="2931">
          <cell r="E2931">
            <v>51181</v>
          </cell>
          <cell r="F2931" t="str">
            <v>Virginia</v>
          </cell>
          <cell r="G2931" t="str">
            <v>Surry Co</v>
          </cell>
        </row>
        <row r="2932">
          <cell r="E2932">
            <v>51183</v>
          </cell>
          <cell r="F2932" t="str">
            <v>Virginia</v>
          </cell>
          <cell r="G2932" t="str">
            <v>Sussex Co</v>
          </cell>
        </row>
        <row r="2933">
          <cell r="E2933">
            <v>51185</v>
          </cell>
          <cell r="F2933" t="str">
            <v>Virginia</v>
          </cell>
          <cell r="G2933" t="str">
            <v>Tazewell Co</v>
          </cell>
        </row>
        <row r="2934">
          <cell r="E2934">
            <v>51187</v>
          </cell>
          <cell r="F2934" t="str">
            <v>Virginia</v>
          </cell>
          <cell r="G2934" t="str">
            <v>Warren Co</v>
          </cell>
        </row>
        <row r="2935">
          <cell r="E2935">
            <v>51191</v>
          </cell>
          <cell r="F2935" t="str">
            <v>Virginia</v>
          </cell>
          <cell r="G2935" t="str">
            <v>Washington Co</v>
          </cell>
        </row>
        <row r="2936">
          <cell r="E2936">
            <v>51193</v>
          </cell>
          <cell r="F2936" t="str">
            <v>Virginia</v>
          </cell>
          <cell r="G2936" t="str">
            <v>Westmoreland Co</v>
          </cell>
        </row>
        <row r="2937">
          <cell r="E2937">
            <v>51195</v>
          </cell>
          <cell r="F2937" t="str">
            <v>Virginia</v>
          </cell>
          <cell r="G2937" t="str">
            <v>Wise Co</v>
          </cell>
        </row>
        <row r="2938">
          <cell r="E2938">
            <v>51197</v>
          </cell>
          <cell r="F2938" t="str">
            <v>Virginia</v>
          </cell>
          <cell r="G2938" t="str">
            <v>Wythe Co</v>
          </cell>
        </row>
        <row r="2939">
          <cell r="E2939">
            <v>51199</v>
          </cell>
          <cell r="F2939" t="str">
            <v>Virginia</v>
          </cell>
          <cell r="G2939" t="str">
            <v>York Co</v>
          </cell>
        </row>
        <row r="2940">
          <cell r="E2940">
            <v>51510</v>
          </cell>
          <cell r="F2940" t="str">
            <v>Virginia</v>
          </cell>
          <cell r="G2940" t="str">
            <v>Alexandria</v>
          </cell>
        </row>
        <row r="2941">
          <cell r="E2941">
            <v>51515</v>
          </cell>
          <cell r="F2941" t="str">
            <v>Virginia</v>
          </cell>
          <cell r="G2941" t="str">
            <v>Bedford</v>
          </cell>
        </row>
        <row r="2942">
          <cell r="E2942">
            <v>51520</v>
          </cell>
          <cell r="F2942" t="str">
            <v>Virginia</v>
          </cell>
          <cell r="G2942" t="str">
            <v>Bristol</v>
          </cell>
        </row>
        <row r="2943">
          <cell r="E2943">
            <v>51530</v>
          </cell>
          <cell r="F2943" t="str">
            <v>Virginia</v>
          </cell>
          <cell r="G2943" t="str">
            <v>Buena Vista</v>
          </cell>
        </row>
        <row r="2944">
          <cell r="E2944">
            <v>51540</v>
          </cell>
          <cell r="F2944" t="str">
            <v>Virginia</v>
          </cell>
          <cell r="G2944" t="str">
            <v>Charlottesville</v>
          </cell>
        </row>
        <row r="2945">
          <cell r="E2945">
            <v>51550</v>
          </cell>
          <cell r="F2945" t="str">
            <v>Virginia</v>
          </cell>
          <cell r="G2945" t="str">
            <v>Chesapeake</v>
          </cell>
        </row>
        <row r="2946">
          <cell r="E2946">
            <v>51560</v>
          </cell>
          <cell r="F2946" t="str">
            <v>Virginia</v>
          </cell>
          <cell r="G2946" t="str">
            <v>Clifton Forge</v>
          </cell>
        </row>
        <row r="2947">
          <cell r="E2947">
            <v>51570</v>
          </cell>
          <cell r="F2947" t="str">
            <v>Virginia</v>
          </cell>
          <cell r="G2947" t="str">
            <v>Colonial Heights</v>
          </cell>
        </row>
        <row r="2948">
          <cell r="E2948">
            <v>51580</v>
          </cell>
          <cell r="F2948" t="str">
            <v>Virginia</v>
          </cell>
          <cell r="G2948" t="str">
            <v>Covington</v>
          </cell>
        </row>
        <row r="2949">
          <cell r="E2949">
            <v>51590</v>
          </cell>
          <cell r="F2949" t="str">
            <v>Virginia</v>
          </cell>
          <cell r="G2949" t="str">
            <v>Danville</v>
          </cell>
        </row>
        <row r="2950">
          <cell r="E2950">
            <v>51595</v>
          </cell>
          <cell r="F2950" t="str">
            <v>Virginia</v>
          </cell>
          <cell r="G2950" t="str">
            <v>Emporia</v>
          </cell>
        </row>
        <row r="2951">
          <cell r="E2951">
            <v>51600</v>
          </cell>
          <cell r="F2951" t="str">
            <v>Virginia</v>
          </cell>
          <cell r="G2951" t="str">
            <v>Fairfax</v>
          </cell>
        </row>
        <row r="2952">
          <cell r="E2952">
            <v>51610</v>
          </cell>
          <cell r="F2952" t="str">
            <v>Virginia</v>
          </cell>
          <cell r="G2952" t="str">
            <v>Falls Church</v>
          </cell>
        </row>
        <row r="2953">
          <cell r="E2953">
            <v>51620</v>
          </cell>
          <cell r="F2953" t="str">
            <v>Virginia</v>
          </cell>
          <cell r="G2953" t="str">
            <v>Franklin</v>
          </cell>
        </row>
        <row r="2954">
          <cell r="E2954">
            <v>51630</v>
          </cell>
          <cell r="F2954" t="str">
            <v>Virginia</v>
          </cell>
          <cell r="G2954" t="str">
            <v>Fredericksburg</v>
          </cell>
        </row>
        <row r="2955">
          <cell r="E2955">
            <v>51640</v>
          </cell>
          <cell r="F2955" t="str">
            <v>Virginia</v>
          </cell>
          <cell r="G2955" t="str">
            <v>Galax</v>
          </cell>
        </row>
        <row r="2956">
          <cell r="E2956">
            <v>51650</v>
          </cell>
          <cell r="F2956" t="str">
            <v>Virginia</v>
          </cell>
          <cell r="G2956" t="str">
            <v>Hampton</v>
          </cell>
        </row>
        <row r="2957">
          <cell r="E2957">
            <v>51660</v>
          </cell>
          <cell r="F2957" t="str">
            <v>Virginia</v>
          </cell>
          <cell r="G2957" t="str">
            <v>Harrisonburg</v>
          </cell>
        </row>
        <row r="2958">
          <cell r="E2958">
            <v>51670</v>
          </cell>
          <cell r="F2958" t="str">
            <v>Virginia</v>
          </cell>
          <cell r="G2958" t="str">
            <v>Hopewell</v>
          </cell>
        </row>
        <row r="2959">
          <cell r="E2959">
            <v>51678</v>
          </cell>
          <cell r="F2959" t="str">
            <v>Virginia</v>
          </cell>
          <cell r="G2959" t="str">
            <v>Lexington</v>
          </cell>
        </row>
        <row r="2960">
          <cell r="E2960">
            <v>51680</v>
          </cell>
          <cell r="F2960" t="str">
            <v>Virginia</v>
          </cell>
          <cell r="G2960" t="str">
            <v>Lynchburg</v>
          </cell>
        </row>
        <row r="2961">
          <cell r="E2961">
            <v>51683</v>
          </cell>
          <cell r="F2961" t="str">
            <v>Virginia</v>
          </cell>
          <cell r="G2961" t="str">
            <v>Manassas</v>
          </cell>
        </row>
        <row r="2962">
          <cell r="E2962">
            <v>51685</v>
          </cell>
          <cell r="F2962" t="str">
            <v>Virginia</v>
          </cell>
          <cell r="G2962" t="str">
            <v>Manassas Park</v>
          </cell>
        </row>
        <row r="2963">
          <cell r="E2963">
            <v>51690</v>
          </cell>
          <cell r="F2963" t="str">
            <v>Virginia</v>
          </cell>
          <cell r="G2963" t="str">
            <v>Martinsville</v>
          </cell>
        </row>
        <row r="2964">
          <cell r="E2964">
            <v>51700</v>
          </cell>
          <cell r="F2964" t="str">
            <v>Virginia</v>
          </cell>
          <cell r="G2964" t="str">
            <v>Newport News</v>
          </cell>
        </row>
        <row r="2965">
          <cell r="E2965">
            <v>51710</v>
          </cell>
          <cell r="F2965" t="str">
            <v>Virginia</v>
          </cell>
          <cell r="G2965" t="str">
            <v>Norfolk</v>
          </cell>
        </row>
        <row r="2966">
          <cell r="E2966">
            <v>51720</v>
          </cell>
          <cell r="F2966" t="str">
            <v>Virginia</v>
          </cell>
          <cell r="G2966" t="str">
            <v>Norton</v>
          </cell>
        </row>
        <row r="2967">
          <cell r="E2967">
            <v>51730</v>
          </cell>
          <cell r="F2967" t="str">
            <v>Virginia</v>
          </cell>
          <cell r="G2967" t="str">
            <v>Petersburg</v>
          </cell>
        </row>
        <row r="2968">
          <cell r="E2968">
            <v>51735</v>
          </cell>
          <cell r="F2968" t="str">
            <v>Virginia</v>
          </cell>
          <cell r="G2968" t="str">
            <v>Poquoson</v>
          </cell>
        </row>
        <row r="2969">
          <cell r="E2969">
            <v>51740</v>
          </cell>
          <cell r="F2969" t="str">
            <v>Virginia</v>
          </cell>
          <cell r="G2969" t="str">
            <v>Portsmouth</v>
          </cell>
        </row>
        <row r="2970">
          <cell r="E2970">
            <v>51750</v>
          </cell>
          <cell r="F2970" t="str">
            <v>Virginia</v>
          </cell>
          <cell r="G2970" t="str">
            <v>Radford</v>
          </cell>
        </row>
        <row r="2971">
          <cell r="E2971">
            <v>51760</v>
          </cell>
          <cell r="F2971" t="str">
            <v>Virginia</v>
          </cell>
          <cell r="G2971" t="str">
            <v>Richmond</v>
          </cell>
        </row>
        <row r="2972">
          <cell r="E2972">
            <v>51770</v>
          </cell>
          <cell r="F2972" t="str">
            <v>Virginia</v>
          </cell>
          <cell r="G2972" t="str">
            <v>Roanoke</v>
          </cell>
        </row>
        <row r="2973">
          <cell r="E2973">
            <v>51775</v>
          </cell>
          <cell r="F2973" t="str">
            <v>Virginia</v>
          </cell>
          <cell r="G2973" t="str">
            <v>Salem</v>
          </cell>
        </row>
        <row r="2974">
          <cell r="E2974">
            <v>51777</v>
          </cell>
          <cell r="F2974" t="str">
            <v>Virginia</v>
          </cell>
          <cell r="G2974" t="str">
            <v>Portable Source</v>
          </cell>
        </row>
        <row r="2975">
          <cell r="E2975">
            <v>51780</v>
          </cell>
          <cell r="F2975" t="str">
            <v>Virginia</v>
          </cell>
          <cell r="G2975" t="str">
            <v>South Boston</v>
          </cell>
        </row>
        <row r="2976">
          <cell r="E2976">
            <v>51790</v>
          </cell>
          <cell r="F2976" t="str">
            <v>Virginia</v>
          </cell>
          <cell r="G2976" t="str">
            <v>Staunton</v>
          </cell>
        </row>
        <row r="2977">
          <cell r="E2977">
            <v>51800</v>
          </cell>
          <cell r="F2977" t="str">
            <v>Virginia</v>
          </cell>
          <cell r="G2977" t="str">
            <v>Suffolk</v>
          </cell>
        </row>
        <row r="2978">
          <cell r="E2978">
            <v>51810</v>
          </cell>
          <cell r="F2978" t="str">
            <v>Virginia</v>
          </cell>
          <cell r="G2978" t="str">
            <v>Virginia Beach</v>
          </cell>
        </row>
        <row r="2979">
          <cell r="E2979">
            <v>51820</v>
          </cell>
          <cell r="F2979" t="str">
            <v>Virginia</v>
          </cell>
          <cell r="G2979" t="str">
            <v>Waynesboro</v>
          </cell>
        </row>
        <row r="2980">
          <cell r="E2980">
            <v>51830</v>
          </cell>
          <cell r="F2980" t="str">
            <v>Virginia</v>
          </cell>
          <cell r="G2980" t="str">
            <v>Williamsburg</v>
          </cell>
        </row>
        <row r="2981">
          <cell r="E2981">
            <v>51840</v>
          </cell>
          <cell r="F2981" t="str">
            <v>Virginia</v>
          </cell>
          <cell r="G2981" t="str">
            <v>Winchester</v>
          </cell>
        </row>
        <row r="2982">
          <cell r="E2982">
            <v>53001</v>
          </cell>
          <cell r="F2982" t="str">
            <v>Washington</v>
          </cell>
          <cell r="G2982" t="str">
            <v>Adams Co</v>
          </cell>
        </row>
        <row r="2983">
          <cell r="E2983">
            <v>53003</v>
          </cell>
          <cell r="F2983" t="str">
            <v>Washington</v>
          </cell>
          <cell r="G2983" t="str">
            <v>Asotin Co</v>
          </cell>
        </row>
        <row r="2984">
          <cell r="E2984">
            <v>53005</v>
          </cell>
          <cell r="F2984" t="str">
            <v>Washington</v>
          </cell>
          <cell r="G2984" t="str">
            <v>Benton Co</v>
          </cell>
        </row>
        <row r="2985">
          <cell r="E2985">
            <v>53007</v>
          </cell>
          <cell r="F2985" t="str">
            <v>Washington</v>
          </cell>
          <cell r="G2985" t="str">
            <v>Chelan Co</v>
          </cell>
        </row>
        <row r="2986">
          <cell r="E2986">
            <v>53009</v>
          </cell>
          <cell r="F2986" t="str">
            <v>Washington</v>
          </cell>
          <cell r="G2986" t="str">
            <v>Clallam Co</v>
          </cell>
        </row>
        <row r="2987">
          <cell r="E2987">
            <v>53011</v>
          </cell>
          <cell r="F2987" t="str">
            <v>Washington</v>
          </cell>
          <cell r="G2987" t="str">
            <v>Clark Co</v>
          </cell>
        </row>
        <row r="2988">
          <cell r="E2988">
            <v>53013</v>
          </cell>
          <cell r="F2988" t="str">
            <v>Washington</v>
          </cell>
          <cell r="G2988" t="str">
            <v>Columbia Co</v>
          </cell>
        </row>
        <row r="2989">
          <cell r="E2989">
            <v>53015</v>
          </cell>
          <cell r="F2989" t="str">
            <v>Washington</v>
          </cell>
          <cell r="G2989" t="str">
            <v>Cowlitz Co</v>
          </cell>
        </row>
        <row r="2990">
          <cell r="E2990">
            <v>53017</v>
          </cell>
          <cell r="F2990" t="str">
            <v>Washington</v>
          </cell>
          <cell r="G2990" t="str">
            <v>Douglas Co</v>
          </cell>
        </row>
        <row r="2991">
          <cell r="E2991">
            <v>53019</v>
          </cell>
          <cell r="F2991" t="str">
            <v>Washington</v>
          </cell>
          <cell r="G2991" t="str">
            <v>Ferry Co</v>
          </cell>
        </row>
        <row r="2992">
          <cell r="E2992">
            <v>53021</v>
          </cell>
          <cell r="F2992" t="str">
            <v>Washington</v>
          </cell>
          <cell r="G2992" t="str">
            <v>Franklin Co</v>
          </cell>
        </row>
        <row r="2993">
          <cell r="E2993">
            <v>53023</v>
          </cell>
          <cell r="F2993" t="str">
            <v>Washington</v>
          </cell>
          <cell r="G2993" t="str">
            <v>Garfield Co</v>
          </cell>
        </row>
        <row r="2994">
          <cell r="E2994">
            <v>53025</v>
          </cell>
          <cell r="F2994" t="str">
            <v>Washington</v>
          </cell>
          <cell r="G2994" t="str">
            <v>Grant Co</v>
          </cell>
        </row>
        <row r="2995">
          <cell r="E2995">
            <v>53027</v>
          </cell>
          <cell r="F2995" t="str">
            <v>Washington</v>
          </cell>
          <cell r="G2995" t="str">
            <v>Grays Harbor Co</v>
          </cell>
        </row>
        <row r="2996">
          <cell r="E2996">
            <v>53029</v>
          </cell>
          <cell r="F2996" t="str">
            <v>Washington</v>
          </cell>
          <cell r="G2996" t="str">
            <v>Island Co</v>
          </cell>
        </row>
        <row r="2997">
          <cell r="E2997">
            <v>53031</v>
          </cell>
          <cell r="F2997" t="str">
            <v>Washington</v>
          </cell>
          <cell r="G2997" t="str">
            <v>Jefferson Co</v>
          </cell>
        </row>
        <row r="2998">
          <cell r="E2998">
            <v>53033</v>
          </cell>
          <cell r="F2998" t="str">
            <v>Washington</v>
          </cell>
          <cell r="G2998" t="str">
            <v>King Co</v>
          </cell>
        </row>
        <row r="2999">
          <cell r="E2999">
            <v>53035</v>
          </cell>
          <cell r="F2999" t="str">
            <v>Washington</v>
          </cell>
          <cell r="G2999" t="str">
            <v>Kitsap Co</v>
          </cell>
        </row>
        <row r="3000">
          <cell r="E3000">
            <v>53037</v>
          </cell>
          <cell r="F3000" t="str">
            <v>Washington</v>
          </cell>
          <cell r="G3000" t="str">
            <v>Kittitas Co</v>
          </cell>
        </row>
        <row r="3001">
          <cell r="E3001">
            <v>53039</v>
          </cell>
          <cell r="F3001" t="str">
            <v>Washington</v>
          </cell>
          <cell r="G3001" t="str">
            <v>Klickitat Co</v>
          </cell>
        </row>
        <row r="3002">
          <cell r="E3002">
            <v>53041</v>
          </cell>
          <cell r="F3002" t="str">
            <v>Washington</v>
          </cell>
          <cell r="G3002" t="str">
            <v>Lewis Co</v>
          </cell>
        </row>
        <row r="3003">
          <cell r="E3003">
            <v>53043</v>
          </cell>
          <cell r="F3003" t="str">
            <v>Washington</v>
          </cell>
          <cell r="G3003" t="str">
            <v>Lincoln Co</v>
          </cell>
        </row>
        <row r="3004">
          <cell r="E3004">
            <v>53045</v>
          </cell>
          <cell r="F3004" t="str">
            <v>Washington</v>
          </cell>
          <cell r="G3004" t="str">
            <v>Mason Co</v>
          </cell>
        </row>
        <row r="3005">
          <cell r="E3005">
            <v>53047</v>
          </cell>
          <cell r="F3005" t="str">
            <v>Washington</v>
          </cell>
          <cell r="G3005" t="str">
            <v>Okanogan Co</v>
          </cell>
        </row>
        <row r="3006">
          <cell r="E3006">
            <v>53049</v>
          </cell>
          <cell r="F3006" t="str">
            <v>Washington</v>
          </cell>
          <cell r="G3006" t="str">
            <v>Pacific Co</v>
          </cell>
        </row>
        <row r="3007">
          <cell r="E3007">
            <v>53051</v>
          </cell>
          <cell r="F3007" t="str">
            <v>Washington</v>
          </cell>
          <cell r="G3007" t="str">
            <v>Pend Oreille Co</v>
          </cell>
        </row>
        <row r="3008">
          <cell r="E3008">
            <v>53053</v>
          </cell>
          <cell r="F3008" t="str">
            <v>Washington</v>
          </cell>
          <cell r="G3008" t="str">
            <v>Pierce Co</v>
          </cell>
        </row>
        <row r="3009">
          <cell r="E3009">
            <v>53055</v>
          </cell>
          <cell r="F3009" t="str">
            <v>Washington</v>
          </cell>
          <cell r="G3009" t="str">
            <v>San Juan Co</v>
          </cell>
        </row>
        <row r="3010">
          <cell r="E3010">
            <v>53057</v>
          </cell>
          <cell r="F3010" t="str">
            <v>Washington</v>
          </cell>
          <cell r="G3010" t="str">
            <v>Skagit Co</v>
          </cell>
        </row>
        <row r="3011">
          <cell r="E3011">
            <v>53059</v>
          </cell>
          <cell r="F3011" t="str">
            <v>Washington</v>
          </cell>
          <cell r="G3011" t="str">
            <v>Skamania Co</v>
          </cell>
        </row>
        <row r="3012">
          <cell r="E3012">
            <v>53061</v>
          </cell>
          <cell r="F3012" t="str">
            <v>Washington</v>
          </cell>
          <cell r="G3012" t="str">
            <v>Snohomish Co</v>
          </cell>
        </row>
        <row r="3013">
          <cell r="E3013">
            <v>53063</v>
          </cell>
          <cell r="F3013" t="str">
            <v>Washington</v>
          </cell>
          <cell r="G3013" t="str">
            <v>Spokane Co</v>
          </cell>
        </row>
        <row r="3014">
          <cell r="E3014">
            <v>53065</v>
          </cell>
          <cell r="F3014" t="str">
            <v>Washington</v>
          </cell>
          <cell r="G3014" t="str">
            <v>Stevens Co</v>
          </cell>
        </row>
        <row r="3015">
          <cell r="E3015">
            <v>53067</v>
          </cell>
          <cell r="F3015" t="str">
            <v>Washington</v>
          </cell>
          <cell r="G3015" t="str">
            <v>Thurston Co</v>
          </cell>
        </row>
        <row r="3016">
          <cell r="E3016">
            <v>53069</v>
          </cell>
          <cell r="F3016" t="str">
            <v>Washington</v>
          </cell>
          <cell r="G3016" t="str">
            <v>Wahkiakum Co</v>
          </cell>
        </row>
        <row r="3017">
          <cell r="E3017">
            <v>53071</v>
          </cell>
          <cell r="F3017" t="str">
            <v>Washington</v>
          </cell>
          <cell r="G3017" t="str">
            <v>Walla Walla Co</v>
          </cell>
        </row>
        <row r="3018">
          <cell r="E3018">
            <v>53073</v>
          </cell>
          <cell r="F3018" t="str">
            <v>Washington</v>
          </cell>
          <cell r="G3018" t="str">
            <v>Whatcom Co</v>
          </cell>
        </row>
        <row r="3019">
          <cell r="E3019">
            <v>53075</v>
          </cell>
          <cell r="F3019" t="str">
            <v>Washington</v>
          </cell>
          <cell r="G3019" t="str">
            <v>Whitman Co</v>
          </cell>
        </row>
        <row r="3020">
          <cell r="E3020">
            <v>53077</v>
          </cell>
          <cell r="F3020" t="str">
            <v>Washington</v>
          </cell>
          <cell r="G3020" t="str">
            <v>Yakima Co</v>
          </cell>
        </row>
        <row r="3021">
          <cell r="E3021">
            <v>54001</v>
          </cell>
          <cell r="F3021" t="str">
            <v>West Virginia</v>
          </cell>
          <cell r="G3021" t="str">
            <v>Barbour Co</v>
          </cell>
        </row>
        <row r="3022">
          <cell r="E3022">
            <v>54003</v>
          </cell>
          <cell r="F3022" t="str">
            <v>West Virginia</v>
          </cell>
          <cell r="G3022" t="str">
            <v>Berkeley Co</v>
          </cell>
        </row>
        <row r="3023">
          <cell r="E3023">
            <v>54005</v>
          </cell>
          <cell r="F3023" t="str">
            <v>West Virginia</v>
          </cell>
          <cell r="G3023" t="str">
            <v>Boone Co</v>
          </cell>
        </row>
        <row r="3024">
          <cell r="E3024">
            <v>54007</v>
          </cell>
          <cell r="F3024" t="str">
            <v>West Virginia</v>
          </cell>
          <cell r="G3024" t="str">
            <v>Braxton Co</v>
          </cell>
        </row>
        <row r="3025">
          <cell r="E3025">
            <v>54009</v>
          </cell>
          <cell r="F3025" t="str">
            <v>West Virginia</v>
          </cell>
          <cell r="G3025" t="str">
            <v>Brooke Co</v>
          </cell>
        </row>
        <row r="3026">
          <cell r="E3026">
            <v>54011</v>
          </cell>
          <cell r="F3026" t="str">
            <v>West Virginia</v>
          </cell>
          <cell r="G3026" t="str">
            <v>Cabell Co</v>
          </cell>
        </row>
        <row r="3027">
          <cell r="E3027">
            <v>54013</v>
          </cell>
          <cell r="F3027" t="str">
            <v>West Virginia</v>
          </cell>
          <cell r="G3027" t="str">
            <v>Calhoun Co</v>
          </cell>
        </row>
        <row r="3028">
          <cell r="E3028">
            <v>54015</v>
          </cell>
          <cell r="F3028" t="str">
            <v>West Virginia</v>
          </cell>
          <cell r="G3028" t="str">
            <v>Clay Co</v>
          </cell>
        </row>
        <row r="3029">
          <cell r="E3029">
            <v>54017</v>
          </cell>
          <cell r="F3029" t="str">
            <v>West Virginia</v>
          </cell>
          <cell r="G3029" t="str">
            <v>Doddridge Co</v>
          </cell>
        </row>
        <row r="3030">
          <cell r="E3030">
            <v>54019</v>
          </cell>
          <cell r="F3030" t="str">
            <v>West Virginia</v>
          </cell>
          <cell r="G3030" t="str">
            <v>Fayette Co</v>
          </cell>
        </row>
        <row r="3031">
          <cell r="E3031">
            <v>54021</v>
          </cell>
          <cell r="F3031" t="str">
            <v>West Virginia</v>
          </cell>
          <cell r="G3031" t="str">
            <v>Gilmer Co</v>
          </cell>
        </row>
        <row r="3032">
          <cell r="E3032">
            <v>54023</v>
          </cell>
          <cell r="F3032" t="str">
            <v>West Virginia</v>
          </cell>
          <cell r="G3032" t="str">
            <v>Grant Co</v>
          </cell>
        </row>
        <row r="3033">
          <cell r="E3033">
            <v>54025</v>
          </cell>
          <cell r="F3033" t="str">
            <v>West Virginia</v>
          </cell>
          <cell r="G3033" t="str">
            <v>Greenbrier Co</v>
          </cell>
        </row>
        <row r="3034">
          <cell r="E3034">
            <v>54027</v>
          </cell>
          <cell r="F3034" t="str">
            <v>West Virginia</v>
          </cell>
          <cell r="G3034" t="str">
            <v>Hampshire Co</v>
          </cell>
        </row>
        <row r="3035">
          <cell r="E3035">
            <v>54029</v>
          </cell>
          <cell r="F3035" t="str">
            <v>West Virginia</v>
          </cell>
          <cell r="G3035" t="str">
            <v>Hancock Co</v>
          </cell>
        </row>
        <row r="3036">
          <cell r="E3036">
            <v>54031</v>
          </cell>
          <cell r="F3036" t="str">
            <v>West Virginia</v>
          </cell>
          <cell r="G3036" t="str">
            <v>Hardy Co</v>
          </cell>
        </row>
        <row r="3037">
          <cell r="E3037">
            <v>54033</v>
          </cell>
          <cell r="F3037" t="str">
            <v>West Virginia</v>
          </cell>
          <cell r="G3037" t="str">
            <v>Harrison Co</v>
          </cell>
        </row>
        <row r="3038">
          <cell r="E3038">
            <v>54035</v>
          </cell>
          <cell r="F3038" t="str">
            <v>West Virginia</v>
          </cell>
          <cell r="G3038" t="str">
            <v>Jackson Co</v>
          </cell>
        </row>
        <row r="3039">
          <cell r="E3039">
            <v>54037</v>
          </cell>
          <cell r="F3039" t="str">
            <v>West Virginia</v>
          </cell>
          <cell r="G3039" t="str">
            <v>Jefferson Co</v>
          </cell>
        </row>
        <row r="3040">
          <cell r="E3040">
            <v>54039</v>
          </cell>
          <cell r="F3040" t="str">
            <v>West Virginia</v>
          </cell>
          <cell r="G3040" t="str">
            <v>Kanawha Co</v>
          </cell>
        </row>
        <row r="3041">
          <cell r="E3041">
            <v>54041</v>
          </cell>
          <cell r="F3041" t="str">
            <v>West Virginia</v>
          </cell>
          <cell r="G3041" t="str">
            <v>Lewis Co</v>
          </cell>
        </row>
        <row r="3042">
          <cell r="E3042">
            <v>54043</v>
          </cell>
          <cell r="F3042" t="str">
            <v>West Virginia</v>
          </cell>
          <cell r="G3042" t="str">
            <v>Lincoln Co</v>
          </cell>
        </row>
        <row r="3043">
          <cell r="E3043">
            <v>54045</v>
          </cell>
          <cell r="F3043" t="str">
            <v>West Virginia</v>
          </cell>
          <cell r="G3043" t="str">
            <v>Logan Co</v>
          </cell>
        </row>
        <row r="3044">
          <cell r="E3044">
            <v>54047</v>
          </cell>
          <cell r="F3044" t="str">
            <v>West Virginia</v>
          </cell>
          <cell r="G3044" t="str">
            <v>Mc Dowell Co</v>
          </cell>
        </row>
        <row r="3045">
          <cell r="E3045">
            <v>54049</v>
          </cell>
          <cell r="F3045" t="str">
            <v>West Virginia</v>
          </cell>
          <cell r="G3045" t="str">
            <v>Marion Co</v>
          </cell>
        </row>
        <row r="3046">
          <cell r="E3046">
            <v>54051</v>
          </cell>
          <cell r="F3046" t="str">
            <v>West Virginia</v>
          </cell>
          <cell r="G3046" t="str">
            <v>Marshall Co</v>
          </cell>
        </row>
        <row r="3047">
          <cell r="E3047">
            <v>54053</v>
          </cell>
          <cell r="F3047" t="str">
            <v>West Virginia</v>
          </cell>
          <cell r="G3047" t="str">
            <v>Mason Co</v>
          </cell>
        </row>
        <row r="3048">
          <cell r="E3048">
            <v>54055</v>
          </cell>
          <cell r="F3048" t="str">
            <v>West Virginia</v>
          </cell>
          <cell r="G3048" t="str">
            <v>Mercer Co</v>
          </cell>
        </row>
        <row r="3049">
          <cell r="E3049">
            <v>54057</v>
          </cell>
          <cell r="F3049" t="str">
            <v>West Virginia</v>
          </cell>
          <cell r="G3049" t="str">
            <v>Mineral Co</v>
          </cell>
        </row>
        <row r="3050">
          <cell r="E3050">
            <v>54059</v>
          </cell>
          <cell r="F3050" t="str">
            <v>West Virginia</v>
          </cell>
          <cell r="G3050" t="str">
            <v>Mingo Co</v>
          </cell>
        </row>
        <row r="3051">
          <cell r="E3051">
            <v>54061</v>
          </cell>
          <cell r="F3051" t="str">
            <v>West Virginia</v>
          </cell>
          <cell r="G3051" t="str">
            <v>Monongalia Co</v>
          </cell>
        </row>
        <row r="3052">
          <cell r="E3052">
            <v>54063</v>
          </cell>
          <cell r="F3052" t="str">
            <v>West Virginia</v>
          </cell>
          <cell r="G3052" t="str">
            <v>Monroe Co</v>
          </cell>
        </row>
        <row r="3053">
          <cell r="E3053">
            <v>54065</v>
          </cell>
          <cell r="F3053" t="str">
            <v>West Virginia</v>
          </cell>
          <cell r="G3053" t="str">
            <v>Morgan Co</v>
          </cell>
        </row>
        <row r="3054">
          <cell r="E3054">
            <v>54067</v>
          </cell>
          <cell r="F3054" t="str">
            <v>West Virginia</v>
          </cell>
          <cell r="G3054" t="str">
            <v>Nicholas Co</v>
          </cell>
        </row>
        <row r="3055">
          <cell r="E3055">
            <v>54069</v>
          </cell>
          <cell r="F3055" t="str">
            <v>West Virginia</v>
          </cell>
          <cell r="G3055" t="str">
            <v>Ohio Co</v>
          </cell>
        </row>
        <row r="3056">
          <cell r="E3056">
            <v>54071</v>
          </cell>
          <cell r="F3056" t="str">
            <v>West Virginia</v>
          </cell>
          <cell r="G3056" t="str">
            <v>Pendleton Co</v>
          </cell>
        </row>
        <row r="3057">
          <cell r="E3057">
            <v>54073</v>
          </cell>
          <cell r="F3057" t="str">
            <v>West Virginia</v>
          </cell>
          <cell r="G3057" t="str">
            <v>Pleasants Co</v>
          </cell>
        </row>
        <row r="3058">
          <cell r="E3058">
            <v>54075</v>
          </cell>
          <cell r="F3058" t="str">
            <v>West Virginia</v>
          </cell>
          <cell r="G3058" t="str">
            <v>Pocahontas Co</v>
          </cell>
        </row>
        <row r="3059">
          <cell r="E3059">
            <v>54077</v>
          </cell>
          <cell r="F3059" t="str">
            <v>West Virginia</v>
          </cell>
          <cell r="G3059" t="str">
            <v>Preston Co</v>
          </cell>
        </row>
        <row r="3060">
          <cell r="E3060">
            <v>54079</v>
          </cell>
          <cell r="F3060" t="str">
            <v>West Virginia</v>
          </cell>
          <cell r="G3060" t="str">
            <v>Putnam Co</v>
          </cell>
        </row>
        <row r="3061">
          <cell r="E3061">
            <v>54081</v>
          </cell>
          <cell r="F3061" t="str">
            <v>West Virginia</v>
          </cell>
          <cell r="G3061" t="str">
            <v>Raleigh Co</v>
          </cell>
        </row>
        <row r="3062">
          <cell r="E3062">
            <v>54083</v>
          </cell>
          <cell r="F3062" t="str">
            <v>West Virginia</v>
          </cell>
          <cell r="G3062" t="str">
            <v>Randolph Co</v>
          </cell>
        </row>
        <row r="3063">
          <cell r="E3063">
            <v>54085</v>
          </cell>
          <cell r="F3063" t="str">
            <v>West Virginia</v>
          </cell>
          <cell r="G3063" t="str">
            <v>Ritchie Co</v>
          </cell>
        </row>
        <row r="3064">
          <cell r="E3064">
            <v>54087</v>
          </cell>
          <cell r="F3064" t="str">
            <v>West Virginia</v>
          </cell>
          <cell r="G3064" t="str">
            <v>Roane Co</v>
          </cell>
        </row>
        <row r="3065">
          <cell r="E3065">
            <v>54089</v>
          </cell>
          <cell r="F3065" t="str">
            <v>West Virginia</v>
          </cell>
          <cell r="G3065" t="str">
            <v>Summers Co</v>
          </cell>
        </row>
        <row r="3066">
          <cell r="E3066">
            <v>54091</v>
          </cell>
          <cell r="F3066" t="str">
            <v>West Virginia</v>
          </cell>
          <cell r="G3066" t="str">
            <v>Taylor Co</v>
          </cell>
        </row>
        <row r="3067">
          <cell r="E3067">
            <v>54093</v>
          </cell>
          <cell r="F3067" t="str">
            <v>West Virginia</v>
          </cell>
          <cell r="G3067" t="str">
            <v>Tucker Co</v>
          </cell>
        </row>
        <row r="3068">
          <cell r="E3068">
            <v>54095</v>
          </cell>
          <cell r="F3068" t="str">
            <v>West Virginia</v>
          </cell>
          <cell r="G3068" t="str">
            <v>Tyler Co</v>
          </cell>
        </row>
        <row r="3069">
          <cell r="E3069">
            <v>54097</v>
          </cell>
          <cell r="F3069" t="str">
            <v>West Virginia</v>
          </cell>
          <cell r="G3069" t="str">
            <v>Upshur Co</v>
          </cell>
        </row>
        <row r="3070">
          <cell r="E3070">
            <v>54099</v>
          </cell>
          <cell r="F3070" t="str">
            <v>West Virginia</v>
          </cell>
          <cell r="G3070" t="str">
            <v>Wayne Co</v>
          </cell>
        </row>
        <row r="3071">
          <cell r="E3071">
            <v>54101</v>
          </cell>
          <cell r="F3071" t="str">
            <v>West Virginia</v>
          </cell>
          <cell r="G3071" t="str">
            <v>Webster Co</v>
          </cell>
        </row>
        <row r="3072">
          <cell r="E3072">
            <v>54103</v>
          </cell>
          <cell r="F3072" t="str">
            <v>West Virginia</v>
          </cell>
          <cell r="G3072" t="str">
            <v>Wetzel Co</v>
          </cell>
        </row>
        <row r="3073">
          <cell r="E3073">
            <v>54105</v>
          </cell>
          <cell r="F3073" t="str">
            <v>West Virginia</v>
          </cell>
          <cell r="G3073" t="str">
            <v>Wirt Co</v>
          </cell>
        </row>
        <row r="3074">
          <cell r="E3074">
            <v>54107</v>
          </cell>
          <cell r="F3074" t="str">
            <v>West Virginia</v>
          </cell>
          <cell r="G3074" t="str">
            <v>Wood Co</v>
          </cell>
        </row>
        <row r="3075">
          <cell r="E3075">
            <v>54109</v>
          </cell>
          <cell r="F3075" t="str">
            <v>West Virginia</v>
          </cell>
          <cell r="G3075" t="str">
            <v>Wyoming Co</v>
          </cell>
        </row>
        <row r="3076">
          <cell r="E3076">
            <v>55001</v>
          </cell>
          <cell r="F3076" t="str">
            <v>Wisconsin</v>
          </cell>
          <cell r="G3076" t="str">
            <v>Adams Co</v>
          </cell>
        </row>
        <row r="3077">
          <cell r="E3077">
            <v>55003</v>
          </cell>
          <cell r="F3077" t="str">
            <v>Wisconsin</v>
          </cell>
          <cell r="G3077" t="str">
            <v>Ashland Co</v>
          </cell>
        </row>
        <row r="3078">
          <cell r="E3078">
            <v>55005</v>
          </cell>
          <cell r="F3078" t="str">
            <v>Wisconsin</v>
          </cell>
          <cell r="G3078" t="str">
            <v>Barron Co</v>
          </cell>
        </row>
        <row r="3079">
          <cell r="E3079">
            <v>55007</v>
          </cell>
          <cell r="F3079" t="str">
            <v>Wisconsin</v>
          </cell>
          <cell r="G3079" t="str">
            <v>Bayfield Co</v>
          </cell>
        </row>
        <row r="3080">
          <cell r="E3080">
            <v>55009</v>
          </cell>
          <cell r="F3080" t="str">
            <v>Wisconsin</v>
          </cell>
          <cell r="G3080" t="str">
            <v>Brown Co</v>
          </cell>
        </row>
        <row r="3081">
          <cell r="E3081">
            <v>55011</v>
          </cell>
          <cell r="F3081" t="str">
            <v>Wisconsin</v>
          </cell>
          <cell r="G3081" t="str">
            <v>Buffalo Co</v>
          </cell>
        </row>
        <row r="3082">
          <cell r="E3082">
            <v>55013</v>
          </cell>
          <cell r="F3082" t="str">
            <v>Wisconsin</v>
          </cell>
          <cell r="G3082" t="str">
            <v>Burnett Co</v>
          </cell>
        </row>
        <row r="3083">
          <cell r="E3083">
            <v>55015</v>
          </cell>
          <cell r="F3083" t="str">
            <v>Wisconsin</v>
          </cell>
          <cell r="G3083" t="str">
            <v>Calumet Co</v>
          </cell>
        </row>
        <row r="3084">
          <cell r="E3084">
            <v>55017</v>
          </cell>
          <cell r="F3084" t="str">
            <v>Wisconsin</v>
          </cell>
          <cell r="G3084" t="str">
            <v>Chippewa Co</v>
          </cell>
        </row>
        <row r="3085">
          <cell r="E3085">
            <v>55019</v>
          </cell>
          <cell r="F3085" t="str">
            <v>Wisconsin</v>
          </cell>
          <cell r="G3085" t="str">
            <v>Clark Co</v>
          </cell>
        </row>
        <row r="3086">
          <cell r="E3086">
            <v>55021</v>
          </cell>
          <cell r="F3086" t="str">
            <v>Wisconsin</v>
          </cell>
          <cell r="G3086" t="str">
            <v>Columbia Co</v>
          </cell>
        </row>
        <row r="3087">
          <cell r="E3087">
            <v>55023</v>
          </cell>
          <cell r="F3087" t="str">
            <v>Wisconsin</v>
          </cell>
          <cell r="G3087" t="str">
            <v>Crawford Co</v>
          </cell>
        </row>
        <row r="3088">
          <cell r="E3088">
            <v>55025</v>
          </cell>
          <cell r="F3088" t="str">
            <v>Wisconsin</v>
          </cell>
          <cell r="G3088" t="str">
            <v>Dane Co</v>
          </cell>
        </row>
        <row r="3089">
          <cell r="E3089">
            <v>55027</v>
          </cell>
          <cell r="F3089" t="str">
            <v>Wisconsin</v>
          </cell>
          <cell r="G3089" t="str">
            <v>Dodge Co</v>
          </cell>
        </row>
        <row r="3090">
          <cell r="E3090">
            <v>55029</v>
          </cell>
          <cell r="F3090" t="str">
            <v>Wisconsin</v>
          </cell>
          <cell r="G3090" t="str">
            <v>Door Co</v>
          </cell>
        </row>
        <row r="3091">
          <cell r="E3091">
            <v>55031</v>
          </cell>
          <cell r="F3091" t="str">
            <v>Wisconsin</v>
          </cell>
          <cell r="G3091" t="str">
            <v>Douglas Co</v>
          </cell>
        </row>
        <row r="3092">
          <cell r="E3092">
            <v>55033</v>
          </cell>
          <cell r="F3092" t="str">
            <v>Wisconsin</v>
          </cell>
          <cell r="G3092" t="str">
            <v>Dunn Co</v>
          </cell>
        </row>
        <row r="3093">
          <cell r="E3093">
            <v>55035</v>
          </cell>
          <cell r="F3093" t="str">
            <v>Wisconsin</v>
          </cell>
          <cell r="G3093" t="str">
            <v>Eau Claire Co</v>
          </cell>
        </row>
        <row r="3094">
          <cell r="E3094">
            <v>55037</v>
          </cell>
          <cell r="F3094" t="str">
            <v>Wisconsin</v>
          </cell>
          <cell r="G3094" t="str">
            <v>Florence Co</v>
          </cell>
        </row>
        <row r="3095">
          <cell r="E3095">
            <v>55039</v>
          </cell>
          <cell r="F3095" t="str">
            <v>Wisconsin</v>
          </cell>
          <cell r="G3095" t="str">
            <v>Fond Du Lac Co</v>
          </cell>
        </row>
        <row r="3096">
          <cell r="E3096">
            <v>55041</v>
          </cell>
          <cell r="F3096" t="str">
            <v>Wisconsin</v>
          </cell>
          <cell r="G3096" t="str">
            <v>Forest Co</v>
          </cell>
        </row>
        <row r="3097">
          <cell r="E3097">
            <v>55043</v>
          </cell>
          <cell r="F3097" t="str">
            <v>Wisconsin</v>
          </cell>
          <cell r="G3097" t="str">
            <v>Grant Co</v>
          </cell>
        </row>
        <row r="3098">
          <cell r="E3098">
            <v>55045</v>
          </cell>
          <cell r="F3098" t="str">
            <v>Wisconsin</v>
          </cell>
          <cell r="G3098" t="str">
            <v>Green Co</v>
          </cell>
        </row>
        <row r="3099">
          <cell r="E3099">
            <v>55047</v>
          </cell>
          <cell r="F3099" t="str">
            <v>Wisconsin</v>
          </cell>
          <cell r="G3099" t="str">
            <v>Green Lake Co</v>
          </cell>
        </row>
        <row r="3100">
          <cell r="E3100">
            <v>55049</v>
          </cell>
          <cell r="F3100" t="str">
            <v>Wisconsin</v>
          </cell>
          <cell r="G3100" t="str">
            <v>Iowa Co</v>
          </cell>
        </row>
        <row r="3101">
          <cell r="E3101">
            <v>55051</v>
          </cell>
          <cell r="F3101" t="str">
            <v>Wisconsin</v>
          </cell>
          <cell r="G3101" t="str">
            <v>Iron Co</v>
          </cell>
        </row>
        <row r="3102">
          <cell r="E3102">
            <v>55053</v>
          </cell>
          <cell r="F3102" t="str">
            <v>Wisconsin</v>
          </cell>
          <cell r="G3102" t="str">
            <v>Jackson Co</v>
          </cell>
        </row>
        <row r="3103">
          <cell r="E3103">
            <v>55055</v>
          </cell>
          <cell r="F3103" t="str">
            <v>Wisconsin</v>
          </cell>
          <cell r="G3103" t="str">
            <v>Jefferson Co</v>
          </cell>
        </row>
        <row r="3104">
          <cell r="E3104">
            <v>55057</v>
          </cell>
          <cell r="F3104" t="str">
            <v>Wisconsin</v>
          </cell>
          <cell r="G3104" t="str">
            <v>Juneau Co</v>
          </cell>
        </row>
        <row r="3105">
          <cell r="E3105">
            <v>55059</v>
          </cell>
          <cell r="F3105" t="str">
            <v>Wisconsin</v>
          </cell>
          <cell r="G3105" t="str">
            <v>Kenosha Co</v>
          </cell>
        </row>
        <row r="3106">
          <cell r="E3106">
            <v>55061</v>
          </cell>
          <cell r="F3106" t="str">
            <v>Wisconsin</v>
          </cell>
          <cell r="G3106" t="str">
            <v>Kewaunee Co</v>
          </cell>
        </row>
        <row r="3107">
          <cell r="E3107">
            <v>55063</v>
          </cell>
          <cell r="F3107" t="str">
            <v>Wisconsin</v>
          </cell>
          <cell r="G3107" t="str">
            <v>La Crosse Co</v>
          </cell>
        </row>
        <row r="3108">
          <cell r="E3108">
            <v>55065</v>
          </cell>
          <cell r="F3108" t="str">
            <v>Wisconsin</v>
          </cell>
          <cell r="G3108" t="str">
            <v>Lafayette Co</v>
          </cell>
        </row>
        <row r="3109">
          <cell r="E3109">
            <v>55067</v>
          </cell>
          <cell r="F3109" t="str">
            <v>Wisconsin</v>
          </cell>
          <cell r="G3109" t="str">
            <v>Langlade Co</v>
          </cell>
        </row>
        <row r="3110">
          <cell r="E3110">
            <v>55069</v>
          </cell>
          <cell r="F3110" t="str">
            <v>Wisconsin</v>
          </cell>
          <cell r="G3110" t="str">
            <v>Lincoln Co</v>
          </cell>
        </row>
        <row r="3111">
          <cell r="E3111">
            <v>55071</v>
          </cell>
          <cell r="F3111" t="str">
            <v>Wisconsin</v>
          </cell>
          <cell r="G3111" t="str">
            <v>Manitowoc Co</v>
          </cell>
        </row>
        <row r="3112">
          <cell r="E3112">
            <v>55073</v>
          </cell>
          <cell r="F3112" t="str">
            <v>Wisconsin</v>
          </cell>
          <cell r="G3112" t="str">
            <v>Marathon Co</v>
          </cell>
        </row>
        <row r="3113">
          <cell r="E3113">
            <v>55075</v>
          </cell>
          <cell r="F3113" t="str">
            <v>Wisconsin</v>
          </cell>
          <cell r="G3113" t="str">
            <v>Marinette Co</v>
          </cell>
        </row>
        <row r="3114">
          <cell r="E3114">
            <v>55077</v>
          </cell>
          <cell r="F3114" t="str">
            <v>Wisconsin</v>
          </cell>
          <cell r="G3114" t="str">
            <v>Marquette Co</v>
          </cell>
        </row>
        <row r="3115">
          <cell r="E3115">
            <v>55078</v>
          </cell>
          <cell r="F3115" t="str">
            <v>Wisconsin</v>
          </cell>
          <cell r="G3115" t="str">
            <v>Menominee Co</v>
          </cell>
        </row>
        <row r="3116">
          <cell r="E3116">
            <v>55079</v>
          </cell>
          <cell r="F3116" t="str">
            <v>Wisconsin</v>
          </cell>
          <cell r="G3116" t="str">
            <v>Milwaukee Co</v>
          </cell>
        </row>
        <row r="3117">
          <cell r="E3117">
            <v>55081</v>
          </cell>
          <cell r="F3117" t="str">
            <v>Wisconsin</v>
          </cell>
          <cell r="G3117" t="str">
            <v>Monroe Co</v>
          </cell>
        </row>
        <row r="3118">
          <cell r="E3118">
            <v>55083</v>
          </cell>
          <cell r="F3118" t="str">
            <v>Wisconsin</v>
          </cell>
          <cell r="G3118" t="str">
            <v>Oconto Co</v>
          </cell>
        </row>
        <row r="3119">
          <cell r="E3119">
            <v>55085</v>
          </cell>
          <cell r="F3119" t="str">
            <v>Wisconsin</v>
          </cell>
          <cell r="G3119" t="str">
            <v>Oneida Co</v>
          </cell>
        </row>
        <row r="3120">
          <cell r="E3120">
            <v>55087</v>
          </cell>
          <cell r="F3120" t="str">
            <v>Wisconsin</v>
          </cell>
          <cell r="G3120" t="str">
            <v>Outagamie Co</v>
          </cell>
        </row>
        <row r="3121">
          <cell r="E3121">
            <v>55089</v>
          </cell>
          <cell r="F3121" t="str">
            <v>Wisconsin</v>
          </cell>
          <cell r="G3121" t="str">
            <v>Ozaukee Co</v>
          </cell>
        </row>
        <row r="3122">
          <cell r="E3122">
            <v>55091</v>
          </cell>
          <cell r="F3122" t="str">
            <v>Wisconsin</v>
          </cell>
          <cell r="G3122" t="str">
            <v>Pepin Co</v>
          </cell>
        </row>
        <row r="3123">
          <cell r="E3123">
            <v>55093</v>
          </cell>
          <cell r="F3123" t="str">
            <v>Wisconsin</v>
          </cell>
          <cell r="G3123" t="str">
            <v>Pierce Co</v>
          </cell>
        </row>
        <row r="3124">
          <cell r="E3124">
            <v>55095</v>
          </cell>
          <cell r="F3124" t="str">
            <v>Wisconsin</v>
          </cell>
          <cell r="G3124" t="str">
            <v>Polk Co</v>
          </cell>
        </row>
        <row r="3125">
          <cell r="E3125">
            <v>55097</v>
          </cell>
          <cell r="F3125" t="str">
            <v>Wisconsin</v>
          </cell>
          <cell r="G3125" t="str">
            <v>Portage Co</v>
          </cell>
        </row>
        <row r="3126">
          <cell r="E3126">
            <v>55099</v>
          </cell>
          <cell r="F3126" t="str">
            <v>Wisconsin</v>
          </cell>
          <cell r="G3126" t="str">
            <v>Price Co</v>
          </cell>
        </row>
        <row r="3127">
          <cell r="E3127">
            <v>55101</v>
          </cell>
          <cell r="F3127" t="str">
            <v>Wisconsin</v>
          </cell>
          <cell r="G3127" t="str">
            <v>Racine Co</v>
          </cell>
        </row>
        <row r="3128">
          <cell r="E3128">
            <v>55103</v>
          </cell>
          <cell r="F3128" t="str">
            <v>Wisconsin</v>
          </cell>
          <cell r="G3128" t="str">
            <v>Richland Co</v>
          </cell>
        </row>
        <row r="3129">
          <cell r="E3129">
            <v>55105</v>
          </cell>
          <cell r="F3129" t="str">
            <v>Wisconsin</v>
          </cell>
          <cell r="G3129" t="str">
            <v>Rock Co</v>
          </cell>
        </row>
        <row r="3130">
          <cell r="E3130">
            <v>55107</v>
          </cell>
          <cell r="F3130" t="str">
            <v>Wisconsin</v>
          </cell>
          <cell r="G3130" t="str">
            <v>Rusk Co</v>
          </cell>
        </row>
        <row r="3131">
          <cell r="E3131">
            <v>55109</v>
          </cell>
          <cell r="F3131" t="str">
            <v>Wisconsin</v>
          </cell>
          <cell r="G3131" t="str">
            <v>St Croix Co</v>
          </cell>
        </row>
        <row r="3132">
          <cell r="E3132">
            <v>55111</v>
          </cell>
          <cell r="F3132" t="str">
            <v>Wisconsin</v>
          </cell>
          <cell r="G3132" t="str">
            <v>Sauk Co</v>
          </cell>
        </row>
        <row r="3133">
          <cell r="E3133">
            <v>55113</v>
          </cell>
          <cell r="F3133" t="str">
            <v>Wisconsin</v>
          </cell>
          <cell r="G3133" t="str">
            <v>Sawyer Co</v>
          </cell>
        </row>
        <row r="3134">
          <cell r="E3134">
            <v>55115</v>
          </cell>
          <cell r="F3134" t="str">
            <v>Wisconsin</v>
          </cell>
          <cell r="G3134" t="str">
            <v>Shawano Co</v>
          </cell>
        </row>
        <row r="3135">
          <cell r="E3135">
            <v>55117</v>
          </cell>
          <cell r="F3135" t="str">
            <v>Wisconsin</v>
          </cell>
          <cell r="G3135" t="str">
            <v>Sheboygan Co</v>
          </cell>
        </row>
        <row r="3136">
          <cell r="E3136">
            <v>55119</v>
          </cell>
          <cell r="F3136" t="str">
            <v>Wisconsin</v>
          </cell>
          <cell r="G3136" t="str">
            <v>Taylor Co</v>
          </cell>
        </row>
        <row r="3137">
          <cell r="E3137">
            <v>55121</v>
          </cell>
          <cell r="F3137" t="str">
            <v>Wisconsin</v>
          </cell>
          <cell r="G3137" t="str">
            <v>Trempealeau Co</v>
          </cell>
        </row>
        <row r="3138">
          <cell r="E3138">
            <v>55123</v>
          </cell>
          <cell r="F3138" t="str">
            <v>Wisconsin</v>
          </cell>
          <cell r="G3138" t="str">
            <v>Vernon Co</v>
          </cell>
        </row>
        <row r="3139">
          <cell r="E3139">
            <v>55125</v>
          </cell>
          <cell r="F3139" t="str">
            <v>Wisconsin</v>
          </cell>
          <cell r="G3139" t="str">
            <v>Vilas Co</v>
          </cell>
        </row>
        <row r="3140">
          <cell r="E3140">
            <v>55127</v>
          </cell>
          <cell r="F3140" t="str">
            <v>Wisconsin</v>
          </cell>
          <cell r="G3140" t="str">
            <v>Walworth Co</v>
          </cell>
        </row>
        <row r="3141">
          <cell r="E3141">
            <v>55129</v>
          </cell>
          <cell r="F3141" t="str">
            <v>Wisconsin</v>
          </cell>
          <cell r="G3141" t="str">
            <v>Washburn Co</v>
          </cell>
        </row>
        <row r="3142">
          <cell r="E3142">
            <v>55131</v>
          </cell>
          <cell r="F3142" t="str">
            <v>Wisconsin</v>
          </cell>
          <cell r="G3142" t="str">
            <v>Washington Co</v>
          </cell>
        </row>
        <row r="3143">
          <cell r="E3143">
            <v>55133</v>
          </cell>
          <cell r="F3143" t="str">
            <v>Wisconsin</v>
          </cell>
          <cell r="G3143" t="str">
            <v>Waukesha Co</v>
          </cell>
        </row>
        <row r="3144">
          <cell r="E3144">
            <v>55135</v>
          </cell>
          <cell r="F3144" t="str">
            <v>Wisconsin</v>
          </cell>
          <cell r="G3144" t="str">
            <v>Waupaca Co</v>
          </cell>
        </row>
        <row r="3145">
          <cell r="E3145">
            <v>55137</v>
          </cell>
          <cell r="F3145" t="str">
            <v>Wisconsin</v>
          </cell>
          <cell r="G3145" t="str">
            <v>Waushara Co</v>
          </cell>
        </row>
        <row r="3146">
          <cell r="E3146">
            <v>55139</v>
          </cell>
          <cell r="F3146" t="str">
            <v>Wisconsin</v>
          </cell>
          <cell r="G3146" t="str">
            <v>Winnebago Co</v>
          </cell>
        </row>
        <row r="3147">
          <cell r="E3147">
            <v>55141</v>
          </cell>
          <cell r="F3147" t="str">
            <v>Wisconsin</v>
          </cell>
          <cell r="G3147" t="str">
            <v>Wood Co</v>
          </cell>
        </row>
        <row r="3148">
          <cell r="E3148">
            <v>56001</v>
          </cell>
          <cell r="F3148" t="str">
            <v>Wyoming</v>
          </cell>
          <cell r="G3148" t="str">
            <v>Albany Co</v>
          </cell>
        </row>
        <row r="3149">
          <cell r="E3149">
            <v>56003</v>
          </cell>
          <cell r="F3149" t="str">
            <v>Wyoming</v>
          </cell>
          <cell r="G3149" t="str">
            <v>Big Horn Co</v>
          </cell>
        </row>
        <row r="3150">
          <cell r="E3150">
            <v>56005</v>
          </cell>
          <cell r="F3150" t="str">
            <v>Wyoming</v>
          </cell>
          <cell r="G3150" t="str">
            <v>Campbell Co</v>
          </cell>
        </row>
        <row r="3151">
          <cell r="E3151">
            <v>56007</v>
          </cell>
          <cell r="F3151" t="str">
            <v>Wyoming</v>
          </cell>
          <cell r="G3151" t="str">
            <v>Carbon Co</v>
          </cell>
        </row>
        <row r="3152">
          <cell r="E3152">
            <v>56009</v>
          </cell>
          <cell r="F3152" t="str">
            <v>Wyoming</v>
          </cell>
          <cell r="G3152" t="str">
            <v>Converse Co</v>
          </cell>
        </row>
        <row r="3153">
          <cell r="E3153">
            <v>56011</v>
          </cell>
          <cell r="F3153" t="str">
            <v>Wyoming</v>
          </cell>
          <cell r="G3153" t="str">
            <v>Crook Co</v>
          </cell>
        </row>
        <row r="3154">
          <cell r="E3154">
            <v>56013</v>
          </cell>
          <cell r="F3154" t="str">
            <v>Wyoming</v>
          </cell>
          <cell r="G3154" t="str">
            <v>Fremont Co</v>
          </cell>
        </row>
        <row r="3155">
          <cell r="E3155">
            <v>56015</v>
          </cell>
          <cell r="F3155" t="str">
            <v>Wyoming</v>
          </cell>
          <cell r="G3155" t="str">
            <v>Goshen Co</v>
          </cell>
        </row>
        <row r="3156">
          <cell r="E3156">
            <v>56017</v>
          </cell>
          <cell r="F3156" t="str">
            <v>Wyoming</v>
          </cell>
          <cell r="G3156" t="str">
            <v>Hot Springs Co</v>
          </cell>
        </row>
        <row r="3157">
          <cell r="E3157">
            <v>56019</v>
          </cell>
          <cell r="F3157" t="str">
            <v>Wyoming</v>
          </cell>
          <cell r="G3157" t="str">
            <v>Johnson Co</v>
          </cell>
        </row>
        <row r="3158">
          <cell r="E3158">
            <v>56021</v>
          </cell>
          <cell r="F3158" t="str">
            <v>Wyoming</v>
          </cell>
          <cell r="G3158" t="str">
            <v>Laramie Co</v>
          </cell>
        </row>
        <row r="3159">
          <cell r="E3159">
            <v>56023</v>
          </cell>
          <cell r="F3159" t="str">
            <v>Wyoming</v>
          </cell>
          <cell r="G3159" t="str">
            <v>Lincoln Co</v>
          </cell>
        </row>
        <row r="3160">
          <cell r="E3160">
            <v>56025</v>
          </cell>
          <cell r="F3160" t="str">
            <v>Wyoming</v>
          </cell>
          <cell r="G3160" t="str">
            <v>Natrona Co</v>
          </cell>
        </row>
        <row r="3161">
          <cell r="E3161">
            <v>56027</v>
          </cell>
          <cell r="F3161" t="str">
            <v>Wyoming</v>
          </cell>
          <cell r="G3161" t="str">
            <v>Niobrara Co</v>
          </cell>
        </row>
        <row r="3162">
          <cell r="E3162">
            <v>56029</v>
          </cell>
          <cell r="F3162" t="str">
            <v>Wyoming</v>
          </cell>
          <cell r="G3162" t="str">
            <v>Park Co</v>
          </cell>
        </row>
        <row r="3163">
          <cell r="E3163">
            <v>56031</v>
          </cell>
          <cell r="F3163" t="str">
            <v>Wyoming</v>
          </cell>
          <cell r="G3163" t="str">
            <v>Platte Co</v>
          </cell>
        </row>
        <row r="3164">
          <cell r="E3164">
            <v>56033</v>
          </cell>
          <cell r="F3164" t="str">
            <v>Wyoming</v>
          </cell>
          <cell r="G3164" t="str">
            <v>Sheridan Co</v>
          </cell>
        </row>
        <row r="3165">
          <cell r="E3165">
            <v>56035</v>
          </cell>
          <cell r="F3165" t="str">
            <v>Wyoming</v>
          </cell>
          <cell r="G3165" t="str">
            <v>Sublette Co</v>
          </cell>
        </row>
        <row r="3166">
          <cell r="E3166">
            <v>56037</v>
          </cell>
          <cell r="F3166" t="str">
            <v>Wyoming</v>
          </cell>
          <cell r="G3166" t="str">
            <v>Sweetwater Co</v>
          </cell>
        </row>
        <row r="3167">
          <cell r="E3167">
            <v>56039</v>
          </cell>
          <cell r="F3167" t="str">
            <v>Wyoming</v>
          </cell>
          <cell r="G3167" t="str">
            <v>Teton Co</v>
          </cell>
        </row>
        <row r="3168">
          <cell r="E3168">
            <v>56041</v>
          </cell>
          <cell r="F3168" t="str">
            <v>Wyoming</v>
          </cell>
          <cell r="G3168" t="str">
            <v>Uinta Co</v>
          </cell>
        </row>
        <row r="3169">
          <cell r="E3169">
            <v>56043</v>
          </cell>
          <cell r="F3169" t="str">
            <v>Wyoming</v>
          </cell>
          <cell r="G3169" t="str">
            <v>Washakie Co</v>
          </cell>
        </row>
        <row r="3170">
          <cell r="E3170">
            <v>56045</v>
          </cell>
          <cell r="F3170" t="str">
            <v>Wyoming</v>
          </cell>
          <cell r="G3170" t="str">
            <v>Weston Co</v>
          </cell>
        </row>
        <row r="3171">
          <cell r="E3171">
            <v>60010</v>
          </cell>
          <cell r="G3171" t="str">
            <v>The district of East</v>
          </cell>
        </row>
        <row r="3172">
          <cell r="E3172">
            <v>60020</v>
          </cell>
          <cell r="G3172" t="str">
            <v>The district of Manu</v>
          </cell>
        </row>
        <row r="3173">
          <cell r="E3173">
            <v>60030</v>
          </cell>
          <cell r="G3173" t="str">
            <v>The district/island</v>
          </cell>
        </row>
        <row r="3174">
          <cell r="E3174">
            <v>60040</v>
          </cell>
          <cell r="G3174" t="str">
            <v>The district/island</v>
          </cell>
        </row>
        <row r="3175">
          <cell r="E3175">
            <v>60050</v>
          </cell>
          <cell r="G3175" t="str">
            <v>The district of West</v>
          </cell>
        </row>
        <row r="3176">
          <cell r="E3176">
            <v>64002</v>
          </cell>
          <cell r="G3176" t="str">
            <v>The state of Chuuk,</v>
          </cell>
        </row>
        <row r="3177">
          <cell r="E3177">
            <v>64005</v>
          </cell>
          <cell r="G3177" t="str">
            <v>The state of Kosrae,</v>
          </cell>
        </row>
        <row r="3178">
          <cell r="E3178">
            <v>64040</v>
          </cell>
          <cell r="G3178" t="str">
            <v>The state of Pohnpei</v>
          </cell>
        </row>
        <row r="3179">
          <cell r="E3179">
            <v>64060</v>
          </cell>
          <cell r="G3179" t="str">
            <v>The state of Yap, Fe</v>
          </cell>
        </row>
        <row r="3180">
          <cell r="E3180">
            <v>66010</v>
          </cell>
          <cell r="G3180" t="str">
            <v>The U.S. Possession</v>
          </cell>
        </row>
        <row r="3181">
          <cell r="E3181">
            <v>68007</v>
          </cell>
          <cell r="G3181" t="str">
            <v>The atoll of Ailingi</v>
          </cell>
        </row>
        <row r="3182">
          <cell r="E3182">
            <v>68010</v>
          </cell>
          <cell r="G3182" t="str">
            <v>The atoll of Ailingl</v>
          </cell>
        </row>
        <row r="3183">
          <cell r="E3183">
            <v>68030</v>
          </cell>
          <cell r="G3183" t="str">
            <v>The atoll of Ailuk,</v>
          </cell>
        </row>
        <row r="3184">
          <cell r="E3184">
            <v>68040</v>
          </cell>
          <cell r="G3184" t="str">
            <v>The atoll of Arno, M</v>
          </cell>
        </row>
        <row r="3185">
          <cell r="E3185">
            <v>68050</v>
          </cell>
          <cell r="G3185" t="str">
            <v>The atoll of Aur, Ma</v>
          </cell>
        </row>
        <row r="3186">
          <cell r="E3186">
            <v>68060</v>
          </cell>
          <cell r="G3186" t="str">
            <v>The atoll of Bikar,</v>
          </cell>
        </row>
        <row r="3187">
          <cell r="E3187">
            <v>68070</v>
          </cell>
          <cell r="G3187" t="str">
            <v>The atoll of Bikini,</v>
          </cell>
        </row>
        <row r="3188">
          <cell r="E3188">
            <v>68073</v>
          </cell>
          <cell r="G3188" t="str">
            <v>The atoll of Bokak,</v>
          </cell>
        </row>
        <row r="3189">
          <cell r="E3189">
            <v>68080</v>
          </cell>
          <cell r="G3189" t="str">
            <v>The atoll of Ebon, M</v>
          </cell>
        </row>
        <row r="3190">
          <cell r="E3190">
            <v>68090</v>
          </cell>
          <cell r="G3190" t="str">
            <v>The atoll of Eneweta</v>
          </cell>
        </row>
        <row r="3191">
          <cell r="E3191">
            <v>68100</v>
          </cell>
          <cell r="G3191" t="str">
            <v>The atoll of Erikub,</v>
          </cell>
        </row>
        <row r="3192">
          <cell r="E3192">
            <v>68110</v>
          </cell>
          <cell r="G3192" t="str">
            <v>The atoll of Jabat,</v>
          </cell>
        </row>
        <row r="3193">
          <cell r="E3193">
            <v>68120</v>
          </cell>
          <cell r="G3193" t="str">
            <v>The atoll of Jaluit,</v>
          </cell>
        </row>
        <row r="3194">
          <cell r="E3194">
            <v>68130</v>
          </cell>
          <cell r="G3194" t="str">
            <v>The municipality of</v>
          </cell>
        </row>
        <row r="3195">
          <cell r="E3195">
            <v>68140</v>
          </cell>
          <cell r="G3195" t="str">
            <v>The atoll of Kili, M</v>
          </cell>
        </row>
        <row r="3196">
          <cell r="E3196">
            <v>68150</v>
          </cell>
          <cell r="G3196" t="str">
            <v>The atoll of Kwajale</v>
          </cell>
        </row>
        <row r="3197">
          <cell r="E3197">
            <v>68160</v>
          </cell>
          <cell r="G3197" t="str">
            <v>The atoll of Lae, Ma</v>
          </cell>
        </row>
        <row r="3198">
          <cell r="E3198">
            <v>68170</v>
          </cell>
          <cell r="G3198" t="str">
            <v>The atoll of Lib, Ma</v>
          </cell>
        </row>
        <row r="3199">
          <cell r="E3199">
            <v>68180</v>
          </cell>
          <cell r="G3199" t="str">
            <v>The atoll of Likiep,</v>
          </cell>
        </row>
        <row r="3200">
          <cell r="E3200">
            <v>68190</v>
          </cell>
          <cell r="G3200" t="str">
            <v>The atoll of Majuro,</v>
          </cell>
        </row>
        <row r="3201">
          <cell r="E3201">
            <v>68300</v>
          </cell>
          <cell r="G3201" t="str">
            <v>The atoll of Maloela</v>
          </cell>
        </row>
        <row r="3202">
          <cell r="E3202">
            <v>68310</v>
          </cell>
          <cell r="G3202" t="str">
            <v>The atoll of Mejit,</v>
          </cell>
        </row>
        <row r="3203">
          <cell r="E3203">
            <v>68320</v>
          </cell>
          <cell r="G3203" t="str">
            <v>The atoll of Mili, M</v>
          </cell>
        </row>
        <row r="3204">
          <cell r="E3204">
            <v>68330</v>
          </cell>
          <cell r="G3204" t="str">
            <v>The atoll of Namorik</v>
          </cell>
        </row>
        <row r="3205">
          <cell r="E3205">
            <v>68340</v>
          </cell>
          <cell r="G3205" t="str">
            <v>The atoll of Namu, M</v>
          </cell>
        </row>
        <row r="3206">
          <cell r="E3206">
            <v>68350</v>
          </cell>
          <cell r="G3206" t="str">
            <v>The atoll of Rongela</v>
          </cell>
        </row>
        <row r="3207">
          <cell r="E3207">
            <v>68360</v>
          </cell>
          <cell r="G3207" t="str">
            <v>The atoll of Rongrik</v>
          </cell>
        </row>
        <row r="3208">
          <cell r="E3208">
            <v>68385</v>
          </cell>
          <cell r="G3208" t="str">
            <v>The atoll of Toke, M</v>
          </cell>
        </row>
        <row r="3209">
          <cell r="E3209">
            <v>68390</v>
          </cell>
          <cell r="G3209" t="str">
            <v>The atoll of Ujae, M</v>
          </cell>
        </row>
        <row r="3210">
          <cell r="E3210">
            <v>68400</v>
          </cell>
          <cell r="G3210" t="str">
            <v>The atoll of Ujelang</v>
          </cell>
        </row>
        <row r="3211">
          <cell r="E3211">
            <v>68410</v>
          </cell>
          <cell r="G3211" t="str">
            <v>The atoll of Utrik,</v>
          </cell>
        </row>
        <row r="3212">
          <cell r="E3212">
            <v>68420</v>
          </cell>
          <cell r="G3212" t="str">
            <v>The atoll of Wotho,</v>
          </cell>
        </row>
        <row r="3213">
          <cell r="E3213">
            <v>68430</v>
          </cell>
          <cell r="G3213" t="str">
            <v>The atoll of Wotje,</v>
          </cell>
        </row>
        <row r="3214">
          <cell r="E3214">
            <v>69085</v>
          </cell>
          <cell r="G3214" t="str">
            <v>The municipality of</v>
          </cell>
        </row>
        <row r="3215">
          <cell r="E3215">
            <v>69100</v>
          </cell>
          <cell r="G3215" t="str">
            <v>The municipality of</v>
          </cell>
        </row>
        <row r="3216">
          <cell r="E3216">
            <v>69110</v>
          </cell>
          <cell r="G3216" t="str">
            <v>The municipality of</v>
          </cell>
        </row>
        <row r="3217">
          <cell r="E3217">
            <v>69120</v>
          </cell>
          <cell r="G3217" t="str">
            <v>The municipality of</v>
          </cell>
        </row>
        <row r="3218">
          <cell r="E3218">
            <v>70002</v>
          </cell>
          <cell r="G3218" t="str">
            <v>The state of Aimelii</v>
          </cell>
        </row>
        <row r="3219">
          <cell r="E3219">
            <v>70004</v>
          </cell>
          <cell r="G3219" t="str">
            <v>The state of Airai,</v>
          </cell>
        </row>
        <row r="3220">
          <cell r="E3220">
            <v>70010</v>
          </cell>
          <cell r="G3220" t="str">
            <v>The state of Angaur,</v>
          </cell>
        </row>
        <row r="3221">
          <cell r="E3221">
            <v>70050</v>
          </cell>
          <cell r="G3221" t="str">
            <v>The state of Hatoboh</v>
          </cell>
        </row>
        <row r="3222">
          <cell r="E3222">
            <v>70100</v>
          </cell>
          <cell r="G3222" t="str">
            <v>The state of Kayange</v>
          </cell>
        </row>
        <row r="3223">
          <cell r="E3223">
            <v>70150</v>
          </cell>
          <cell r="G3223" t="str">
            <v>The state of Koror,</v>
          </cell>
        </row>
        <row r="3224">
          <cell r="E3224">
            <v>70212</v>
          </cell>
          <cell r="G3224" t="str">
            <v>The state of Melekeo</v>
          </cell>
        </row>
        <row r="3225">
          <cell r="E3225">
            <v>70214</v>
          </cell>
          <cell r="G3225" t="str">
            <v>The state of Ngaraar</v>
          </cell>
        </row>
        <row r="3226">
          <cell r="E3226">
            <v>70218</v>
          </cell>
          <cell r="G3226" t="str">
            <v>The state of Ngarche</v>
          </cell>
        </row>
        <row r="3227">
          <cell r="E3227">
            <v>70222</v>
          </cell>
          <cell r="G3227" t="str">
            <v>The state of Ngardma</v>
          </cell>
        </row>
        <row r="3228">
          <cell r="E3228">
            <v>70224</v>
          </cell>
          <cell r="G3228" t="str">
            <v>The state of Ngatpan</v>
          </cell>
        </row>
        <row r="3229">
          <cell r="E3229">
            <v>70226</v>
          </cell>
          <cell r="G3229" t="str">
            <v>The state of Ngchesa</v>
          </cell>
        </row>
        <row r="3230">
          <cell r="E3230">
            <v>70227</v>
          </cell>
          <cell r="G3230" t="str">
            <v>The state of Ngernml</v>
          </cell>
        </row>
        <row r="3231">
          <cell r="E3231">
            <v>70228</v>
          </cell>
          <cell r="G3231" t="str">
            <v>The state of Ngiwal,</v>
          </cell>
        </row>
        <row r="3232">
          <cell r="E3232">
            <v>70350</v>
          </cell>
          <cell r="G3232" t="str">
            <v>The state of Peleliu</v>
          </cell>
        </row>
        <row r="3233">
          <cell r="E3233">
            <v>70370</v>
          </cell>
          <cell r="G3233" t="str">
            <v>The state of Sonsoro</v>
          </cell>
        </row>
        <row r="3234">
          <cell r="E3234">
            <v>72001</v>
          </cell>
          <cell r="F3234" t="str">
            <v>Puerto Rico</v>
          </cell>
          <cell r="G3234" t="str">
            <v>Adjuntas Mun</v>
          </cell>
        </row>
        <row r="3235">
          <cell r="E3235">
            <v>72003</v>
          </cell>
          <cell r="F3235" t="str">
            <v>Puerto Rico</v>
          </cell>
          <cell r="G3235" t="str">
            <v>Aguada Mun</v>
          </cell>
        </row>
        <row r="3236">
          <cell r="E3236">
            <v>72005</v>
          </cell>
          <cell r="F3236" t="str">
            <v>Puerto Rico</v>
          </cell>
          <cell r="G3236" t="str">
            <v>Aguadilla Mun</v>
          </cell>
        </row>
        <row r="3237">
          <cell r="E3237">
            <v>72007</v>
          </cell>
          <cell r="F3237" t="str">
            <v>Puerto Rico</v>
          </cell>
          <cell r="G3237" t="str">
            <v>Aguas Beunas Mun</v>
          </cell>
        </row>
        <row r="3238">
          <cell r="E3238">
            <v>72009</v>
          </cell>
          <cell r="F3238" t="str">
            <v>Puerto Rico</v>
          </cell>
          <cell r="G3238" t="str">
            <v>Aibonito Mun</v>
          </cell>
        </row>
        <row r="3239">
          <cell r="E3239">
            <v>72011</v>
          </cell>
          <cell r="F3239" t="str">
            <v>Puerto Rico</v>
          </cell>
          <cell r="G3239" t="str">
            <v>Anasco Mun</v>
          </cell>
        </row>
        <row r="3240">
          <cell r="E3240">
            <v>72013</v>
          </cell>
          <cell r="F3240" t="str">
            <v>Puerto Rico</v>
          </cell>
          <cell r="G3240" t="str">
            <v>Arecibo Mun</v>
          </cell>
        </row>
        <row r="3241">
          <cell r="E3241">
            <v>72015</v>
          </cell>
          <cell r="F3241" t="str">
            <v>Puerto Rico</v>
          </cell>
          <cell r="G3241" t="str">
            <v>Arroyo Mun</v>
          </cell>
        </row>
        <row r="3242">
          <cell r="E3242">
            <v>72017</v>
          </cell>
          <cell r="F3242" t="str">
            <v>Puerto Rico</v>
          </cell>
          <cell r="G3242" t="str">
            <v>Barceloneta Mun</v>
          </cell>
        </row>
        <row r="3243">
          <cell r="E3243">
            <v>72019</v>
          </cell>
          <cell r="F3243" t="str">
            <v>Puerto Rico</v>
          </cell>
          <cell r="G3243" t="str">
            <v>Barranquitas Mun</v>
          </cell>
        </row>
        <row r="3244">
          <cell r="E3244">
            <v>72021</v>
          </cell>
          <cell r="F3244" t="str">
            <v>Puerto Rico</v>
          </cell>
          <cell r="G3244" t="str">
            <v>Bayamon Mun</v>
          </cell>
        </row>
        <row r="3245">
          <cell r="E3245">
            <v>72023</v>
          </cell>
          <cell r="F3245" t="str">
            <v>Puerto Rico</v>
          </cell>
          <cell r="G3245" t="str">
            <v>Cabo Rojo Mun</v>
          </cell>
        </row>
        <row r="3246">
          <cell r="E3246">
            <v>72025</v>
          </cell>
          <cell r="F3246" t="str">
            <v>Puerto Rico</v>
          </cell>
          <cell r="G3246" t="str">
            <v>Caguas Mun</v>
          </cell>
        </row>
        <row r="3247">
          <cell r="E3247">
            <v>72027</v>
          </cell>
          <cell r="F3247" t="str">
            <v>Puerto Rico</v>
          </cell>
          <cell r="G3247" t="str">
            <v>Camuy Mun</v>
          </cell>
        </row>
        <row r="3248">
          <cell r="E3248">
            <v>72029</v>
          </cell>
          <cell r="F3248" t="str">
            <v>Puerto Rico</v>
          </cell>
          <cell r="G3248" t="str">
            <v>Canovanas Mun</v>
          </cell>
        </row>
        <row r="3249">
          <cell r="E3249">
            <v>72031</v>
          </cell>
          <cell r="F3249" t="str">
            <v>Puerto Rico</v>
          </cell>
          <cell r="G3249" t="str">
            <v>Carolina Mun</v>
          </cell>
        </row>
        <row r="3250">
          <cell r="E3250">
            <v>72033</v>
          </cell>
          <cell r="F3250" t="str">
            <v>Puerto Rico</v>
          </cell>
          <cell r="G3250" t="str">
            <v>Catano Mun</v>
          </cell>
        </row>
        <row r="3251">
          <cell r="E3251">
            <v>72035</v>
          </cell>
          <cell r="F3251" t="str">
            <v>Puerto Rico</v>
          </cell>
          <cell r="G3251" t="str">
            <v>Cayey Mun</v>
          </cell>
        </row>
        <row r="3252">
          <cell r="E3252">
            <v>72037</v>
          </cell>
          <cell r="F3252" t="str">
            <v>Puerto Rico</v>
          </cell>
          <cell r="G3252" t="str">
            <v>Ceiba Mun</v>
          </cell>
        </row>
        <row r="3253">
          <cell r="E3253">
            <v>72039</v>
          </cell>
          <cell r="F3253" t="str">
            <v>Puerto Rico</v>
          </cell>
          <cell r="G3253" t="str">
            <v>Ciales Mun</v>
          </cell>
        </row>
        <row r="3254">
          <cell r="E3254">
            <v>72041</v>
          </cell>
          <cell r="F3254" t="str">
            <v>Puerto Rico</v>
          </cell>
          <cell r="G3254" t="str">
            <v>Ciddra Mun</v>
          </cell>
        </row>
        <row r="3255">
          <cell r="E3255">
            <v>72043</v>
          </cell>
          <cell r="F3255" t="str">
            <v>Puerto Rico</v>
          </cell>
          <cell r="G3255" t="str">
            <v>Coamo Mun</v>
          </cell>
        </row>
        <row r="3256">
          <cell r="E3256">
            <v>72045</v>
          </cell>
          <cell r="F3256" t="str">
            <v>Puerto Rico</v>
          </cell>
          <cell r="G3256" t="str">
            <v>Comerio Mun</v>
          </cell>
        </row>
        <row r="3257">
          <cell r="E3257">
            <v>72047</v>
          </cell>
          <cell r="F3257" t="str">
            <v>Puerto Rico</v>
          </cell>
          <cell r="G3257" t="str">
            <v>Corozal Mun</v>
          </cell>
        </row>
        <row r="3258">
          <cell r="E3258">
            <v>72049</v>
          </cell>
          <cell r="F3258" t="str">
            <v>Puerto Rico</v>
          </cell>
          <cell r="G3258" t="str">
            <v>Culebra Mun</v>
          </cell>
        </row>
        <row r="3259">
          <cell r="E3259">
            <v>72051</v>
          </cell>
          <cell r="F3259" t="str">
            <v>Puerto Rico</v>
          </cell>
          <cell r="G3259" t="str">
            <v>Dorado  Mun</v>
          </cell>
        </row>
        <row r="3260">
          <cell r="E3260">
            <v>72053</v>
          </cell>
          <cell r="F3260" t="str">
            <v>Puerto Rico</v>
          </cell>
          <cell r="G3260" t="str">
            <v>Fajardo Mun</v>
          </cell>
        </row>
        <row r="3261">
          <cell r="E3261">
            <v>72054</v>
          </cell>
          <cell r="F3261" t="str">
            <v>Puerto Rico</v>
          </cell>
          <cell r="G3261" t="str">
            <v>Florida Mun</v>
          </cell>
        </row>
        <row r="3262">
          <cell r="E3262">
            <v>72055</v>
          </cell>
          <cell r="F3262" t="str">
            <v>Puerto Rico</v>
          </cell>
          <cell r="G3262" t="str">
            <v>Guanica Mun</v>
          </cell>
        </row>
        <row r="3263">
          <cell r="E3263">
            <v>72057</v>
          </cell>
          <cell r="F3263" t="str">
            <v>Puerto Rico</v>
          </cell>
          <cell r="G3263" t="str">
            <v>Guayama Mun</v>
          </cell>
        </row>
        <row r="3264">
          <cell r="E3264">
            <v>72059</v>
          </cell>
          <cell r="F3264" t="str">
            <v>Puerto Rico</v>
          </cell>
          <cell r="G3264" t="str">
            <v>Guayanilla Mun</v>
          </cell>
        </row>
        <row r="3265">
          <cell r="E3265">
            <v>72061</v>
          </cell>
          <cell r="F3265" t="str">
            <v>Puerto Rico</v>
          </cell>
          <cell r="G3265" t="str">
            <v>Guaynabo Mun</v>
          </cell>
        </row>
        <row r="3266">
          <cell r="E3266">
            <v>72063</v>
          </cell>
          <cell r="F3266" t="str">
            <v>Puerto Rico</v>
          </cell>
          <cell r="G3266" t="str">
            <v>Gurabo Mun</v>
          </cell>
        </row>
        <row r="3267">
          <cell r="E3267">
            <v>72065</v>
          </cell>
          <cell r="F3267" t="str">
            <v>Puerto Rico</v>
          </cell>
          <cell r="G3267" t="str">
            <v>Hatillo Mun</v>
          </cell>
        </row>
        <row r="3268">
          <cell r="E3268">
            <v>72067</v>
          </cell>
          <cell r="F3268" t="str">
            <v>Puerto Rico</v>
          </cell>
          <cell r="G3268" t="str">
            <v>Hormigueros Mun</v>
          </cell>
        </row>
        <row r="3269">
          <cell r="E3269">
            <v>72069</v>
          </cell>
          <cell r="F3269" t="str">
            <v>Puerto Rico</v>
          </cell>
          <cell r="G3269" t="str">
            <v>Humacao Mun</v>
          </cell>
        </row>
        <row r="3270">
          <cell r="E3270">
            <v>72071</v>
          </cell>
          <cell r="F3270" t="str">
            <v>Puerto Rico</v>
          </cell>
          <cell r="G3270" t="str">
            <v>lsaabela Mun</v>
          </cell>
        </row>
        <row r="3271">
          <cell r="E3271">
            <v>72073</v>
          </cell>
          <cell r="F3271" t="str">
            <v>Puerto Rico</v>
          </cell>
          <cell r="G3271" t="str">
            <v>Jayuya Mun</v>
          </cell>
        </row>
        <row r="3272">
          <cell r="E3272">
            <v>72075</v>
          </cell>
          <cell r="F3272" t="str">
            <v>Puerto Rico</v>
          </cell>
          <cell r="G3272" t="str">
            <v>Juana Diaz Mun</v>
          </cell>
        </row>
        <row r="3273">
          <cell r="E3273">
            <v>72077</v>
          </cell>
          <cell r="F3273" t="str">
            <v>Puerto Rico</v>
          </cell>
          <cell r="G3273" t="str">
            <v>Juncos Mun</v>
          </cell>
        </row>
        <row r="3274">
          <cell r="E3274">
            <v>72079</v>
          </cell>
          <cell r="F3274" t="str">
            <v>Puerto Rico</v>
          </cell>
          <cell r="G3274" t="str">
            <v>Lajas Mun</v>
          </cell>
        </row>
        <row r="3275">
          <cell r="E3275">
            <v>72081</v>
          </cell>
          <cell r="F3275" t="str">
            <v>Puerto Rico</v>
          </cell>
          <cell r="G3275" t="str">
            <v>Lares Mun</v>
          </cell>
        </row>
        <row r="3276">
          <cell r="E3276">
            <v>72083</v>
          </cell>
          <cell r="F3276" t="str">
            <v>Puerto Rico</v>
          </cell>
          <cell r="G3276" t="str">
            <v>Las Marias Mun</v>
          </cell>
        </row>
        <row r="3277">
          <cell r="E3277">
            <v>72085</v>
          </cell>
          <cell r="F3277" t="str">
            <v>Puerto Rico</v>
          </cell>
          <cell r="G3277" t="str">
            <v>Las Piedras Mun</v>
          </cell>
        </row>
        <row r="3278">
          <cell r="E3278">
            <v>72087</v>
          </cell>
          <cell r="F3278" t="str">
            <v>Puerto Rico</v>
          </cell>
          <cell r="G3278" t="str">
            <v>Loiza Mun</v>
          </cell>
        </row>
        <row r="3279">
          <cell r="E3279">
            <v>72089</v>
          </cell>
          <cell r="F3279" t="str">
            <v>Puerto Rico</v>
          </cell>
          <cell r="G3279" t="str">
            <v>Luquillo Mun</v>
          </cell>
        </row>
        <row r="3280">
          <cell r="E3280">
            <v>72091</v>
          </cell>
          <cell r="F3280" t="str">
            <v>Puerto Rico</v>
          </cell>
          <cell r="G3280" t="str">
            <v>Manati Mun</v>
          </cell>
        </row>
        <row r="3281">
          <cell r="E3281">
            <v>72093</v>
          </cell>
          <cell r="F3281" t="str">
            <v>Puerto Rico</v>
          </cell>
          <cell r="G3281" t="str">
            <v>Maricao Mun</v>
          </cell>
        </row>
        <row r="3282">
          <cell r="E3282">
            <v>72095</v>
          </cell>
          <cell r="F3282" t="str">
            <v>Puerto Rico</v>
          </cell>
          <cell r="G3282" t="str">
            <v>Maunabo Mun</v>
          </cell>
        </row>
        <row r="3283">
          <cell r="E3283">
            <v>72097</v>
          </cell>
          <cell r="F3283" t="str">
            <v>Puerto Rico</v>
          </cell>
          <cell r="G3283" t="str">
            <v>Mayaguez Mun</v>
          </cell>
        </row>
        <row r="3284">
          <cell r="E3284">
            <v>72099</v>
          </cell>
          <cell r="F3284" t="str">
            <v>Puerto Rico</v>
          </cell>
          <cell r="G3284" t="str">
            <v>Moca Mun</v>
          </cell>
        </row>
        <row r="3285">
          <cell r="E3285">
            <v>72101</v>
          </cell>
          <cell r="F3285" t="str">
            <v>Puerto Rico</v>
          </cell>
          <cell r="G3285" t="str">
            <v>Morovis Mun</v>
          </cell>
        </row>
        <row r="3286">
          <cell r="E3286">
            <v>72103</v>
          </cell>
          <cell r="F3286" t="str">
            <v>Puerto Rico</v>
          </cell>
          <cell r="G3286" t="str">
            <v>Naguabo Mun</v>
          </cell>
        </row>
        <row r="3287">
          <cell r="E3287">
            <v>72105</v>
          </cell>
          <cell r="F3287" t="str">
            <v>Puerto Rico</v>
          </cell>
          <cell r="G3287" t="str">
            <v>Naranjito Mun</v>
          </cell>
        </row>
        <row r="3288">
          <cell r="E3288">
            <v>72107</v>
          </cell>
          <cell r="F3288" t="str">
            <v>Puerto Rico</v>
          </cell>
          <cell r="G3288" t="str">
            <v>Orocovis Mun</v>
          </cell>
        </row>
        <row r="3289">
          <cell r="E3289">
            <v>72109</v>
          </cell>
          <cell r="F3289" t="str">
            <v>Puerto Rico</v>
          </cell>
          <cell r="G3289" t="str">
            <v>Patillas Mun</v>
          </cell>
        </row>
        <row r="3290">
          <cell r="E3290">
            <v>72111</v>
          </cell>
          <cell r="F3290" t="str">
            <v>Puerto Rico</v>
          </cell>
          <cell r="G3290" t="str">
            <v>Penuelas Mun</v>
          </cell>
        </row>
        <row r="3291">
          <cell r="E3291">
            <v>72113</v>
          </cell>
          <cell r="F3291" t="str">
            <v>Puerto Rico</v>
          </cell>
          <cell r="G3291" t="str">
            <v>Ponce Mun</v>
          </cell>
        </row>
        <row r="3292">
          <cell r="E3292">
            <v>72115</v>
          </cell>
          <cell r="F3292" t="str">
            <v>Puerto Rico</v>
          </cell>
          <cell r="G3292" t="str">
            <v>Quebradillas Mun</v>
          </cell>
        </row>
        <row r="3293">
          <cell r="E3293">
            <v>72117</v>
          </cell>
          <cell r="F3293" t="str">
            <v>Puerto Rico</v>
          </cell>
          <cell r="G3293" t="str">
            <v>Rincon Mun</v>
          </cell>
        </row>
        <row r="3294">
          <cell r="E3294">
            <v>72119</v>
          </cell>
          <cell r="F3294" t="str">
            <v>Puerto Rico</v>
          </cell>
          <cell r="G3294" t="str">
            <v>Rio Grande Mun</v>
          </cell>
        </row>
        <row r="3295">
          <cell r="E3295">
            <v>72121</v>
          </cell>
          <cell r="F3295" t="str">
            <v>Puerto Rico</v>
          </cell>
          <cell r="G3295" t="str">
            <v>Sabana Grande Mun</v>
          </cell>
        </row>
        <row r="3296">
          <cell r="E3296">
            <v>72123</v>
          </cell>
          <cell r="F3296" t="str">
            <v>Puerto Rico</v>
          </cell>
          <cell r="G3296" t="str">
            <v>Salinas Mun</v>
          </cell>
        </row>
        <row r="3297">
          <cell r="E3297">
            <v>72125</v>
          </cell>
          <cell r="F3297" t="str">
            <v>Puerto Rico</v>
          </cell>
          <cell r="G3297" t="str">
            <v>San German Mun</v>
          </cell>
        </row>
        <row r="3298">
          <cell r="E3298">
            <v>72127</v>
          </cell>
          <cell r="F3298" t="str">
            <v>Puerto Rico</v>
          </cell>
          <cell r="G3298" t="str">
            <v>San Juan Mun</v>
          </cell>
        </row>
        <row r="3299">
          <cell r="E3299">
            <v>72129</v>
          </cell>
          <cell r="F3299" t="str">
            <v>Puerto Rico</v>
          </cell>
          <cell r="G3299" t="str">
            <v>San Lorenzo Mun</v>
          </cell>
        </row>
        <row r="3300">
          <cell r="E3300">
            <v>72131</v>
          </cell>
          <cell r="F3300" t="str">
            <v>Puerto Rico</v>
          </cell>
          <cell r="G3300" t="str">
            <v>San Sebastian Mun</v>
          </cell>
        </row>
        <row r="3301">
          <cell r="E3301">
            <v>72133</v>
          </cell>
          <cell r="F3301" t="str">
            <v>Puerto Rico</v>
          </cell>
          <cell r="G3301" t="str">
            <v>Santa Isabel Mun</v>
          </cell>
        </row>
        <row r="3302">
          <cell r="E3302">
            <v>72135</v>
          </cell>
          <cell r="F3302" t="str">
            <v>Puerto Rico</v>
          </cell>
          <cell r="G3302" t="str">
            <v>Toa Alta Mun</v>
          </cell>
        </row>
        <row r="3303">
          <cell r="E3303">
            <v>72137</v>
          </cell>
          <cell r="F3303" t="str">
            <v>Puerto Rico</v>
          </cell>
          <cell r="G3303" t="str">
            <v>Toa Baja Mun</v>
          </cell>
        </row>
        <row r="3304">
          <cell r="E3304">
            <v>72139</v>
          </cell>
          <cell r="F3304" t="str">
            <v>Puerto Rico</v>
          </cell>
          <cell r="G3304" t="str">
            <v>Trujillo Alto Mun</v>
          </cell>
        </row>
        <row r="3305">
          <cell r="E3305">
            <v>72141</v>
          </cell>
          <cell r="F3305" t="str">
            <v>Puerto Rico</v>
          </cell>
          <cell r="G3305" t="str">
            <v>Utuado Mun</v>
          </cell>
        </row>
        <row r="3306">
          <cell r="E3306">
            <v>72143</v>
          </cell>
          <cell r="F3306" t="str">
            <v>Puerto Rico</v>
          </cell>
          <cell r="G3306" t="str">
            <v>Vega Alta Mun</v>
          </cell>
        </row>
        <row r="3307">
          <cell r="E3307">
            <v>72145</v>
          </cell>
          <cell r="F3307" t="str">
            <v>Puerto Rico</v>
          </cell>
          <cell r="G3307" t="str">
            <v>Vega Baja Mun</v>
          </cell>
        </row>
        <row r="3308">
          <cell r="E3308">
            <v>72147</v>
          </cell>
          <cell r="F3308" t="str">
            <v>Puerto Rico</v>
          </cell>
          <cell r="G3308" t="str">
            <v>Vieques Mun</v>
          </cell>
        </row>
        <row r="3309">
          <cell r="E3309">
            <v>72149</v>
          </cell>
          <cell r="F3309" t="str">
            <v>Puerto Rico</v>
          </cell>
          <cell r="G3309" t="str">
            <v>Villalba Mun</v>
          </cell>
        </row>
        <row r="3310">
          <cell r="E3310">
            <v>72151</v>
          </cell>
          <cell r="F3310" t="str">
            <v>Puerto Rico</v>
          </cell>
          <cell r="G3310" t="str">
            <v>Yabucoa Mun</v>
          </cell>
        </row>
        <row r="3311">
          <cell r="E3311">
            <v>72153</v>
          </cell>
          <cell r="F3311" t="str">
            <v>Puerto Rico</v>
          </cell>
          <cell r="G3311" t="str">
            <v>Yauco Mun</v>
          </cell>
        </row>
        <row r="3312">
          <cell r="E3312">
            <v>74050</v>
          </cell>
          <cell r="G3312" t="str">
            <v>The U. S. Minor Outl</v>
          </cell>
        </row>
        <row r="3313">
          <cell r="E3313">
            <v>74100</v>
          </cell>
          <cell r="G3313" t="str">
            <v>The U. S. Minor Outl</v>
          </cell>
        </row>
        <row r="3314">
          <cell r="E3314">
            <v>74150</v>
          </cell>
          <cell r="G3314" t="str">
            <v>The U. S. Minor Outl</v>
          </cell>
        </row>
        <row r="3315">
          <cell r="E3315">
            <v>74200</v>
          </cell>
          <cell r="G3315" t="str">
            <v>The U. S. Minor Outl</v>
          </cell>
        </row>
        <row r="3316">
          <cell r="E3316">
            <v>74250</v>
          </cell>
          <cell r="G3316" t="str">
            <v>The U. S. Minor Outl</v>
          </cell>
        </row>
        <row r="3317">
          <cell r="E3317">
            <v>74300</v>
          </cell>
          <cell r="G3317" t="str">
            <v>The U. S. Minor Outl</v>
          </cell>
        </row>
        <row r="3318">
          <cell r="E3318">
            <v>74350</v>
          </cell>
          <cell r="G3318" t="str">
            <v>The U. S. Minor Outl</v>
          </cell>
        </row>
        <row r="3319">
          <cell r="E3319">
            <v>74400</v>
          </cell>
          <cell r="G3319" t="str">
            <v>The U. S. Minor Outl</v>
          </cell>
        </row>
        <row r="3320">
          <cell r="E3320">
            <v>74450</v>
          </cell>
          <cell r="G3320" t="str">
            <v>The U. S. Minor Outl</v>
          </cell>
        </row>
        <row r="3321">
          <cell r="E3321">
            <v>75013</v>
          </cell>
          <cell r="G3321" t="str">
            <v>New Brunswick Prov</v>
          </cell>
        </row>
        <row r="3322">
          <cell r="E3322">
            <v>75024</v>
          </cell>
          <cell r="G3322" t="str">
            <v>Quebec Province</v>
          </cell>
        </row>
        <row r="3323">
          <cell r="E3323">
            <v>75035</v>
          </cell>
          <cell r="G3323" t="str">
            <v>Ontario Province</v>
          </cell>
        </row>
        <row r="3324">
          <cell r="E3324">
            <v>78001</v>
          </cell>
          <cell r="F3324" t="str">
            <v>Virgin Islands</v>
          </cell>
          <cell r="G3324" t="str">
            <v>Virgin Islands</v>
          </cell>
        </row>
        <row r="3325">
          <cell r="E3325">
            <v>78010</v>
          </cell>
          <cell r="F3325" t="str">
            <v>Virgin Islands</v>
          </cell>
          <cell r="G3325" t="str">
            <v>Saint Croix</v>
          </cell>
        </row>
        <row r="3326">
          <cell r="E3326">
            <v>78020</v>
          </cell>
          <cell r="F3326" t="str">
            <v>Virgin Islands</v>
          </cell>
          <cell r="G3326" t="str">
            <v>Saint John</v>
          </cell>
        </row>
        <row r="3327">
          <cell r="E3327">
            <v>78030</v>
          </cell>
          <cell r="F3327" t="str">
            <v>Virgin Islands</v>
          </cell>
          <cell r="G3327" t="str">
            <v>Saint Thomas</v>
          </cell>
        </row>
        <row r="3328">
          <cell r="E3328">
            <v>85000</v>
          </cell>
          <cell r="F3328" t="str">
            <v>Offshore to EEZ</v>
          </cell>
          <cell r="G3328" t="str">
            <v>Offshore to EEZ</v>
          </cell>
        </row>
        <row r="3329">
          <cell r="E3329">
            <v>85001</v>
          </cell>
          <cell r="F3329" t="str">
            <v>Offshore to EEZ</v>
          </cell>
          <cell r="G3329" t="str">
            <v>North Pacific EEZ</v>
          </cell>
        </row>
        <row r="3330">
          <cell r="E3330">
            <v>85002</v>
          </cell>
          <cell r="F3330" t="str">
            <v>Offshore to EEZ</v>
          </cell>
          <cell r="G3330" t="str">
            <v>South Pacific EEZ</v>
          </cell>
        </row>
        <row r="3331">
          <cell r="E3331">
            <v>85003</v>
          </cell>
          <cell r="F3331" t="str">
            <v>Offshore to EEZ</v>
          </cell>
          <cell r="G3331" t="str">
            <v>Gulf Coast EEZ</v>
          </cell>
        </row>
        <row r="3332">
          <cell r="E3332">
            <v>85004</v>
          </cell>
          <cell r="F3332" t="str">
            <v>Offshore to EEZ</v>
          </cell>
          <cell r="G3332" t="str">
            <v>East Coast EEZ</v>
          </cell>
        </row>
        <row r="3333">
          <cell r="E3333">
            <v>85005</v>
          </cell>
          <cell r="F3333" t="str">
            <v>Offshore to EEZ</v>
          </cell>
          <cell r="G3333" t="str">
            <v>Alaska EEZ</v>
          </cell>
        </row>
        <row r="3334">
          <cell r="E3334">
            <v>85006</v>
          </cell>
          <cell r="F3334" t="str">
            <v>Offshore to EEZ</v>
          </cell>
          <cell r="G3334" t="str">
            <v>Hawaii EEZ</v>
          </cell>
        </row>
        <row r="3335">
          <cell r="E3335">
            <v>85007</v>
          </cell>
          <cell r="F3335" t="str">
            <v>Offshore to EEZ</v>
          </cell>
          <cell r="G3335" t="str">
            <v>N Puerto Rico EEZ</v>
          </cell>
        </row>
        <row r="3336">
          <cell r="E3336">
            <v>88001</v>
          </cell>
          <cell r="F3336" t="str">
            <v>Tribal Data</v>
          </cell>
          <cell r="G3336" t="str">
            <v>Eastern Cherokee NC</v>
          </cell>
        </row>
        <row r="3337">
          <cell r="E3337">
            <v>88007</v>
          </cell>
          <cell r="F3337" t="str">
            <v>Tribal Data</v>
          </cell>
          <cell r="G3337" t="str">
            <v>St Regis Mohawk NY</v>
          </cell>
        </row>
        <row r="3338">
          <cell r="E3338">
            <v>88018</v>
          </cell>
          <cell r="F3338" t="str">
            <v>Tribal Data</v>
          </cell>
          <cell r="G3338" t="str">
            <v>Penobscot ME</v>
          </cell>
        </row>
        <row r="3339">
          <cell r="E3339">
            <v>88021</v>
          </cell>
          <cell r="F3339" t="str">
            <v>Tribal Data</v>
          </cell>
          <cell r="G3339" t="str">
            <v>Seminole FL</v>
          </cell>
        </row>
        <row r="3340">
          <cell r="E3340">
            <v>88026</v>
          </cell>
          <cell r="F3340" t="str">
            <v>Tribal Data</v>
          </cell>
          <cell r="G3340" t="str">
            <v>Miccosukee FL</v>
          </cell>
        </row>
        <row r="3341">
          <cell r="E3341">
            <v>88028</v>
          </cell>
          <cell r="F3341" t="str">
            <v>Tribal Data</v>
          </cell>
          <cell r="G3341" t="str">
            <v>Poarch Creek AL</v>
          </cell>
        </row>
        <row r="3342">
          <cell r="E3342">
            <v>88032</v>
          </cell>
          <cell r="F3342" t="str">
            <v>Tribal Data</v>
          </cell>
          <cell r="G3342" t="str">
            <v>Catawba SC</v>
          </cell>
        </row>
        <row r="3343">
          <cell r="E3343">
            <v>88033</v>
          </cell>
          <cell r="F3343" t="str">
            <v>Tribal Data</v>
          </cell>
          <cell r="G3343" t="str">
            <v>Mohegan CT</v>
          </cell>
        </row>
        <row r="3344">
          <cell r="E3344">
            <v>88101</v>
          </cell>
          <cell r="F3344" t="str">
            <v>Tribal Data</v>
          </cell>
          <cell r="G3344" t="str">
            <v>Colville WA</v>
          </cell>
        </row>
        <row r="3345">
          <cell r="E3345">
            <v>88102</v>
          </cell>
          <cell r="F3345" t="str">
            <v>Tribal Data</v>
          </cell>
          <cell r="G3345" t="str">
            <v>Spokane WA</v>
          </cell>
        </row>
        <row r="3346">
          <cell r="E3346">
            <v>88108</v>
          </cell>
          <cell r="F3346" t="str">
            <v>Tribal Data</v>
          </cell>
          <cell r="G3346" t="str">
            <v>Makah WA</v>
          </cell>
        </row>
        <row r="3347">
          <cell r="E3347">
            <v>88110</v>
          </cell>
          <cell r="F3347" t="str">
            <v>Tribal Data</v>
          </cell>
          <cell r="G3347" t="str">
            <v>Nisqually WA</v>
          </cell>
        </row>
        <row r="3348">
          <cell r="E3348">
            <v>88115</v>
          </cell>
          <cell r="F3348" t="str">
            <v>Tribal Data</v>
          </cell>
          <cell r="G3348" t="str">
            <v>Puyallup WA</v>
          </cell>
        </row>
        <row r="3349">
          <cell r="E3349">
            <v>88117</v>
          </cell>
          <cell r="F3349" t="str">
            <v>Tribal Data</v>
          </cell>
          <cell r="G3349" t="str">
            <v>Quinault WA</v>
          </cell>
        </row>
        <row r="3350">
          <cell r="E3350">
            <v>88123</v>
          </cell>
          <cell r="F3350" t="str">
            <v>Tribal Data</v>
          </cell>
          <cell r="G3350" t="str">
            <v>Tulalip WA</v>
          </cell>
        </row>
        <row r="3351">
          <cell r="E3351">
            <v>88124</v>
          </cell>
          <cell r="F3351" t="str">
            <v>Tribal Data</v>
          </cell>
          <cell r="G3351" t="str">
            <v>Yakama WA</v>
          </cell>
        </row>
        <row r="3352">
          <cell r="E3352">
            <v>88141</v>
          </cell>
          <cell r="F3352" t="str">
            <v>Tribal Data</v>
          </cell>
          <cell r="G3352" t="str">
            <v>Grand Ronde OR</v>
          </cell>
        </row>
        <row r="3353">
          <cell r="E3353">
            <v>88142</v>
          </cell>
          <cell r="F3353" t="str">
            <v>Tribal Data</v>
          </cell>
          <cell r="G3353" t="str">
            <v>Siletz OR</v>
          </cell>
        </row>
        <row r="3354">
          <cell r="E3354">
            <v>88143</v>
          </cell>
          <cell r="F3354" t="str">
            <v>Tribal Data</v>
          </cell>
          <cell r="G3354" t="str">
            <v>Umatilla OR</v>
          </cell>
        </row>
        <row r="3355">
          <cell r="E3355">
            <v>88145</v>
          </cell>
          <cell r="F3355" t="str">
            <v>Tribal Data</v>
          </cell>
          <cell r="G3355" t="str">
            <v>Warm Springs OR</v>
          </cell>
        </row>
        <row r="3356">
          <cell r="E3356">
            <v>88180</v>
          </cell>
          <cell r="F3356" t="str">
            <v>Tribal Data</v>
          </cell>
          <cell r="G3356" t="str">
            <v>Fort Hall ID</v>
          </cell>
        </row>
        <row r="3357">
          <cell r="E3357">
            <v>88181</v>
          </cell>
          <cell r="F3357" t="str">
            <v>Tribal Data</v>
          </cell>
          <cell r="G3357" t="str">
            <v>Coeur d'Alene ID</v>
          </cell>
        </row>
        <row r="3358">
          <cell r="E3358">
            <v>88182</v>
          </cell>
          <cell r="F3358" t="str">
            <v>Tribal Data</v>
          </cell>
          <cell r="G3358" t="str">
            <v>Nez Perce ID</v>
          </cell>
        </row>
        <row r="3359">
          <cell r="E3359">
            <v>88183</v>
          </cell>
          <cell r="F3359" t="str">
            <v>Tribal Data</v>
          </cell>
          <cell r="G3359" t="str">
            <v>Kootenai ID</v>
          </cell>
        </row>
        <row r="3360">
          <cell r="E3360">
            <v>88201</v>
          </cell>
          <cell r="F3360" t="str">
            <v>Tribal Data</v>
          </cell>
          <cell r="G3360" t="str">
            <v>Blackfeet MT</v>
          </cell>
        </row>
        <row r="3361">
          <cell r="E3361">
            <v>88202</v>
          </cell>
          <cell r="F3361" t="str">
            <v>Tribal Data</v>
          </cell>
          <cell r="G3361" t="str">
            <v>Crow MT</v>
          </cell>
        </row>
        <row r="3362">
          <cell r="E3362">
            <v>88203</v>
          </cell>
          <cell r="F3362" t="str">
            <v>Tribal Data</v>
          </cell>
          <cell r="G3362" t="str">
            <v>Flathead MT</v>
          </cell>
        </row>
        <row r="3363">
          <cell r="E3363">
            <v>88204</v>
          </cell>
          <cell r="F3363" t="str">
            <v>Tribal Data</v>
          </cell>
          <cell r="G3363" t="str">
            <v>Fort Belknap MT</v>
          </cell>
        </row>
        <row r="3364">
          <cell r="E3364">
            <v>88205</v>
          </cell>
          <cell r="F3364" t="str">
            <v>Tribal Data</v>
          </cell>
          <cell r="G3364" t="str">
            <v>Rocky Boy MT</v>
          </cell>
        </row>
        <row r="3365">
          <cell r="E3365">
            <v>88206</v>
          </cell>
          <cell r="F3365" t="str">
            <v>Tribal Data</v>
          </cell>
          <cell r="G3365" t="str">
            <v>Fort Peck MT</v>
          </cell>
        </row>
        <row r="3366">
          <cell r="E3366">
            <v>88207</v>
          </cell>
          <cell r="F3366" t="str">
            <v>Tribal Data</v>
          </cell>
          <cell r="G3366" t="str">
            <v>Northern Cheyenne MT</v>
          </cell>
        </row>
        <row r="3367">
          <cell r="E3367">
            <v>88281</v>
          </cell>
          <cell r="F3367" t="str">
            <v>Tribal Data</v>
          </cell>
          <cell r="G3367" t="str">
            <v>Arapahoe Wind Rvr WY</v>
          </cell>
        </row>
        <row r="3368">
          <cell r="E3368">
            <v>88282</v>
          </cell>
          <cell r="F3368" t="str">
            <v>Tribal Data</v>
          </cell>
          <cell r="G3368" t="str">
            <v>Shoshone Wind Rvr WY</v>
          </cell>
        </row>
        <row r="3369">
          <cell r="E3369">
            <v>88301</v>
          </cell>
          <cell r="F3369" t="str">
            <v>Tribal Data</v>
          </cell>
          <cell r="G3369" t="str">
            <v>Fort Berthold ND</v>
          </cell>
        </row>
        <row r="3370">
          <cell r="E3370">
            <v>88302</v>
          </cell>
          <cell r="F3370" t="str">
            <v>Tribal Data</v>
          </cell>
          <cell r="G3370" t="str">
            <v>Standing Rock ND SD</v>
          </cell>
        </row>
        <row r="3371">
          <cell r="E3371">
            <v>88303</v>
          </cell>
          <cell r="F3371" t="str">
            <v>Tribal Data</v>
          </cell>
          <cell r="G3371" t="str">
            <v>Spirit Lake ND</v>
          </cell>
        </row>
        <row r="3372">
          <cell r="E3372">
            <v>88304</v>
          </cell>
          <cell r="F3372" t="str">
            <v>Tribal Data</v>
          </cell>
          <cell r="G3372" t="str">
            <v>Chippewa ND</v>
          </cell>
        </row>
        <row r="3373">
          <cell r="E3373">
            <v>88340</v>
          </cell>
          <cell r="F3373" t="str">
            <v>Tribal Data</v>
          </cell>
          <cell r="G3373" t="str">
            <v>Cheyenne River SD</v>
          </cell>
        </row>
        <row r="3374">
          <cell r="E3374">
            <v>88342</v>
          </cell>
          <cell r="F3374" t="str">
            <v>Tribal Data</v>
          </cell>
          <cell r="G3374" t="str">
            <v>Crow Creek SD</v>
          </cell>
        </row>
        <row r="3375">
          <cell r="E3375">
            <v>88343</v>
          </cell>
          <cell r="F3375" t="str">
            <v>Tribal Data</v>
          </cell>
          <cell r="G3375" t="str">
            <v>Lower Brule SD</v>
          </cell>
        </row>
        <row r="3376">
          <cell r="E3376">
            <v>88344</v>
          </cell>
          <cell r="F3376" t="str">
            <v>Tribal Data</v>
          </cell>
          <cell r="G3376" t="str">
            <v>Pine Ridge SD</v>
          </cell>
        </row>
        <row r="3377">
          <cell r="E3377">
            <v>88345</v>
          </cell>
          <cell r="F3377" t="str">
            <v>Tribal Data</v>
          </cell>
          <cell r="G3377" t="str">
            <v>Rosebud Sioux SD</v>
          </cell>
        </row>
        <row r="3378">
          <cell r="E3378">
            <v>88346</v>
          </cell>
          <cell r="F3378" t="str">
            <v>Tribal Data</v>
          </cell>
          <cell r="G3378" t="str">
            <v>Yankton Sioux SD</v>
          </cell>
        </row>
        <row r="3379">
          <cell r="E3379">
            <v>88347</v>
          </cell>
          <cell r="F3379" t="str">
            <v>Tribal Data</v>
          </cell>
          <cell r="G3379" t="str">
            <v>Lake Traverse SD</v>
          </cell>
        </row>
        <row r="3380">
          <cell r="E3380">
            <v>88361</v>
          </cell>
          <cell r="F3380" t="str">
            <v>Tribal Data</v>
          </cell>
          <cell r="G3380" t="str">
            <v>Missions CA</v>
          </cell>
        </row>
        <row r="3381">
          <cell r="E3381">
            <v>88380</v>
          </cell>
          <cell r="F3381" t="str">
            <v>Tribal Data</v>
          </cell>
          <cell r="G3381" t="str">
            <v>Omaha NE</v>
          </cell>
        </row>
        <row r="3382">
          <cell r="E3382">
            <v>88382</v>
          </cell>
          <cell r="F3382" t="str">
            <v>Tribal Data</v>
          </cell>
          <cell r="G3382" t="str">
            <v>Santee Sioux NE</v>
          </cell>
        </row>
        <row r="3383">
          <cell r="E3383">
            <v>88383</v>
          </cell>
          <cell r="F3383" t="str">
            <v>Tribal Data</v>
          </cell>
          <cell r="G3383" t="str">
            <v>Winnebago NE</v>
          </cell>
        </row>
        <row r="3384">
          <cell r="E3384">
            <v>88400</v>
          </cell>
          <cell r="F3384" t="str">
            <v>Tribal Data</v>
          </cell>
          <cell r="G3384" t="str">
            <v>Chippewa MN</v>
          </cell>
        </row>
        <row r="3385">
          <cell r="E3385">
            <v>88405</v>
          </cell>
          <cell r="F3385" t="str">
            <v>Tribal Data</v>
          </cell>
          <cell r="G3385" t="str">
            <v>Fond du Lac MN</v>
          </cell>
        </row>
        <row r="3386">
          <cell r="E3386">
            <v>88406</v>
          </cell>
          <cell r="F3386" t="str">
            <v>Tribal Data</v>
          </cell>
          <cell r="G3386" t="str">
            <v>Grand Portage MN</v>
          </cell>
        </row>
        <row r="3387">
          <cell r="E3387">
            <v>88407</v>
          </cell>
          <cell r="F3387" t="str">
            <v>Tribal Data</v>
          </cell>
          <cell r="G3387" t="str">
            <v>Leech Lake Ojibwe MN</v>
          </cell>
        </row>
        <row r="3388">
          <cell r="E3388">
            <v>88408</v>
          </cell>
          <cell r="F3388" t="str">
            <v>Tribal Data</v>
          </cell>
          <cell r="G3388" t="str">
            <v>Mille Lacs Ojibwe MN</v>
          </cell>
        </row>
        <row r="3389">
          <cell r="E3389">
            <v>88409</v>
          </cell>
          <cell r="F3389" t="str">
            <v>Tribal Data</v>
          </cell>
          <cell r="G3389" t="str">
            <v>Red Lake MN</v>
          </cell>
        </row>
        <row r="3390">
          <cell r="E3390">
            <v>88410</v>
          </cell>
          <cell r="F3390" t="str">
            <v>Tribal Data</v>
          </cell>
          <cell r="G3390" t="str">
            <v>White Earth MN</v>
          </cell>
        </row>
        <row r="3391">
          <cell r="E3391">
            <v>88433</v>
          </cell>
          <cell r="F3391" t="str">
            <v>Tribal Data</v>
          </cell>
          <cell r="G3391" t="str">
            <v>Oneida WI</v>
          </cell>
        </row>
        <row r="3392">
          <cell r="E3392">
            <v>88434</v>
          </cell>
          <cell r="F3392" t="str">
            <v>Tribal Data</v>
          </cell>
          <cell r="G3392" t="str">
            <v>Potawatomi WI</v>
          </cell>
        </row>
        <row r="3393">
          <cell r="E3393">
            <v>88435</v>
          </cell>
          <cell r="F3393" t="str">
            <v>Tribal Data</v>
          </cell>
          <cell r="G3393" t="str">
            <v>Lake Superior WI</v>
          </cell>
        </row>
        <row r="3394">
          <cell r="E3394">
            <v>88440</v>
          </cell>
          <cell r="F3394" t="str">
            <v>Tribal Data</v>
          </cell>
          <cell r="G3394" t="str">
            <v>Menominee WI</v>
          </cell>
        </row>
        <row r="3395">
          <cell r="E3395">
            <v>88469</v>
          </cell>
          <cell r="F3395" t="str">
            <v>Tribal Data</v>
          </cell>
          <cell r="G3395" t="str">
            <v>Sault Ste Marie MI</v>
          </cell>
        </row>
        <row r="3396">
          <cell r="E3396">
            <v>88472</v>
          </cell>
          <cell r="F3396" t="str">
            <v>Tribal Data</v>
          </cell>
          <cell r="G3396" t="str">
            <v>Saginaw MI</v>
          </cell>
        </row>
        <row r="3397">
          <cell r="E3397">
            <v>88479</v>
          </cell>
          <cell r="F3397" t="str">
            <v>Tribal Data</v>
          </cell>
          <cell r="G3397" t="str">
            <v>Lac Vieux MI</v>
          </cell>
        </row>
        <row r="3398">
          <cell r="E3398">
            <v>88482</v>
          </cell>
          <cell r="F3398" t="str">
            <v>Tribal Data</v>
          </cell>
          <cell r="G3398" t="str">
            <v>Ottawa MI</v>
          </cell>
        </row>
        <row r="3399">
          <cell r="E3399">
            <v>88483</v>
          </cell>
          <cell r="F3399" t="str">
            <v>Tribal Data</v>
          </cell>
          <cell r="G3399" t="str">
            <v>Odawa MI</v>
          </cell>
        </row>
        <row r="3400">
          <cell r="E3400">
            <v>88507</v>
          </cell>
          <cell r="F3400" t="str">
            <v>Tribal Data</v>
          </cell>
          <cell r="G3400" t="str">
            <v>Fort Apache AZ</v>
          </cell>
        </row>
        <row r="3401">
          <cell r="E3401">
            <v>88513</v>
          </cell>
          <cell r="F3401" t="str">
            <v>Tribal Data</v>
          </cell>
          <cell r="G3401" t="str">
            <v>Wintun CA</v>
          </cell>
        </row>
        <row r="3402">
          <cell r="E3402">
            <v>88529</v>
          </cell>
          <cell r="F3402" t="str">
            <v>Tribal Data</v>
          </cell>
          <cell r="G3402" t="str">
            <v>Miwok CA</v>
          </cell>
        </row>
        <row r="3403">
          <cell r="E3403">
            <v>88549</v>
          </cell>
          <cell r="F3403" t="str">
            <v>Tribal Data</v>
          </cell>
          <cell r="G3403" t="str">
            <v>Bishop CA</v>
          </cell>
        </row>
        <row r="3404">
          <cell r="E3404">
            <v>88553</v>
          </cell>
          <cell r="F3404" t="str">
            <v>Tribal Data</v>
          </cell>
          <cell r="G3404" t="str">
            <v>Tule River CA</v>
          </cell>
        </row>
        <row r="3405">
          <cell r="E3405">
            <v>88558</v>
          </cell>
          <cell r="F3405" t="str">
            <v>Tribal Data</v>
          </cell>
          <cell r="G3405" t="str">
            <v>Blue Lake CA</v>
          </cell>
        </row>
        <row r="3406">
          <cell r="E3406">
            <v>88561</v>
          </cell>
          <cell r="F3406" t="str">
            <v>Tribal Data</v>
          </cell>
          <cell r="G3406" t="str">
            <v>Hoopa Valley CA</v>
          </cell>
        </row>
        <row r="3407">
          <cell r="E3407">
            <v>88568</v>
          </cell>
          <cell r="F3407" t="str">
            <v>Tribal Data</v>
          </cell>
          <cell r="G3407" t="str">
            <v>Cabazon CA</v>
          </cell>
        </row>
        <row r="3408">
          <cell r="E3408">
            <v>88569</v>
          </cell>
          <cell r="F3408" t="str">
            <v>Tribal Data</v>
          </cell>
          <cell r="G3408" t="str">
            <v>Cahuilla CA</v>
          </cell>
        </row>
        <row r="3409">
          <cell r="E3409">
            <v>88577</v>
          </cell>
          <cell r="F3409" t="str">
            <v>Tribal Data</v>
          </cell>
          <cell r="G3409" t="str">
            <v>La Posta CA</v>
          </cell>
        </row>
        <row r="3410">
          <cell r="E3410">
            <v>88578</v>
          </cell>
          <cell r="F3410" t="str">
            <v>Tribal Data</v>
          </cell>
          <cell r="G3410" t="str">
            <v>Los Coyotes CA</v>
          </cell>
        </row>
        <row r="3411">
          <cell r="E3411">
            <v>88582</v>
          </cell>
          <cell r="F3411" t="str">
            <v>Tribal Data</v>
          </cell>
          <cell r="G3411" t="str">
            <v>Morongo CA</v>
          </cell>
        </row>
        <row r="3412">
          <cell r="E3412">
            <v>88590</v>
          </cell>
          <cell r="F3412" t="str">
            <v>Tribal Data</v>
          </cell>
          <cell r="G3412" t="str">
            <v>Santa Rosa CA</v>
          </cell>
        </row>
        <row r="3413">
          <cell r="E3413">
            <v>88595</v>
          </cell>
          <cell r="F3413" t="str">
            <v>Tribal Data</v>
          </cell>
          <cell r="G3413" t="str">
            <v>Torres-Martinez CA</v>
          </cell>
        </row>
        <row r="3414">
          <cell r="E3414">
            <v>88601</v>
          </cell>
          <cell r="F3414" t="str">
            <v>Tribal Data</v>
          </cell>
          <cell r="G3414" t="str">
            <v>Camp Verde CA</v>
          </cell>
        </row>
        <row r="3415">
          <cell r="E3415">
            <v>88603</v>
          </cell>
          <cell r="F3415" t="str">
            <v>Tribal Data</v>
          </cell>
          <cell r="G3415" t="str">
            <v>Colorado River AZ</v>
          </cell>
        </row>
        <row r="3416">
          <cell r="E3416">
            <v>88604</v>
          </cell>
          <cell r="F3416" t="str">
            <v>Tribal Data</v>
          </cell>
          <cell r="G3416" t="str">
            <v>Fort Mojave CA</v>
          </cell>
        </row>
        <row r="3417">
          <cell r="E3417">
            <v>88606</v>
          </cell>
          <cell r="F3417" t="str">
            <v>Tribal Data</v>
          </cell>
          <cell r="G3417" t="str">
            <v>Hualapai AZ</v>
          </cell>
        </row>
        <row r="3418">
          <cell r="E3418">
            <v>88608</v>
          </cell>
          <cell r="F3418" t="str">
            <v>Tribal Data</v>
          </cell>
          <cell r="G3418" t="str">
            <v>Hopi AZ</v>
          </cell>
        </row>
        <row r="3419">
          <cell r="E3419">
            <v>88610</v>
          </cell>
          <cell r="F3419" t="str">
            <v>Tribal Data</v>
          </cell>
          <cell r="G3419" t="str">
            <v>Tohono O'Odham AZ</v>
          </cell>
        </row>
        <row r="3420">
          <cell r="E3420">
            <v>88614</v>
          </cell>
          <cell r="F3420" t="str">
            <v>Tribal Data</v>
          </cell>
          <cell r="G3420" t="str">
            <v>Gila River AZ</v>
          </cell>
        </row>
        <row r="3421">
          <cell r="E3421">
            <v>88615</v>
          </cell>
          <cell r="F3421" t="str">
            <v>Tribal Data</v>
          </cell>
          <cell r="G3421" t="str">
            <v>Salt River AZ</v>
          </cell>
        </row>
        <row r="3422">
          <cell r="E3422">
            <v>88616</v>
          </cell>
          <cell r="F3422" t="str">
            <v>Tribal Data</v>
          </cell>
          <cell r="G3422" t="str">
            <v>San Carlos AZ</v>
          </cell>
        </row>
        <row r="3423">
          <cell r="E3423">
            <v>88617</v>
          </cell>
          <cell r="F3423" t="str">
            <v>Tribal Data</v>
          </cell>
          <cell r="G3423" t="str">
            <v>Kaibab AZ</v>
          </cell>
        </row>
        <row r="3424">
          <cell r="E3424">
            <v>88651</v>
          </cell>
          <cell r="F3424" t="str">
            <v>Tribal Data</v>
          </cell>
          <cell r="G3424" t="str">
            <v>Pyramid Lake NV</v>
          </cell>
        </row>
        <row r="3425">
          <cell r="E3425">
            <v>88653</v>
          </cell>
          <cell r="F3425" t="str">
            <v>Tribal Data</v>
          </cell>
          <cell r="G3425" t="str">
            <v>Reno-Sparks NV</v>
          </cell>
        </row>
        <row r="3426">
          <cell r="E3426">
            <v>88672</v>
          </cell>
          <cell r="F3426" t="str">
            <v>Tribal Data</v>
          </cell>
          <cell r="G3426" t="str">
            <v>Washoe NV</v>
          </cell>
        </row>
        <row r="3427">
          <cell r="E3427">
            <v>88687</v>
          </cell>
          <cell r="F3427" t="str">
            <v>Tribal Data</v>
          </cell>
          <cell r="G3427" t="str">
            <v>Uintah Ouray UT</v>
          </cell>
        </row>
        <row r="3428">
          <cell r="E3428">
            <v>88692</v>
          </cell>
          <cell r="F3428" t="str">
            <v>Tribal Data</v>
          </cell>
          <cell r="G3428" t="str">
            <v>Paiute UT</v>
          </cell>
        </row>
        <row r="3429">
          <cell r="E3429">
            <v>88696</v>
          </cell>
          <cell r="F3429" t="str">
            <v>Tribal Data</v>
          </cell>
          <cell r="G3429" t="str">
            <v>Fort Yuma CA</v>
          </cell>
        </row>
        <row r="3430">
          <cell r="E3430">
            <v>88701</v>
          </cell>
          <cell r="F3430" t="str">
            <v>Tribal Data</v>
          </cell>
          <cell r="G3430" t="str">
            <v>Jicarilla NM</v>
          </cell>
        </row>
        <row r="3431">
          <cell r="E3431">
            <v>88702</v>
          </cell>
          <cell r="F3431" t="str">
            <v>Tribal Data</v>
          </cell>
          <cell r="G3431" t="str">
            <v>Mescalero NM</v>
          </cell>
        </row>
        <row r="3432">
          <cell r="E3432">
            <v>88703</v>
          </cell>
          <cell r="F3432" t="str">
            <v>Tribal Data</v>
          </cell>
          <cell r="G3432" t="str">
            <v>Acoma NM</v>
          </cell>
        </row>
        <row r="3433">
          <cell r="E3433">
            <v>88704</v>
          </cell>
          <cell r="F3433" t="str">
            <v>Tribal Data</v>
          </cell>
          <cell r="G3433" t="str">
            <v>Cochiti NM</v>
          </cell>
        </row>
        <row r="3434">
          <cell r="E3434">
            <v>88705</v>
          </cell>
          <cell r="F3434" t="str">
            <v>Tribal Data</v>
          </cell>
          <cell r="G3434" t="str">
            <v>Isleta NM</v>
          </cell>
        </row>
        <row r="3435">
          <cell r="E3435">
            <v>88707</v>
          </cell>
          <cell r="F3435" t="str">
            <v>Tribal Data</v>
          </cell>
          <cell r="G3435" t="str">
            <v>Laguna NM</v>
          </cell>
        </row>
        <row r="3436">
          <cell r="E3436">
            <v>88708</v>
          </cell>
          <cell r="F3436" t="str">
            <v>Tribal Data</v>
          </cell>
          <cell r="G3436" t="str">
            <v>Nambe NM</v>
          </cell>
        </row>
        <row r="3437">
          <cell r="E3437">
            <v>88710</v>
          </cell>
          <cell r="F3437" t="str">
            <v>Tribal Data</v>
          </cell>
          <cell r="G3437" t="str">
            <v>Pojoaque NM</v>
          </cell>
        </row>
        <row r="3438">
          <cell r="E3438">
            <v>88712</v>
          </cell>
          <cell r="F3438" t="str">
            <v>Tribal Data</v>
          </cell>
          <cell r="G3438" t="str">
            <v>San Felipe NM</v>
          </cell>
        </row>
        <row r="3439">
          <cell r="E3439">
            <v>88715</v>
          </cell>
          <cell r="F3439" t="str">
            <v>Tribal Data</v>
          </cell>
          <cell r="G3439" t="str">
            <v>Santa Ana NM</v>
          </cell>
        </row>
        <row r="3440">
          <cell r="E3440">
            <v>88716</v>
          </cell>
          <cell r="F3440" t="str">
            <v>Tribal Data</v>
          </cell>
          <cell r="G3440" t="str">
            <v>Santa Clara NM</v>
          </cell>
        </row>
        <row r="3441">
          <cell r="E3441">
            <v>88719</v>
          </cell>
          <cell r="F3441" t="str">
            <v>Tribal Data</v>
          </cell>
          <cell r="G3441" t="str">
            <v>Tesuque NM</v>
          </cell>
        </row>
        <row r="3442">
          <cell r="E3442">
            <v>88721</v>
          </cell>
          <cell r="F3442" t="str">
            <v>Tribal Data</v>
          </cell>
          <cell r="G3442" t="str">
            <v>Zuni NM</v>
          </cell>
        </row>
        <row r="3443">
          <cell r="E3443">
            <v>88750</v>
          </cell>
          <cell r="F3443" t="str">
            <v>Tribal Data</v>
          </cell>
          <cell r="G3443" t="str">
            <v>Southern Ute CO</v>
          </cell>
        </row>
        <row r="3444">
          <cell r="E3444">
            <v>88751</v>
          </cell>
          <cell r="F3444" t="str">
            <v>Tribal Data</v>
          </cell>
          <cell r="G3444" t="str">
            <v>Ute Mountain CO</v>
          </cell>
        </row>
        <row r="3445">
          <cell r="E3445">
            <v>88780</v>
          </cell>
          <cell r="F3445" t="str">
            <v>Tribal Data</v>
          </cell>
          <cell r="G3445" t="str">
            <v>Navajo AZ NM UT</v>
          </cell>
        </row>
        <row r="3446">
          <cell r="E3446">
            <v>88806</v>
          </cell>
          <cell r="F3446" t="str">
            <v>Tribal Data</v>
          </cell>
          <cell r="G3446" t="str">
            <v>Caddo OK</v>
          </cell>
        </row>
        <row r="3447">
          <cell r="E3447">
            <v>88821</v>
          </cell>
          <cell r="F3447" t="str">
            <v>Tribal Data</v>
          </cell>
          <cell r="G3447" t="str">
            <v>Potawatami OK</v>
          </cell>
        </row>
        <row r="3448">
          <cell r="E3448">
            <v>88822</v>
          </cell>
          <cell r="F3448" t="str">
            <v>Tribal Data</v>
          </cell>
          <cell r="G3448" t="str">
            <v>Iowa OK</v>
          </cell>
        </row>
        <row r="3449">
          <cell r="E3449">
            <v>88823</v>
          </cell>
          <cell r="F3449" t="str">
            <v>Tribal Data</v>
          </cell>
          <cell r="G3449" t="str">
            <v>Kickapoo OK</v>
          </cell>
        </row>
        <row r="3450">
          <cell r="E3450">
            <v>88824</v>
          </cell>
          <cell r="F3450" t="str">
            <v>Tribal Data</v>
          </cell>
          <cell r="G3450" t="str">
            <v>Sac and Fox OK</v>
          </cell>
        </row>
        <row r="3451">
          <cell r="E3451">
            <v>88830</v>
          </cell>
          <cell r="F3451" t="str">
            <v>Tribal Data</v>
          </cell>
          <cell r="G3451" t="str">
            <v>Alabama-Coushatta TX</v>
          </cell>
        </row>
        <row r="3452">
          <cell r="E3452">
            <v>88840</v>
          </cell>
          <cell r="F3452" t="str">
            <v>Tribal Data</v>
          </cell>
          <cell r="G3452" t="str">
            <v>Kaw OK</v>
          </cell>
        </row>
        <row r="3453">
          <cell r="E3453">
            <v>88861</v>
          </cell>
          <cell r="F3453" t="str">
            <v>Tribal Data</v>
          </cell>
          <cell r="G3453" t="str">
            <v>Kickapoo KS</v>
          </cell>
        </row>
        <row r="3454">
          <cell r="E3454">
            <v>88862</v>
          </cell>
          <cell r="F3454" t="str">
            <v>Tribal Data</v>
          </cell>
          <cell r="G3454" t="str">
            <v>Potawatomi KS</v>
          </cell>
        </row>
        <row r="3455">
          <cell r="E3455">
            <v>88863</v>
          </cell>
          <cell r="F3455" t="str">
            <v>Tribal Data</v>
          </cell>
          <cell r="G3455" t="str">
            <v>Sac and Fox KS NE</v>
          </cell>
        </row>
        <row r="3456">
          <cell r="E3456">
            <v>88904</v>
          </cell>
          <cell r="F3456" t="str">
            <v>Tribal Data</v>
          </cell>
          <cell r="G3456" t="str">
            <v>Keetoowah OK</v>
          </cell>
        </row>
        <row r="3457">
          <cell r="E3457">
            <v>88905</v>
          </cell>
          <cell r="F3457" t="str">
            <v>Tribal Data</v>
          </cell>
          <cell r="G3457" t="str">
            <v>Cherokee OK</v>
          </cell>
        </row>
        <row r="3458">
          <cell r="E3458">
            <v>88906</v>
          </cell>
          <cell r="F3458" t="str">
            <v>Tribal Data</v>
          </cell>
          <cell r="G3458" t="str">
            <v>Chickasaw OK</v>
          </cell>
        </row>
        <row r="3459">
          <cell r="E3459">
            <v>88920</v>
          </cell>
          <cell r="F3459" t="str">
            <v>Tribal Data</v>
          </cell>
          <cell r="G3459" t="str">
            <v>Quapaw OK</v>
          </cell>
        </row>
        <row r="3460">
          <cell r="E3460">
            <v>88980</v>
          </cell>
          <cell r="F3460" t="str">
            <v>Tribal Data</v>
          </cell>
          <cell r="G3460" t="str">
            <v>Choctaw MS</v>
          </cell>
        </row>
        <row r="3461">
          <cell r="E3461">
            <v>98001</v>
          </cell>
          <cell r="F3461" t="str">
            <v>Non-US SECA C3</v>
          </cell>
          <cell r="G3461" t="str">
            <v>Non-US SECA</v>
          </cell>
        </row>
        <row r="3462">
          <cell r="E3462">
            <v>99000</v>
          </cell>
          <cell r="G3462" t="str">
            <v>Gulf of Mexico</v>
          </cell>
        </row>
        <row r="3463">
          <cell r="E3463">
            <v>99007</v>
          </cell>
          <cell r="G3463" t="str">
            <v>Gulf of Mexico</v>
          </cell>
        </row>
        <row r="3464">
          <cell r="E3464">
            <v>99009</v>
          </cell>
          <cell r="G3464" t="str">
            <v>Gulf of Mexico</v>
          </cell>
        </row>
        <row r="3465">
          <cell r="E3465">
            <v>99023</v>
          </cell>
          <cell r="G3465" t="str">
            <v>Gulf of Mexico</v>
          </cell>
        </row>
        <row r="3466">
          <cell r="E3466">
            <v>99025</v>
          </cell>
          <cell r="G3466" t="str">
            <v>Gulf of Mexico</v>
          </cell>
        </row>
        <row r="3467">
          <cell r="E3467">
            <v>99037</v>
          </cell>
          <cell r="G3467" t="str">
            <v>Gulf of Mexico</v>
          </cell>
        </row>
        <row r="3468">
          <cell r="E3468">
            <v>99041</v>
          </cell>
          <cell r="G3468" t="str">
            <v>Gulf of Mexico</v>
          </cell>
        </row>
        <row r="3469">
          <cell r="E3469">
            <v>99049</v>
          </cell>
          <cell r="G3469" t="str">
            <v>Gulf of Mexico</v>
          </cell>
        </row>
        <row r="3470">
          <cell r="E3470">
            <v>99051</v>
          </cell>
          <cell r="G3470" t="str">
            <v>Gulf of Mexico</v>
          </cell>
        </row>
        <row r="3471">
          <cell r="E3471">
            <v>99053</v>
          </cell>
          <cell r="G3471" t="str">
            <v>Gulf of Mexico</v>
          </cell>
        </row>
        <row r="3472">
          <cell r="E3472">
            <v>99055</v>
          </cell>
          <cell r="G3472" t="str">
            <v>Gulf of Mexico</v>
          </cell>
        </row>
        <row r="3473">
          <cell r="E3473">
            <v>99067</v>
          </cell>
          <cell r="G3473" t="str">
            <v>Gulf of Mexico</v>
          </cell>
        </row>
        <row r="3474">
          <cell r="E3474">
            <v>99073</v>
          </cell>
          <cell r="G3474" t="str">
            <v>Gulf of Mexico</v>
          </cell>
        </row>
        <row r="3475">
          <cell r="E3475">
            <v>99075</v>
          </cell>
          <cell r="G3475" t="str">
            <v>Gulf of Mexico</v>
          </cell>
        </row>
        <row r="3476">
          <cell r="E3476">
            <v>99087</v>
          </cell>
          <cell r="G3476" t="str">
            <v>Gulf of Mexico</v>
          </cell>
        </row>
        <row r="3477">
          <cell r="E3477">
            <v>99089</v>
          </cell>
          <cell r="G3477" t="str">
            <v>Gulf of Mexico</v>
          </cell>
        </row>
        <row r="3478">
          <cell r="E3478">
            <v>99097</v>
          </cell>
          <cell r="G3478" t="str">
            <v>Gulf of Mexico</v>
          </cell>
        </row>
        <row r="3479">
          <cell r="E3479">
            <v>99137</v>
          </cell>
          <cell r="G3479" t="str">
            <v>Gulf of Mexico</v>
          </cell>
        </row>
        <row r="3480">
          <cell r="E3480">
            <v>99139</v>
          </cell>
          <cell r="G3480" t="str">
            <v>Gulf of Mexico</v>
          </cell>
        </row>
        <row r="3481">
          <cell r="E3481">
            <v>99141</v>
          </cell>
          <cell r="G3481" t="str">
            <v>Gulf of Mexico</v>
          </cell>
        </row>
        <row r="3482">
          <cell r="E3482">
            <v>99999</v>
          </cell>
          <cell r="G3482" t="str">
            <v>Gulf of Mexico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activeCell="A12" sqref="A12"/>
    </sheetView>
  </sheetViews>
  <sheetFormatPr defaultRowHeight="12.75" x14ac:dyDescent="0.2"/>
  <sheetData>
    <row r="1" spans="1:1" x14ac:dyDescent="0.2">
      <c r="A1" t="s">
        <v>1409</v>
      </c>
    </row>
    <row r="2" spans="1:1" x14ac:dyDescent="0.2">
      <c r="A2" t="s">
        <v>1410</v>
      </c>
    </row>
    <row r="3" spans="1:1" x14ac:dyDescent="0.2">
      <c r="A3" t="s">
        <v>1401</v>
      </c>
    </row>
    <row r="4" spans="1:1" x14ac:dyDescent="0.2">
      <c r="A4" s="5" t="s">
        <v>1402</v>
      </c>
    </row>
    <row r="5" spans="1:1" x14ac:dyDescent="0.2">
      <c r="A5" t="s">
        <v>1411</v>
      </c>
    </row>
    <row r="6" spans="1:1" x14ac:dyDescent="0.2">
      <c r="A6" t="s">
        <v>1403</v>
      </c>
    </row>
    <row r="7" spans="1:1" x14ac:dyDescent="0.2">
      <c r="A7" t="s">
        <v>1404</v>
      </c>
    </row>
    <row r="8" spans="1:1" x14ac:dyDescent="0.2">
      <c r="A8" t="s">
        <v>1412</v>
      </c>
    </row>
    <row r="9" spans="1:1" x14ac:dyDescent="0.2">
      <c r="A9" t="s">
        <v>1405</v>
      </c>
    </row>
    <row r="10" spans="1:1" x14ac:dyDescent="0.2">
      <c r="A10" t="s">
        <v>1413</v>
      </c>
    </row>
    <row r="11" spans="1:1" x14ac:dyDescent="0.2">
      <c r="A11" t="s">
        <v>1414</v>
      </c>
    </row>
    <row r="12" spans="1:1" x14ac:dyDescent="0.2">
      <c r="A12" s="5"/>
    </row>
    <row r="13" spans="1:1" x14ac:dyDescent="0.2">
      <c r="A13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223"/>
  <sheetViews>
    <sheetView tabSelected="1" workbookViewId="0">
      <pane ySplit="1" topLeftCell="A158" activePane="bottomLeft" state="frozen"/>
      <selection pane="bottomLeft" activeCell="A158" sqref="A158"/>
    </sheetView>
  </sheetViews>
  <sheetFormatPr defaultRowHeight="12.75" x14ac:dyDescent="0.2"/>
  <cols>
    <col min="1" max="1" width="11" style="1" bestFit="1" customWidth="1"/>
    <col min="2" max="2" width="17" style="1" bestFit="1" customWidth="1"/>
    <col min="3" max="3" width="18.5703125" style="1" bestFit="1" customWidth="1"/>
    <col min="4" max="4" width="13" style="10" customWidth="1"/>
    <col min="9" max="9" width="12" style="10" bestFit="1" customWidth="1"/>
    <col min="14" max="14" width="12" bestFit="1" customWidth="1"/>
  </cols>
  <sheetData>
    <row r="1" spans="1:15" ht="38.25" x14ac:dyDescent="0.2">
      <c r="A1" s="1" t="s">
        <v>1394</v>
      </c>
      <c r="B1" s="1" t="s">
        <v>134</v>
      </c>
      <c r="C1" s="1" t="s">
        <v>135</v>
      </c>
      <c r="D1" s="9" t="s">
        <v>1395</v>
      </c>
      <c r="E1" s="11" t="s">
        <v>1397</v>
      </c>
      <c r="F1" s="2" t="s">
        <v>1398</v>
      </c>
      <c r="G1" s="2" t="s">
        <v>1399</v>
      </c>
      <c r="H1" s="2" t="s">
        <v>1400</v>
      </c>
      <c r="I1" s="9" t="s">
        <v>1406</v>
      </c>
      <c r="N1" t="s">
        <v>1407</v>
      </c>
      <c r="O1" t="s">
        <v>1408</v>
      </c>
    </row>
    <row r="2" spans="1:15" x14ac:dyDescent="0.2">
      <c r="A2" s="1">
        <v>1001</v>
      </c>
      <c r="B2" s="1" t="s">
        <v>136</v>
      </c>
      <c r="C2" s="1" t="s">
        <v>137</v>
      </c>
      <c r="D2" s="10">
        <v>20679264.713799998</v>
      </c>
      <c r="E2">
        <f t="shared" ref="E2:E65" si="0">D2*0.007248</f>
        <v>149883.31064562238</v>
      </c>
      <c r="F2">
        <f t="shared" ref="F2:F65" si="1">VLOOKUP(A2,N$2:O$3223,2,FALSE)</f>
        <v>2</v>
      </c>
      <c r="G2">
        <f t="shared" ref="G2:G33" si="2">MIN(MAX(F2,12)*8760/E2,1)</f>
        <v>0.70134559709947419</v>
      </c>
      <c r="H2">
        <f t="shared" ref="H2:H33" si="3">G2</f>
        <v>0.70134559709947419</v>
      </c>
      <c r="I2" s="10">
        <f t="shared" ref="I2:I33" si="4">H2*E2</f>
        <v>105120</v>
      </c>
      <c r="N2" s="1">
        <v>1001</v>
      </c>
      <c r="O2">
        <v>2</v>
      </c>
    </row>
    <row r="3" spans="1:15" x14ac:dyDescent="0.2">
      <c r="A3" s="1">
        <v>1003</v>
      </c>
      <c r="B3" s="1" t="s">
        <v>136</v>
      </c>
      <c r="C3" s="1" t="s">
        <v>4</v>
      </c>
      <c r="D3" s="10">
        <v>61878637.052699998</v>
      </c>
      <c r="E3">
        <f t="shared" si="0"/>
        <v>448496.36135796958</v>
      </c>
      <c r="F3">
        <f t="shared" si="1"/>
        <v>82</v>
      </c>
      <c r="G3">
        <f t="shared" si="2"/>
        <v>1</v>
      </c>
      <c r="H3">
        <f t="shared" si="3"/>
        <v>1</v>
      </c>
      <c r="I3" s="10">
        <f t="shared" si="4"/>
        <v>448496.36135796958</v>
      </c>
      <c r="N3" s="1">
        <v>1003</v>
      </c>
      <c r="O3">
        <v>82</v>
      </c>
    </row>
    <row r="4" spans="1:15" x14ac:dyDescent="0.2">
      <c r="A4" s="1">
        <v>1009</v>
      </c>
      <c r="B4" s="1" t="s">
        <v>136</v>
      </c>
      <c r="C4" s="1" t="s">
        <v>139</v>
      </c>
      <c r="D4" s="10">
        <v>10154428.398</v>
      </c>
      <c r="E4">
        <f t="shared" si="0"/>
        <v>73599.297028704008</v>
      </c>
      <c r="F4">
        <f t="shared" si="1"/>
        <v>20</v>
      </c>
      <c r="G4">
        <f t="shared" si="2"/>
        <v>1</v>
      </c>
      <c r="H4">
        <f t="shared" si="3"/>
        <v>1</v>
      </c>
      <c r="I4" s="10">
        <f t="shared" si="4"/>
        <v>73599.297028704008</v>
      </c>
      <c r="N4" s="1">
        <v>1005</v>
      </c>
      <c r="O4">
        <v>18</v>
      </c>
    </row>
    <row r="5" spans="1:15" x14ac:dyDescent="0.2">
      <c r="A5" s="1">
        <v>1013</v>
      </c>
      <c r="B5" s="1" t="s">
        <v>136</v>
      </c>
      <c r="C5" s="1" t="s">
        <v>140</v>
      </c>
      <c r="D5" s="10">
        <v>32493472.648699999</v>
      </c>
      <c r="E5">
        <f t="shared" si="0"/>
        <v>235512.68975777758</v>
      </c>
      <c r="F5">
        <f t="shared" si="1"/>
        <v>38</v>
      </c>
      <c r="G5">
        <f t="shared" si="2"/>
        <v>1</v>
      </c>
      <c r="H5">
        <f t="shared" si="3"/>
        <v>1</v>
      </c>
      <c r="I5" s="10">
        <f t="shared" si="4"/>
        <v>235512.68975777758</v>
      </c>
      <c r="N5" s="1">
        <v>1007</v>
      </c>
      <c r="O5">
        <v>2</v>
      </c>
    </row>
    <row r="6" spans="1:15" x14ac:dyDescent="0.2">
      <c r="A6" s="1">
        <v>1015</v>
      </c>
      <c r="B6" s="1" t="s">
        <v>136</v>
      </c>
      <c r="C6" s="1" t="s">
        <v>16</v>
      </c>
      <c r="D6" s="10">
        <v>7241871.9779000003</v>
      </c>
      <c r="E6">
        <f t="shared" si="0"/>
        <v>52489.088095819199</v>
      </c>
      <c r="F6">
        <f t="shared" si="1"/>
        <v>6</v>
      </c>
      <c r="G6">
        <f t="shared" si="2"/>
        <v>1</v>
      </c>
      <c r="H6">
        <f t="shared" si="3"/>
        <v>1</v>
      </c>
      <c r="I6" s="10">
        <f t="shared" si="4"/>
        <v>52489.088095819199</v>
      </c>
      <c r="N6" s="1">
        <v>1009</v>
      </c>
      <c r="O6">
        <v>20</v>
      </c>
    </row>
    <row r="7" spans="1:15" x14ac:dyDescent="0.2">
      <c r="A7" s="1">
        <v>1017</v>
      </c>
      <c r="B7" s="1" t="s">
        <v>136</v>
      </c>
      <c r="C7" s="1" t="s">
        <v>141</v>
      </c>
      <c r="D7" s="10">
        <v>7824720.1447000001</v>
      </c>
      <c r="E7">
        <f t="shared" si="0"/>
        <v>56713.571608785598</v>
      </c>
      <c r="F7">
        <f t="shared" si="1"/>
        <v>20</v>
      </c>
      <c r="G7">
        <f t="shared" si="2"/>
        <v>1</v>
      </c>
      <c r="H7">
        <f t="shared" si="3"/>
        <v>1</v>
      </c>
      <c r="I7" s="10">
        <f t="shared" si="4"/>
        <v>56713.571608785598</v>
      </c>
      <c r="N7" s="1">
        <v>1011</v>
      </c>
      <c r="O7">
        <v>0</v>
      </c>
    </row>
    <row r="8" spans="1:15" x14ac:dyDescent="0.2">
      <c r="A8" s="1">
        <v>1021</v>
      </c>
      <c r="B8" s="1" t="s">
        <v>136</v>
      </c>
      <c r="C8" s="1" t="s">
        <v>142</v>
      </c>
      <c r="D8" s="10">
        <v>33243304.979499999</v>
      </c>
      <c r="E8">
        <f t="shared" si="0"/>
        <v>240947.47449141601</v>
      </c>
      <c r="F8">
        <f t="shared" si="1"/>
        <v>181</v>
      </c>
      <c r="G8">
        <f t="shared" si="2"/>
        <v>1</v>
      </c>
      <c r="H8">
        <f t="shared" si="3"/>
        <v>1</v>
      </c>
      <c r="I8" s="10">
        <f t="shared" si="4"/>
        <v>240947.47449141601</v>
      </c>
      <c r="N8" s="1">
        <v>1013</v>
      </c>
      <c r="O8">
        <v>38</v>
      </c>
    </row>
    <row r="9" spans="1:15" x14ac:dyDescent="0.2">
      <c r="A9" s="1">
        <v>1029</v>
      </c>
      <c r="B9" s="1" t="s">
        <v>136</v>
      </c>
      <c r="C9" s="1" t="s">
        <v>143</v>
      </c>
      <c r="D9" s="10">
        <v>25284995.392999999</v>
      </c>
      <c r="E9">
        <f t="shared" si="0"/>
        <v>183265.64660846398</v>
      </c>
      <c r="F9">
        <f t="shared" si="1"/>
        <v>65</v>
      </c>
      <c r="G9">
        <f t="shared" si="2"/>
        <v>1</v>
      </c>
      <c r="H9">
        <f t="shared" si="3"/>
        <v>1</v>
      </c>
      <c r="I9" s="10">
        <f t="shared" si="4"/>
        <v>183265.64660846398</v>
      </c>
      <c r="N9" s="1">
        <v>1015</v>
      </c>
      <c r="O9">
        <v>6</v>
      </c>
    </row>
    <row r="10" spans="1:15" x14ac:dyDescent="0.2">
      <c r="A10" s="1">
        <v>1035</v>
      </c>
      <c r="B10" s="1" t="s">
        <v>136</v>
      </c>
      <c r="C10" s="1" t="s">
        <v>144</v>
      </c>
      <c r="D10" s="10">
        <v>22822563.114</v>
      </c>
      <c r="E10">
        <f t="shared" si="0"/>
        <v>165417.937450272</v>
      </c>
      <c r="F10">
        <f t="shared" si="1"/>
        <v>126</v>
      </c>
      <c r="G10">
        <f t="shared" si="2"/>
        <v>1</v>
      </c>
      <c r="H10">
        <f t="shared" si="3"/>
        <v>1</v>
      </c>
      <c r="I10" s="10">
        <f t="shared" si="4"/>
        <v>165417.937450272</v>
      </c>
      <c r="N10" s="1">
        <v>1017</v>
      </c>
      <c r="O10">
        <v>20</v>
      </c>
    </row>
    <row r="11" spans="1:15" x14ac:dyDescent="0.2">
      <c r="A11" s="1">
        <v>1043</v>
      </c>
      <c r="B11" s="1" t="s">
        <v>136</v>
      </c>
      <c r="C11" s="1" t="s">
        <v>145</v>
      </c>
      <c r="D11" s="10">
        <v>25664777.300099999</v>
      </c>
      <c r="E11">
        <f t="shared" si="0"/>
        <v>186018.30587112479</v>
      </c>
      <c r="F11">
        <f t="shared" si="1"/>
        <v>732</v>
      </c>
      <c r="G11">
        <f t="shared" si="2"/>
        <v>1</v>
      </c>
      <c r="H11">
        <f t="shared" si="3"/>
        <v>1</v>
      </c>
      <c r="I11" s="10">
        <f t="shared" si="4"/>
        <v>186018.30587112479</v>
      </c>
      <c r="N11" s="1">
        <v>1019</v>
      </c>
      <c r="O11">
        <v>2</v>
      </c>
    </row>
    <row r="12" spans="1:15" x14ac:dyDescent="0.2">
      <c r="A12" s="1">
        <v>1049</v>
      </c>
      <c r="B12" s="1" t="s">
        <v>136</v>
      </c>
      <c r="C12" s="1" t="s">
        <v>40</v>
      </c>
      <c r="D12" s="10">
        <v>18388091.259300001</v>
      </c>
      <c r="E12">
        <f t="shared" si="0"/>
        <v>133276.88544740641</v>
      </c>
      <c r="F12">
        <f t="shared" si="1"/>
        <v>18</v>
      </c>
      <c r="G12">
        <f t="shared" si="2"/>
        <v>1</v>
      </c>
      <c r="H12">
        <f t="shared" si="3"/>
        <v>1</v>
      </c>
      <c r="I12" s="10">
        <f t="shared" si="4"/>
        <v>133276.88544740641</v>
      </c>
      <c r="N12" s="1">
        <v>1021</v>
      </c>
      <c r="O12">
        <v>181</v>
      </c>
    </row>
    <row r="13" spans="1:15" x14ac:dyDescent="0.2">
      <c r="A13" s="1">
        <v>1051</v>
      </c>
      <c r="B13" s="1" t="s">
        <v>136</v>
      </c>
      <c r="C13" s="1" t="s">
        <v>147</v>
      </c>
      <c r="D13" s="10">
        <v>4003065.4972000001</v>
      </c>
      <c r="E13">
        <f t="shared" si="0"/>
        <v>29014.218723705602</v>
      </c>
      <c r="F13">
        <f t="shared" si="1"/>
        <v>22</v>
      </c>
      <c r="G13">
        <f t="shared" si="2"/>
        <v>1</v>
      </c>
      <c r="H13">
        <f t="shared" si="3"/>
        <v>1</v>
      </c>
      <c r="I13" s="10">
        <f t="shared" si="4"/>
        <v>29014.218723705602</v>
      </c>
      <c r="N13" s="1">
        <v>1023</v>
      </c>
      <c r="O13">
        <v>0</v>
      </c>
    </row>
    <row r="14" spans="1:15" x14ac:dyDescent="0.2">
      <c r="A14" s="1">
        <v>1053</v>
      </c>
      <c r="B14" s="1" t="s">
        <v>136</v>
      </c>
      <c r="C14" s="1" t="s">
        <v>148</v>
      </c>
      <c r="D14" s="10">
        <v>17357294.1384</v>
      </c>
      <c r="E14">
        <f t="shared" si="0"/>
        <v>125805.66791512319</v>
      </c>
      <c r="F14">
        <f t="shared" si="1"/>
        <v>2</v>
      </c>
      <c r="G14">
        <f t="shared" si="2"/>
        <v>0.83557443589044722</v>
      </c>
      <c r="H14">
        <f t="shared" si="3"/>
        <v>0.83557443589044722</v>
      </c>
      <c r="I14" s="10">
        <f t="shared" si="4"/>
        <v>105120</v>
      </c>
      <c r="N14" s="1">
        <v>1025</v>
      </c>
      <c r="O14">
        <v>4</v>
      </c>
    </row>
    <row r="15" spans="1:15" x14ac:dyDescent="0.2">
      <c r="A15" s="1">
        <v>1055</v>
      </c>
      <c r="B15" s="1" t="s">
        <v>136</v>
      </c>
      <c r="C15" s="1" t="s">
        <v>149</v>
      </c>
      <c r="D15" s="10">
        <v>11445918.969699999</v>
      </c>
      <c r="E15">
        <f t="shared" si="0"/>
        <v>82960.020692385602</v>
      </c>
      <c r="F15">
        <f t="shared" si="1"/>
        <v>439</v>
      </c>
      <c r="G15">
        <f t="shared" si="2"/>
        <v>1</v>
      </c>
      <c r="H15">
        <f t="shared" si="3"/>
        <v>1</v>
      </c>
      <c r="I15" s="10">
        <f t="shared" si="4"/>
        <v>82960.020692385602</v>
      </c>
      <c r="N15" s="1">
        <v>1027</v>
      </c>
      <c r="O15">
        <v>0</v>
      </c>
    </row>
    <row r="16" spans="1:15" x14ac:dyDescent="0.2">
      <c r="A16" s="1">
        <v>1063</v>
      </c>
      <c r="B16" s="1" t="s">
        <v>136</v>
      </c>
      <c r="C16" s="1" t="s">
        <v>58</v>
      </c>
      <c r="D16" s="10">
        <v>22863277.798999999</v>
      </c>
      <c r="E16">
        <f t="shared" si="0"/>
        <v>165713.037487152</v>
      </c>
      <c r="F16">
        <f t="shared" si="1"/>
        <v>81</v>
      </c>
      <c r="G16">
        <f t="shared" si="2"/>
        <v>1</v>
      </c>
      <c r="H16">
        <f t="shared" si="3"/>
        <v>1</v>
      </c>
      <c r="I16" s="10">
        <f t="shared" si="4"/>
        <v>165713.037487152</v>
      </c>
      <c r="N16" s="1">
        <v>1029</v>
      </c>
      <c r="O16">
        <v>65</v>
      </c>
    </row>
    <row r="17" spans="1:15" x14ac:dyDescent="0.2">
      <c r="A17" s="1">
        <v>1073</v>
      </c>
      <c r="B17" s="1" t="s">
        <v>136</v>
      </c>
      <c r="C17" s="1" t="s">
        <v>70</v>
      </c>
      <c r="D17" s="10">
        <v>139101883.63699999</v>
      </c>
      <c r="E17">
        <f t="shared" si="0"/>
        <v>1008210.452600976</v>
      </c>
      <c r="F17">
        <f t="shared" si="1"/>
        <v>461</v>
      </c>
      <c r="G17">
        <f t="shared" si="2"/>
        <v>1</v>
      </c>
      <c r="H17">
        <f t="shared" si="3"/>
        <v>1</v>
      </c>
      <c r="I17" s="10">
        <f t="shared" si="4"/>
        <v>1008210.452600976</v>
      </c>
      <c r="N17" s="1">
        <v>1031</v>
      </c>
      <c r="O17">
        <v>2</v>
      </c>
    </row>
    <row r="18" spans="1:15" x14ac:dyDescent="0.2">
      <c r="A18" s="1">
        <v>1081</v>
      </c>
      <c r="B18" s="1" t="s">
        <v>136</v>
      </c>
      <c r="C18" s="1" t="s">
        <v>75</v>
      </c>
      <c r="D18" s="10">
        <v>15297479.8035</v>
      </c>
      <c r="E18">
        <f t="shared" si="0"/>
        <v>110876.13361576801</v>
      </c>
      <c r="F18">
        <f t="shared" si="1"/>
        <v>22</v>
      </c>
      <c r="G18">
        <f t="shared" si="2"/>
        <v>1</v>
      </c>
      <c r="H18">
        <f t="shared" si="3"/>
        <v>1</v>
      </c>
      <c r="I18" s="10">
        <f t="shared" si="4"/>
        <v>110876.13361576801</v>
      </c>
      <c r="N18" s="1">
        <v>1033</v>
      </c>
      <c r="O18">
        <v>127</v>
      </c>
    </row>
    <row r="19" spans="1:15" x14ac:dyDescent="0.2">
      <c r="A19" s="1">
        <v>1083</v>
      </c>
      <c r="B19" s="1" t="s">
        <v>136</v>
      </c>
      <c r="C19" s="1" t="s">
        <v>153</v>
      </c>
      <c r="D19" s="10">
        <v>33327946.4564</v>
      </c>
      <c r="E19">
        <f t="shared" si="0"/>
        <v>241560.9559159872</v>
      </c>
      <c r="F19">
        <f t="shared" si="1"/>
        <v>65</v>
      </c>
      <c r="G19">
        <f t="shared" si="2"/>
        <v>1</v>
      </c>
      <c r="H19">
        <f t="shared" si="3"/>
        <v>1</v>
      </c>
      <c r="I19" s="10">
        <f t="shared" si="4"/>
        <v>241560.9559159872</v>
      </c>
      <c r="N19" s="1">
        <v>1035</v>
      </c>
      <c r="O19">
        <v>126</v>
      </c>
    </row>
    <row r="20" spans="1:15" x14ac:dyDescent="0.2">
      <c r="A20" s="1">
        <v>1085</v>
      </c>
      <c r="B20" s="1" t="s">
        <v>136</v>
      </c>
      <c r="C20" s="1" t="s">
        <v>78</v>
      </c>
      <c r="D20" s="10">
        <v>20097667.366</v>
      </c>
      <c r="E20">
        <f t="shared" si="0"/>
        <v>145667.893068768</v>
      </c>
      <c r="F20">
        <f t="shared" si="1"/>
        <v>145</v>
      </c>
      <c r="G20">
        <f t="shared" si="2"/>
        <v>1</v>
      </c>
      <c r="H20">
        <f t="shared" si="3"/>
        <v>1</v>
      </c>
      <c r="I20" s="10">
        <f t="shared" si="4"/>
        <v>145667.893068768</v>
      </c>
      <c r="N20" s="1">
        <v>1037</v>
      </c>
      <c r="O20">
        <v>0</v>
      </c>
    </row>
    <row r="21" spans="1:15" x14ac:dyDescent="0.2">
      <c r="A21" s="1">
        <v>1087</v>
      </c>
      <c r="B21" s="1" t="s">
        <v>136</v>
      </c>
      <c r="C21" s="1" t="s">
        <v>81</v>
      </c>
      <c r="D21" s="10">
        <v>29498662.351199999</v>
      </c>
      <c r="E21">
        <f t="shared" si="0"/>
        <v>213806.30472149761</v>
      </c>
      <c r="F21">
        <f t="shared" si="1"/>
        <v>231</v>
      </c>
      <c r="G21">
        <f t="shared" si="2"/>
        <v>1</v>
      </c>
      <c r="H21">
        <f t="shared" si="3"/>
        <v>1</v>
      </c>
      <c r="I21" s="10">
        <f t="shared" si="4"/>
        <v>213806.30472149761</v>
      </c>
      <c r="N21" s="1">
        <v>1039</v>
      </c>
      <c r="O21">
        <v>20</v>
      </c>
    </row>
    <row r="22" spans="1:15" x14ac:dyDescent="0.2">
      <c r="A22" s="1">
        <v>1089</v>
      </c>
      <c r="B22" s="1" t="s">
        <v>136</v>
      </c>
      <c r="C22" s="1" t="s">
        <v>82</v>
      </c>
      <c r="D22" s="10">
        <v>17262718.142999999</v>
      </c>
      <c r="E22">
        <f t="shared" si="0"/>
        <v>125120.18110046399</v>
      </c>
      <c r="F22">
        <f t="shared" si="1"/>
        <v>8</v>
      </c>
      <c r="G22">
        <f t="shared" si="2"/>
        <v>0.84015223663714933</v>
      </c>
      <c r="H22">
        <f t="shared" si="3"/>
        <v>0.84015223663714933</v>
      </c>
      <c r="I22" s="10">
        <f t="shared" si="4"/>
        <v>105120</v>
      </c>
      <c r="N22" s="1">
        <v>1041</v>
      </c>
      <c r="O22">
        <v>0</v>
      </c>
    </row>
    <row r="23" spans="1:15" x14ac:dyDescent="0.2">
      <c r="A23" s="1">
        <v>1093</v>
      </c>
      <c r="B23" s="1" t="s">
        <v>136</v>
      </c>
      <c r="C23" s="1" t="s">
        <v>83</v>
      </c>
      <c r="D23" s="10">
        <v>20675075.405999999</v>
      </c>
      <c r="E23">
        <f t="shared" si="0"/>
        <v>149852.94654268801</v>
      </c>
      <c r="F23">
        <f t="shared" si="1"/>
        <v>4</v>
      </c>
      <c r="G23">
        <f t="shared" si="2"/>
        <v>0.70148770795144089</v>
      </c>
      <c r="H23">
        <f t="shared" si="3"/>
        <v>0.70148770795144089</v>
      </c>
      <c r="I23" s="10">
        <f t="shared" si="4"/>
        <v>105120</v>
      </c>
      <c r="N23" s="1">
        <v>1043</v>
      </c>
      <c r="O23">
        <v>732</v>
      </c>
    </row>
    <row r="24" spans="1:15" x14ac:dyDescent="0.2">
      <c r="A24" s="1">
        <v>1097</v>
      </c>
      <c r="B24" s="1" t="s">
        <v>136</v>
      </c>
      <c r="C24" s="1" t="s">
        <v>155</v>
      </c>
      <c r="D24" s="10">
        <v>54081969.880000003</v>
      </c>
      <c r="E24">
        <f t="shared" si="0"/>
        <v>391986.11769024003</v>
      </c>
      <c r="F24">
        <f t="shared" si="1"/>
        <v>427</v>
      </c>
      <c r="G24">
        <f t="shared" si="2"/>
        <v>1</v>
      </c>
      <c r="H24">
        <f t="shared" si="3"/>
        <v>1</v>
      </c>
      <c r="I24" s="10">
        <f t="shared" si="4"/>
        <v>391986.11769024003</v>
      </c>
      <c r="N24" s="1">
        <v>1045</v>
      </c>
      <c r="O24">
        <v>182</v>
      </c>
    </row>
    <row r="25" spans="1:15" x14ac:dyDescent="0.2">
      <c r="A25" s="1">
        <v>1101</v>
      </c>
      <c r="B25" s="1" t="s">
        <v>136</v>
      </c>
      <c r="C25" s="1" t="s">
        <v>88</v>
      </c>
      <c r="D25" s="10">
        <v>36200175.690399997</v>
      </c>
      <c r="E25">
        <f t="shared" si="0"/>
        <v>262378.87340401916</v>
      </c>
      <c r="F25">
        <f t="shared" si="1"/>
        <v>178</v>
      </c>
      <c r="G25">
        <f t="shared" si="2"/>
        <v>1</v>
      </c>
      <c r="H25">
        <f t="shared" si="3"/>
        <v>1</v>
      </c>
      <c r="I25" s="10">
        <f t="shared" si="4"/>
        <v>262378.87340401916</v>
      </c>
      <c r="N25" s="1">
        <v>1047</v>
      </c>
      <c r="O25">
        <v>47</v>
      </c>
    </row>
    <row r="26" spans="1:15" x14ac:dyDescent="0.2">
      <c r="A26" s="1">
        <v>1103</v>
      </c>
      <c r="B26" s="1" t="s">
        <v>136</v>
      </c>
      <c r="C26" s="1" t="s">
        <v>89</v>
      </c>
      <c r="D26" s="10">
        <v>18512327.5854</v>
      </c>
      <c r="E26">
        <f t="shared" si="0"/>
        <v>134177.35033897922</v>
      </c>
      <c r="F26">
        <f t="shared" si="1"/>
        <v>249</v>
      </c>
      <c r="G26">
        <f t="shared" si="2"/>
        <v>1</v>
      </c>
      <c r="H26">
        <f t="shared" si="3"/>
        <v>1</v>
      </c>
      <c r="I26" s="10">
        <f t="shared" si="4"/>
        <v>134177.35033897922</v>
      </c>
      <c r="N26" s="1">
        <v>1049</v>
      </c>
      <c r="O26">
        <v>18</v>
      </c>
    </row>
    <row r="27" spans="1:15" x14ac:dyDescent="0.2">
      <c r="A27" s="1">
        <v>1113</v>
      </c>
      <c r="B27" s="1" t="s">
        <v>136</v>
      </c>
      <c r="C27" s="1" t="s">
        <v>157</v>
      </c>
      <c r="D27" s="10">
        <v>332311.46896000003</v>
      </c>
      <c r="E27">
        <f t="shared" si="0"/>
        <v>2408.5935270220803</v>
      </c>
      <c r="F27">
        <f t="shared" si="1"/>
        <v>2</v>
      </c>
      <c r="G27">
        <f t="shared" si="2"/>
        <v>1</v>
      </c>
      <c r="H27">
        <f t="shared" si="3"/>
        <v>1</v>
      </c>
      <c r="I27" s="10">
        <f t="shared" si="4"/>
        <v>2408.5935270220803</v>
      </c>
      <c r="N27" s="1">
        <v>1051</v>
      </c>
      <c r="O27">
        <v>22</v>
      </c>
    </row>
    <row r="28" spans="1:15" x14ac:dyDescent="0.2">
      <c r="A28" s="1">
        <v>1115</v>
      </c>
      <c r="B28" s="1" t="s">
        <v>136</v>
      </c>
      <c r="C28" s="1" t="s">
        <v>158</v>
      </c>
      <c r="D28" s="10">
        <v>47590103.388700001</v>
      </c>
      <c r="E28">
        <f t="shared" si="0"/>
        <v>344933.06936129759</v>
      </c>
      <c r="F28">
        <f t="shared" si="1"/>
        <v>267</v>
      </c>
      <c r="G28">
        <f t="shared" si="2"/>
        <v>1</v>
      </c>
      <c r="H28">
        <f t="shared" si="3"/>
        <v>1</v>
      </c>
      <c r="I28" s="10">
        <f t="shared" si="4"/>
        <v>344933.06936129759</v>
      </c>
      <c r="N28" s="1">
        <v>1053</v>
      </c>
      <c r="O28">
        <v>2</v>
      </c>
    </row>
    <row r="29" spans="1:15" x14ac:dyDescent="0.2">
      <c r="A29" s="1">
        <v>1117</v>
      </c>
      <c r="B29" s="1" t="s">
        <v>136</v>
      </c>
      <c r="C29" s="1" t="s">
        <v>159</v>
      </c>
      <c r="D29" s="10">
        <v>20043458.048</v>
      </c>
      <c r="E29">
        <f t="shared" si="0"/>
        <v>145274.98393190402</v>
      </c>
      <c r="F29">
        <f t="shared" si="1"/>
        <v>10</v>
      </c>
      <c r="G29">
        <f t="shared" si="2"/>
        <v>0.7235932653709588</v>
      </c>
      <c r="H29">
        <f t="shared" si="3"/>
        <v>0.7235932653709588</v>
      </c>
      <c r="I29" s="10">
        <f t="shared" si="4"/>
        <v>105120</v>
      </c>
      <c r="N29" s="1">
        <v>1055</v>
      </c>
      <c r="O29">
        <v>439</v>
      </c>
    </row>
    <row r="30" spans="1:15" x14ac:dyDescent="0.2">
      <c r="A30" s="1">
        <v>1119</v>
      </c>
      <c r="B30" s="1" t="s">
        <v>136</v>
      </c>
      <c r="C30" s="1" t="s">
        <v>109</v>
      </c>
      <c r="D30" s="10">
        <v>18385513.493999999</v>
      </c>
      <c r="E30">
        <f t="shared" si="0"/>
        <v>133258.20180451201</v>
      </c>
      <c r="F30">
        <f t="shared" si="1"/>
        <v>18</v>
      </c>
      <c r="G30">
        <f t="shared" si="2"/>
        <v>1</v>
      </c>
      <c r="H30">
        <f t="shared" si="3"/>
        <v>1</v>
      </c>
      <c r="I30" s="10">
        <f t="shared" si="4"/>
        <v>133258.20180451201</v>
      </c>
      <c r="N30" s="1">
        <v>1057</v>
      </c>
      <c r="O30">
        <v>2</v>
      </c>
    </row>
    <row r="31" spans="1:15" x14ac:dyDescent="0.2">
      <c r="A31" s="1">
        <v>1121</v>
      </c>
      <c r="B31" s="1" t="s">
        <v>136</v>
      </c>
      <c r="C31" s="1" t="s">
        <v>160</v>
      </c>
      <c r="D31" s="10">
        <v>20656824.069200002</v>
      </c>
      <c r="E31">
        <f t="shared" si="0"/>
        <v>149720.66085356163</v>
      </c>
      <c r="F31">
        <f t="shared" si="1"/>
        <v>152</v>
      </c>
      <c r="G31">
        <f t="shared" si="2"/>
        <v>1</v>
      </c>
      <c r="H31">
        <f t="shared" si="3"/>
        <v>1</v>
      </c>
      <c r="I31" s="10">
        <f t="shared" si="4"/>
        <v>149720.66085356163</v>
      </c>
      <c r="N31" s="1">
        <v>1059</v>
      </c>
      <c r="O31">
        <v>2</v>
      </c>
    </row>
    <row r="32" spans="1:15" x14ac:dyDescent="0.2">
      <c r="A32" s="1">
        <v>1125</v>
      </c>
      <c r="B32" s="1" t="s">
        <v>136</v>
      </c>
      <c r="C32" s="1" t="s">
        <v>161</v>
      </c>
      <c r="D32" s="10">
        <v>58604440.287</v>
      </c>
      <c r="E32">
        <f t="shared" si="0"/>
        <v>424764.98320017604</v>
      </c>
      <c r="F32">
        <f t="shared" si="1"/>
        <v>971</v>
      </c>
      <c r="G32">
        <f t="shared" si="2"/>
        <v>1</v>
      </c>
      <c r="H32">
        <f t="shared" si="3"/>
        <v>1</v>
      </c>
      <c r="I32" s="10">
        <f t="shared" si="4"/>
        <v>424764.98320017604</v>
      </c>
      <c r="N32" s="1">
        <v>1061</v>
      </c>
      <c r="O32">
        <v>0</v>
      </c>
    </row>
    <row r="33" spans="1:15" x14ac:dyDescent="0.2">
      <c r="A33" s="1">
        <v>1127</v>
      </c>
      <c r="B33" s="1" t="s">
        <v>136</v>
      </c>
      <c r="C33" s="1" t="s">
        <v>122</v>
      </c>
      <c r="D33" s="10">
        <v>25120139.1631</v>
      </c>
      <c r="E33">
        <f t="shared" si="0"/>
        <v>182070.76865414879</v>
      </c>
      <c r="F33">
        <f t="shared" si="1"/>
        <v>82</v>
      </c>
      <c r="G33">
        <f t="shared" si="2"/>
        <v>1</v>
      </c>
      <c r="H33">
        <f t="shared" si="3"/>
        <v>1</v>
      </c>
      <c r="I33" s="10">
        <f t="shared" si="4"/>
        <v>182070.76865414879</v>
      </c>
      <c r="N33" s="1">
        <v>1063</v>
      </c>
      <c r="O33">
        <v>81</v>
      </c>
    </row>
    <row r="34" spans="1:15" x14ac:dyDescent="0.2">
      <c r="A34" s="1">
        <v>2020</v>
      </c>
      <c r="B34" s="1" t="s">
        <v>162</v>
      </c>
      <c r="C34" s="1" t="s">
        <v>163</v>
      </c>
      <c r="D34" s="10">
        <v>6310869.5636</v>
      </c>
      <c r="E34">
        <f t="shared" si="0"/>
        <v>45741.182596972802</v>
      </c>
      <c r="F34">
        <f t="shared" si="1"/>
        <v>184</v>
      </c>
      <c r="G34">
        <f t="shared" ref="G34:G65" si="5">MIN(MAX(F34,12)*8760/E34,1)</f>
        <v>1</v>
      </c>
      <c r="H34">
        <f t="shared" ref="H34:H65" si="6">G34</f>
        <v>1</v>
      </c>
      <c r="I34" s="10">
        <f t="shared" ref="I34:I65" si="7">H34*E34</f>
        <v>45741.182596972802</v>
      </c>
      <c r="N34" s="1">
        <v>1065</v>
      </c>
      <c r="O34">
        <v>0</v>
      </c>
    </row>
    <row r="35" spans="1:15" x14ac:dyDescent="0.2">
      <c r="A35" s="1">
        <v>2068</v>
      </c>
      <c r="B35" s="1" t="s">
        <v>162</v>
      </c>
      <c r="C35" s="1" t="s">
        <v>164</v>
      </c>
      <c r="D35" s="10">
        <v>910000.68628000002</v>
      </c>
      <c r="E35">
        <f t="shared" si="0"/>
        <v>6595.6849741574406</v>
      </c>
      <c r="F35">
        <f t="shared" si="1"/>
        <v>342</v>
      </c>
      <c r="G35">
        <f t="shared" si="5"/>
        <v>1</v>
      </c>
      <c r="H35">
        <f t="shared" si="6"/>
        <v>1</v>
      </c>
      <c r="I35" s="10">
        <f t="shared" si="7"/>
        <v>6595.6849741574406</v>
      </c>
      <c r="N35" s="1">
        <v>1067</v>
      </c>
      <c r="O35">
        <v>0</v>
      </c>
    </row>
    <row r="36" spans="1:15" x14ac:dyDescent="0.2">
      <c r="A36" s="1">
        <v>2090</v>
      </c>
      <c r="B36" s="1" t="s">
        <v>162</v>
      </c>
      <c r="C36" s="1" t="s">
        <v>165</v>
      </c>
      <c r="D36" s="10">
        <v>2073559.31599</v>
      </c>
      <c r="E36">
        <f t="shared" si="0"/>
        <v>15029.157922295521</v>
      </c>
      <c r="F36">
        <f t="shared" si="1"/>
        <v>186</v>
      </c>
      <c r="G36">
        <f t="shared" si="5"/>
        <v>1</v>
      </c>
      <c r="H36">
        <f t="shared" si="6"/>
        <v>1</v>
      </c>
      <c r="I36" s="10">
        <f t="shared" si="7"/>
        <v>15029.157922295521</v>
      </c>
      <c r="N36" s="1">
        <v>1069</v>
      </c>
      <c r="O36">
        <v>180</v>
      </c>
    </row>
    <row r="37" spans="1:15" x14ac:dyDescent="0.2">
      <c r="A37" s="1">
        <v>2122</v>
      </c>
      <c r="B37" s="1" t="s">
        <v>162</v>
      </c>
      <c r="C37" s="1" t="s">
        <v>166</v>
      </c>
      <c r="D37" s="10">
        <v>3236005.6098349998</v>
      </c>
      <c r="E37">
        <f t="shared" si="0"/>
        <v>23454.568660084078</v>
      </c>
      <c r="F37">
        <f t="shared" si="1"/>
        <v>920</v>
      </c>
      <c r="G37">
        <f t="shared" si="5"/>
        <v>1</v>
      </c>
      <c r="H37">
        <f t="shared" si="6"/>
        <v>1</v>
      </c>
      <c r="I37" s="10">
        <f t="shared" si="7"/>
        <v>23454.568660084078</v>
      </c>
      <c r="N37" s="1">
        <v>1071</v>
      </c>
      <c r="O37">
        <v>2</v>
      </c>
    </row>
    <row r="38" spans="1:15" x14ac:dyDescent="0.2">
      <c r="A38" s="1">
        <v>2170</v>
      </c>
      <c r="B38" s="1" t="s">
        <v>162</v>
      </c>
      <c r="C38" s="1" t="s">
        <v>167</v>
      </c>
      <c r="D38" s="10">
        <v>4056276.1412999998</v>
      </c>
      <c r="E38">
        <f t="shared" si="0"/>
        <v>29399.8894721424</v>
      </c>
      <c r="F38">
        <f t="shared" si="1"/>
        <v>720</v>
      </c>
      <c r="G38">
        <f t="shared" si="5"/>
        <v>1</v>
      </c>
      <c r="H38">
        <f t="shared" si="6"/>
        <v>1</v>
      </c>
      <c r="I38" s="10">
        <f t="shared" si="7"/>
        <v>29399.8894721424</v>
      </c>
      <c r="N38" s="1">
        <v>1073</v>
      </c>
      <c r="O38">
        <v>461</v>
      </c>
    </row>
    <row r="39" spans="1:15" x14ac:dyDescent="0.2">
      <c r="A39" s="1">
        <v>2240</v>
      </c>
      <c r="B39" s="1" t="s">
        <v>162</v>
      </c>
      <c r="C39" s="1" t="s">
        <v>168</v>
      </c>
      <c r="D39" s="10">
        <v>689808.70345000003</v>
      </c>
      <c r="E39">
        <f t="shared" si="0"/>
        <v>4999.7334826056003</v>
      </c>
      <c r="F39">
        <f t="shared" si="1"/>
        <v>580</v>
      </c>
      <c r="G39">
        <f t="shared" si="5"/>
        <v>1</v>
      </c>
      <c r="H39">
        <f t="shared" si="6"/>
        <v>1</v>
      </c>
      <c r="I39" s="10">
        <f t="shared" si="7"/>
        <v>4999.7334826056003</v>
      </c>
      <c r="N39" s="1">
        <v>1075</v>
      </c>
      <c r="O39">
        <v>0</v>
      </c>
    </row>
    <row r="40" spans="1:15" x14ac:dyDescent="0.2">
      <c r="A40" s="1">
        <v>2261</v>
      </c>
      <c r="B40" s="1" t="s">
        <v>162</v>
      </c>
      <c r="C40" s="1" t="s">
        <v>169</v>
      </c>
      <c r="D40" s="10">
        <v>762786.63456000003</v>
      </c>
      <c r="E40">
        <f t="shared" si="0"/>
        <v>5528.6775272908799</v>
      </c>
      <c r="F40">
        <f t="shared" si="1"/>
        <v>418</v>
      </c>
      <c r="G40">
        <f t="shared" si="5"/>
        <v>1</v>
      </c>
      <c r="H40">
        <f t="shared" si="6"/>
        <v>1</v>
      </c>
      <c r="I40" s="10">
        <f t="shared" si="7"/>
        <v>5528.6775272908799</v>
      </c>
      <c r="N40" s="1">
        <v>1077</v>
      </c>
      <c r="O40">
        <v>2</v>
      </c>
    </row>
    <row r="41" spans="1:15" x14ac:dyDescent="0.2">
      <c r="A41" s="1">
        <v>2290</v>
      </c>
      <c r="B41" s="1" t="s">
        <v>162</v>
      </c>
      <c r="C41" s="1" t="s">
        <v>170</v>
      </c>
      <c r="D41" s="10">
        <v>262990.38329999999</v>
      </c>
      <c r="E41">
        <f t="shared" si="0"/>
        <v>1906.1542981584</v>
      </c>
      <c r="F41">
        <f t="shared" si="1"/>
        <v>279</v>
      </c>
      <c r="G41">
        <f t="shared" si="5"/>
        <v>1</v>
      </c>
      <c r="H41">
        <f t="shared" si="6"/>
        <v>1</v>
      </c>
      <c r="I41" s="10">
        <f t="shared" si="7"/>
        <v>1906.1542981584</v>
      </c>
      <c r="N41" s="1">
        <v>1079</v>
      </c>
      <c r="O41">
        <v>2</v>
      </c>
    </row>
    <row r="42" spans="1:15" x14ac:dyDescent="0.2">
      <c r="A42" s="1">
        <v>4001</v>
      </c>
      <c r="B42" s="1" t="s">
        <v>171</v>
      </c>
      <c r="C42" s="1" t="s">
        <v>172</v>
      </c>
      <c r="D42" s="10">
        <v>44034368.171999998</v>
      </c>
      <c r="E42">
        <f t="shared" si="0"/>
        <v>319161.10051065602</v>
      </c>
      <c r="F42">
        <f t="shared" si="1"/>
        <v>24</v>
      </c>
      <c r="G42">
        <f t="shared" si="5"/>
        <v>0.65872689266836448</v>
      </c>
      <c r="H42">
        <f t="shared" si="6"/>
        <v>0.65872689266836448</v>
      </c>
      <c r="I42" s="10">
        <f t="shared" si="7"/>
        <v>210240</v>
      </c>
      <c r="N42" s="1">
        <v>1081</v>
      </c>
      <c r="O42">
        <v>22</v>
      </c>
    </row>
    <row r="43" spans="1:15" x14ac:dyDescent="0.2">
      <c r="A43" s="1">
        <v>4003</v>
      </c>
      <c r="B43" s="1" t="s">
        <v>171</v>
      </c>
      <c r="C43" s="1" t="s">
        <v>173</v>
      </c>
      <c r="D43" s="10">
        <v>70916462.414000005</v>
      </c>
      <c r="E43">
        <f t="shared" si="0"/>
        <v>514002.51957667206</v>
      </c>
      <c r="F43">
        <f t="shared" si="1"/>
        <v>506</v>
      </c>
      <c r="G43">
        <f t="shared" si="5"/>
        <v>1</v>
      </c>
      <c r="H43">
        <f t="shared" si="6"/>
        <v>1</v>
      </c>
      <c r="I43" s="10">
        <f t="shared" si="7"/>
        <v>514002.51957667206</v>
      </c>
      <c r="N43" s="1">
        <v>1083</v>
      </c>
      <c r="O43">
        <v>65</v>
      </c>
    </row>
    <row r="44" spans="1:15" x14ac:dyDescent="0.2">
      <c r="A44" s="1">
        <v>4005</v>
      </c>
      <c r="B44" s="1" t="s">
        <v>171</v>
      </c>
      <c r="C44" s="1" t="s">
        <v>174</v>
      </c>
      <c r="D44" s="10">
        <v>113971592.83</v>
      </c>
      <c r="E44">
        <f t="shared" si="0"/>
        <v>826066.10483184003</v>
      </c>
      <c r="F44">
        <f t="shared" si="1"/>
        <v>283</v>
      </c>
      <c r="G44">
        <f t="shared" si="5"/>
        <v>1</v>
      </c>
      <c r="H44">
        <f t="shared" si="6"/>
        <v>1</v>
      </c>
      <c r="I44" s="10">
        <f t="shared" si="7"/>
        <v>826066.10483184003</v>
      </c>
      <c r="N44" s="1">
        <v>1085</v>
      </c>
      <c r="O44">
        <v>145</v>
      </c>
    </row>
    <row r="45" spans="1:15" x14ac:dyDescent="0.2">
      <c r="A45" s="1">
        <v>4012</v>
      </c>
      <c r="B45" s="1" t="s">
        <v>171</v>
      </c>
      <c r="C45" s="1" t="s">
        <v>1396</v>
      </c>
      <c r="D45" s="10">
        <v>81809217.920000002</v>
      </c>
      <c r="E45">
        <f t="shared" si="0"/>
        <v>592953.21148416004</v>
      </c>
      <c r="F45">
        <f t="shared" si="1"/>
        <v>568</v>
      </c>
      <c r="G45">
        <f t="shared" si="5"/>
        <v>1</v>
      </c>
      <c r="H45">
        <f t="shared" si="6"/>
        <v>1</v>
      </c>
      <c r="I45" s="10">
        <f t="shared" si="7"/>
        <v>592953.21148416004</v>
      </c>
      <c r="N45" s="1">
        <v>1087</v>
      </c>
      <c r="O45">
        <v>231</v>
      </c>
    </row>
    <row r="46" spans="1:15" x14ac:dyDescent="0.2">
      <c r="A46" s="1">
        <v>4013</v>
      </c>
      <c r="B46" s="1" t="s">
        <v>171</v>
      </c>
      <c r="C46" s="1" t="s">
        <v>175</v>
      </c>
      <c r="D46" s="10">
        <v>546125656.62</v>
      </c>
      <c r="E46">
        <f t="shared" si="0"/>
        <v>3958318.7591817603</v>
      </c>
      <c r="F46">
        <f t="shared" si="1"/>
        <v>1412</v>
      </c>
      <c r="G46">
        <f t="shared" si="5"/>
        <v>1</v>
      </c>
      <c r="H46">
        <f t="shared" si="6"/>
        <v>1</v>
      </c>
      <c r="I46" s="10">
        <f t="shared" si="7"/>
        <v>3958318.7591817603</v>
      </c>
      <c r="N46" s="1">
        <v>1089</v>
      </c>
      <c r="O46">
        <v>8</v>
      </c>
    </row>
    <row r="47" spans="1:15" x14ac:dyDescent="0.2">
      <c r="A47" s="1">
        <v>4015</v>
      </c>
      <c r="B47" s="1" t="s">
        <v>171</v>
      </c>
      <c r="C47" s="1" t="s">
        <v>176</v>
      </c>
      <c r="D47" s="10">
        <v>100872078.82250001</v>
      </c>
      <c r="E47">
        <f t="shared" si="0"/>
        <v>731120.82730548002</v>
      </c>
      <c r="F47">
        <f t="shared" si="1"/>
        <v>985</v>
      </c>
      <c r="G47">
        <f t="shared" si="5"/>
        <v>1</v>
      </c>
      <c r="H47">
        <f t="shared" si="6"/>
        <v>1</v>
      </c>
      <c r="I47" s="10">
        <f t="shared" si="7"/>
        <v>731120.82730548002</v>
      </c>
      <c r="N47" s="1">
        <v>1091</v>
      </c>
      <c r="O47">
        <v>2</v>
      </c>
    </row>
    <row r="48" spans="1:15" x14ac:dyDescent="0.2">
      <c r="A48" s="1">
        <v>4017</v>
      </c>
      <c r="B48" s="1" t="s">
        <v>171</v>
      </c>
      <c r="C48" s="1" t="s">
        <v>177</v>
      </c>
      <c r="D48" s="10">
        <v>44725759.2927</v>
      </c>
      <c r="E48">
        <f t="shared" si="0"/>
        <v>324172.30335348961</v>
      </c>
      <c r="F48">
        <f t="shared" si="1"/>
        <v>493</v>
      </c>
      <c r="G48">
        <f t="shared" si="5"/>
        <v>1</v>
      </c>
      <c r="H48">
        <f t="shared" si="6"/>
        <v>1</v>
      </c>
      <c r="I48" s="10">
        <f t="shared" si="7"/>
        <v>324172.30335348961</v>
      </c>
      <c r="N48" s="1">
        <v>1093</v>
      </c>
      <c r="O48">
        <v>4</v>
      </c>
    </row>
    <row r="49" spans="1:15" x14ac:dyDescent="0.2">
      <c r="A49" s="1">
        <v>4019</v>
      </c>
      <c r="B49" s="1" t="s">
        <v>171</v>
      </c>
      <c r="C49" s="1" t="s">
        <v>178</v>
      </c>
      <c r="D49" s="10">
        <v>66540857.149999902</v>
      </c>
      <c r="E49">
        <f t="shared" si="0"/>
        <v>482288.13262319932</v>
      </c>
      <c r="F49">
        <f t="shared" si="1"/>
        <v>431</v>
      </c>
      <c r="G49">
        <f t="shared" si="5"/>
        <v>1</v>
      </c>
      <c r="H49">
        <f t="shared" si="6"/>
        <v>1</v>
      </c>
      <c r="I49" s="10">
        <f t="shared" si="7"/>
        <v>482288.13262319932</v>
      </c>
      <c r="N49" s="1">
        <v>1095</v>
      </c>
      <c r="O49">
        <v>6</v>
      </c>
    </row>
    <row r="50" spans="1:15" x14ac:dyDescent="0.2">
      <c r="A50" s="1">
        <v>4021</v>
      </c>
      <c r="B50" s="1" t="s">
        <v>171</v>
      </c>
      <c r="C50" s="1" t="s">
        <v>179</v>
      </c>
      <c r="D50" s="10">
        <v>121074035.558</v>
      </c>
      <c r="E50">
        <f t="shared" si="0"/>
        <v>877544.60972438403</v>
      </c>
      <c r="F50">
        <f t="shared" si="1"/>
        <v>1217</v>
      </c>
      <c r="G50">
        <f t="shared" si="5"/>
        <v>1</v>
      </c>
      <c r="H50">
        <f t="shared" si="6"/>
        <v>1</v>
      </c>
      <c r="I50" s="10">
        <f t="shared" si="7"/>
        <v>877544.60972438403</v>
      </c>
      <c r="N50" s="1">
        <v>1097</v>
      </c>
      <c r="O50">
        <v>427</v>
      </c>
    </row>
    <row r="51" spans="1:15" x14ac:dyDescent="0.2">
      <c r="A51" s="1">
        <v>4023</v>
      </c>
      <c r="B51" s="1" t="s">
        <v>171</v>
      </c>
      <c r="C51" s="1" t="s">
        <v>180</v>
      </c>
      <c r="D51" s="10">
        <v>19691756.114</v>
      </c>
      <c r="E51">
        <f t="shared" si="0"/>
        <v>142725.84831427201</v>
      </c>
      <c r="F51">
        <f t="shared" si="1"/>
        <v>180</v>
      </c>
      <c r="G51">
        <f t="shared" si="5"/>
        <v>1</v>
      </c>
      <c r="H51">
        <f t="shared" si="6"/>
        <v>1</v>
      </c>
      <c r="I51" s="10">
        <f t="shared" si="7"/>
        <v>142725.84831427201</v>
      </c>
      <c r="N51" s="1">
        <v>1099</v>
      </c>
      <c r="O51">
        <v>0</v>
      </c>
    </row>
    <row r="52" spans="1:15" x14ac:dyDescent="0.2">
      <c r="A52" s="1">
        <v>4025</v>
      </c>
      <c r="B52" s="1" t="s">
        <v>171</v>
      </c>
      <c r="C52" s="1" t="s">
        <v>181</v>
      </c>
      <c r="D52" s="10">
        <v>128990312.8536</v>
      </c>
      <c r="E52">
        <f t="shared" si="0"/>
        <v>934921.78756289277</v>
      </c>
      <c r="F52">
        <f t="shared" si="1"/>
        <v>76</v>
      </c>
      <c r="G52">
        <f t="shared" si="5"/>
        <v>0.7121023478717613</v>
      </c>
      <c r="H52">
        <f t="shared" si="6"/>
        <v>0.7121023478717613</v>
      </c>
      <c r="I52" s="10">
        <f t="shared" si="7"/>
        <v>665760</v>
      </c>
      <c r="N52" s="1">
        <v>1101</v>
      </c>
      <c r="O52">
        <v>178</v>
      </c>
    </row>
    <row r="53" spans="1:15" x14ac:dyDescent="0.2">
      <c r="A53" s="1">
        <v>4027</v>
      </c>
      <c r="B53" s="1" t="s">
        <v>171</v>
      </c>
      <c r="C53" s="1" t="s">
        <v>182</v>
      </c>
      <c r="D53" s="10">
        <v>44585961.722000003</v>
      </c>
      <c r="E53">
        <f t="shared" si="0"/>
        <v>323159.05056105601</v>
      </c>
      <c r="F53">
        <f t="shared" si="1"/>
        <v>262</v>
      </c>
      <c r="G53">
        <f t="shared" si="5"/>
        <v>1</v>
      </c>
      <c r="H53">
        <f t="shared" si="6"/>
        <v>1</v>
      </c>
      <c r="I53" s="10">
        <f t="shared" si="7"/>
        <v>323159.05056105601</v>
      </c>
      <c r="N53" s="1">
        <v>1103</v>
      </c>
      <c r="O53">
        <v>249</v>
      </c>
    </row>
    <row r="54" spans="1:15" x14ac:dyDescent="0.2">
      <c r="A54" s="1">
        <v>5007</v>
      </c>
      <c r="B54" s="1" t="s">
        <v>183</v>
      </c>
      <c r="C54" s="1" t="s">
        <v>184</v>
      </c>
      <c r="D54" s="10">
        <v>13621907.367000001</v>
      </c>
      <c r="E54">
        <f t="shared" si="0"/>
        <v>98731.584596016008</v>
      </c>
      <c r="F54">
        <f t="shared" si="1"/>
        <v>4</v>
      </c>
      <c r="G54">
        <f t="shared" si="5"/>
        <v>1</v>
      </c>
      <c r="H54">
        <f t="shared" si="6"/>
        <v>1</v>
      </c>
      <c r="I54" s="10">
        <f t="shared" si="7"/>
        <v>98731.584596016008</v>
      </c>
      <c r="N54" s="1">
        <v>1105</v>
      </c>
      <c r="O54">
        <v>0</v>
      </c>
    </row>
    <row r="55" spans="1:15" x14ac:dyDescent="0.2">
      <c r="A55" s="1">
        <v>5019</v>
      </c>
      <c r="B55" s="1" t="s">
        <v>183</v>
      </c>
      <c r="C55" s="1" t="s">
        <v>187</v>
      </c>
      <c r="D55" s="10">
        <v>40608195.1483</v>
      </c>
      <c r="E55">
        <f t="shared" si="0"/>
        <v>294328.19843487837</v>
      </c>
      <c r="F55">
        <f t="shared" si="1"/>
        <v>187</v>
      </c>
      <c r="G55">
        <f t="shared" si="5"/>
        <v>1</v>
      </c>
      <c r="H55">
        <f t="shared" si="6"/>
        <v>1</v>
      </c>
      <c r="I55" s="10">
        <f t="shared" si="7"/>
        <v>294328.19843487837</v>
      </c>
      <c r="N55" s="1">
        <v>1107</v>
      </c>
      <c r="O55">
        <v>0</v>
      </c>
    </row>
    <row r="56" spans="1:15" x14ac:dyDescent="0.2">
      <c r="A56" s="1">
        <v>5029</v>
      </c>
      <c r="B56" s="1" t="s">
        <v>183</v>
      </c>
      <c r="C56" s="1" t="s">
        <v>189</v>
      </c>
      <c r="D56" s="10">
        <v>29044227.46367</v>
      </c>
      <c r="E56">
        <f t="shared" si="0"/>
        <v>210512.56065668017</v>
      </c>
      <c r="F56">
        <f t="shared" si="1"/>
        <v>92</v>
      </c>
      <c r="G56">
        <f t="shared" si="5"/>
        <v>1</v>
      </c>
      <c r="H56">
        <f t="shared" si="6"/>
        <v>1</v>
      </c>
      <c r="I56" s="10">
        <f t="shared" si="7"/>
        <v>210512.56065668017</v>
      </c>
      <c r="N56" s="1">
        <v>1109</v>
      </c>
      <c r="O56">
        <v>20</v>
      </c>
    </row>
    <row r="57" spans="1:15" x14ac:dyDescent="0.2">
      <c r="A57" s="1">
        <v>5031</v>
      </c>
      <c r="B57" s="1" t="s">
        <v>183</v>
      </c>
      <c r="C57" s="1" t="s">
        <v>190</v>
      </c>
      <c r="D57" s="10">
        <v>3956724.4767300002</v>
      </c>
      <c r="E57">
        <f t="shared" si="0"/>
        <v>28678.339007339044</v>
      </c>
      <c r="F57">
        <f t="shared" si="1"/>
        <v>104</v>
      </c>
      <c r="G57">
        <f t="shared" si="5"/>
        <v>1</v>
      </c>
      <c r="H57">
        <f t="shared" si="6"/>
        <v>1</v>
      </c>
      <c r="I57" s="10">
        <f t="shared" si="7"/>
        <v>28678.339007339044</v>
      </c>
      <c r="N57" s="1">
        <v>1111</v>
      </c>
      <c r="O57">
        <v>2</v>
      </c>
    </row>
    <row r="58" spans="1:15" x14ac:dyDescent="0.2">
      <c r="A58" s="1">
        <v>5033</v>
      </c>
      <c r="B58" s="1" t="s">
        <v>183</v>
      </c>
      <c r="C58" s="1" t="s">
        <v>35</v>
      </c>
      <c r="D58" s="10">
        <v>42942699.9023</v>
      </c>
      <c r="E58">
        <f t="shared" si="0"/>
        <v>311248.68889187038</v>
      </c>
      <c r="F58">
        <f t="shared" si="1"/>
        <v>46</v>
      </c>
      <c r="G58">
        <f t="shared" si="5"/>
        <v>1</v>
      </c>
      <c r="H58">
        <f t="shared" si="6"/>
        <v>1</v>
      </c>
      <c r="I58" s="10">
        <f t="shared" si="7"/>
        <v>311248.68889187038</v>
      </c>
      <c r="N58" s="1">
        <v>1113</v>
      </c>
      <c r="O58">
        <v>2</v>
      </c>
    </row>
    <row r="59" spans="1:15" x14ac:dyDescent="0.2">
      <c r="A59" s="1">
        <v>5035</v>
      </c>
      <c r="B59" s="1" t="s">
        <v>183</v>
      </c>
      <c r="C59" s="1" t="s">
        <v>191</v>
      </c>
      <c r="D59" s="10">
        <v>49429225.351999998</v>
      </c>
      <c r="E59">
        <f t="shared" si="0"/>
        <v>358263.025351296</v>
      </c>
      <c r="F59">
        <f t="shared" si="1"/>
        <v>859</v>
      </c>
      <c r="G59">
        <f t="shared" si="5"/>
        <v>1</v>
      </c>
      <c r="H59">
        <f t="shared" si="6"/>
        <v>1</v>
      </c>
      <c r="I59" s="10">
        <f t="shared" si="7"/>
        <v>358263.025351296</v>
      </c>
      <c r="N59" s="1">
        <v>1115</v>
      </c>
      <c r="O59">
        <v>267</v>
      </c>
    </row>
    <row r="60" spans="1:15" x14ac:dyDescent="0.2">
      <c r="A60" s="1">
        <v>5045</v>
      </c>
      <c r="B60" s="1" t="s">
        <v>183</v>
      </c>
      <c r="C60" s="1" t="s">
        <v>192</v>
      </c>
      <c r="D60" s="10">
        <v>12559557.657</v>
      </c>
      <c r="E60">
        <f t="shared" si="0"/>
        <v>91031.673897935994</v>
      </c>
      <c r="F60">
        <f t="shared" si="1"/>
        <v>40</v>
      </c>
      <c r="G60">
        <f t="shared" si="5"/>
        <v>1</v>
      </c>
      <c r="H60">
        <f t="shared" si="6"/>
        <v>1</v>
      </c>
      <c r="I60" s="10">
        <f t="shared" si="7"/>
        <v>91031.673897935994</v>
      </c>
      <c r="N60" s="1">
        <v>1117</v>
      </c>
      <c r="O60">
        <v>10</v>
      </c>
    </row>
    <row r="61" spans="1:15" x14ac:dyDescent="0.2">
      <c r="A61" s="1">
        <v>5047</v>
      </c>
      <c r="B61" s="1" t="s">
        <v>183</v>
      </c>
      <c r="C61" s="1" t="s">
        <v>52</v>
      </c>
      <c r="D61" s="10">
        <v>29023340.704999998</v>
      </c>
      <c r="E61">
        <f t="shared" si="0"/>
        <v>210361.17342983998</v>
      </c>
      <c r="F61">
        <f t="shared" si="1"/>
        <v>56</v>
      </c>
      <c r="G61">
        <f t="shared" si="5"/>
        <v>1</v>
      </c>
      <c r="H61">
        <f t="shared" si="6"/>
        <v>1</v>
      </c>
      <c r="I61" s="10">
        <f t="shared" si="7"/>
        <v>210361.17342983998</v>
      </c>
      <c r="N61" s="1">
        <v>1119</v>
      </c>
      <c r="O61">
        <v>18</v>
      </c>
    </row>
    <row r="62" spans="1:15" x14ac:dyDescent="0.2">
      <c r="A62" s="1">
        <v>5051</v>
      </c>
      <c r="B62" s="1" t="s">
        <v>183</v>
      </c>
      <c r="C62" s="1" t="s">
        <v>193</v>
      </c>
      <c r="D62" s="10">
        <v>904912.10291999998</v>
      </c>
      <c r="E62">
        <f t="shared" si="0"/>
        <v>6558.8029219641603</v>
      </c>
      <c r="F62">
        <f t="shared" si="1"/>
        <v>2</v>
      </c>
      <c r="G62">
        <f t="shared" si="5"/>
        <v>1</v>
      </c>
      <c r="H62">
        <f t="shared" si="6"/>
        <v>1</v>
      </c>
      <c r="I62" s="10">
        <f t="shared" si="7"/>
        <v>6558.8029219641603</v>
      </c>
      <c r="N62" s="1">
        <v>1121</v>
      </c>
      <c r="O62">
        <v>152</v>
      </c>
    </row>
    <row r="63" spans="1:15" x14ac:dyDescent="0.2">
      <c r="A63" s="1">
        <v>5053</v>
      </c>
      <c r="B63" s="1" t="s">
        <v>183</v>
      </c>
      <c r="C63" s="1" t="s">
        <v>194</v>
      </c>
      <c r="D63" s="10">
        <v>1992787.0737999999</v>
      </c>
      <c r="E63">
        <f t="shared" si="0"/>
        <v>14443.7207109024</v>
      </c>
      <c r="F63">
        <f t="shared" si="1"/>
        <v>2</v>
      </c>
      <c r="G63">
        <f t="shared" si="5"/>
        <v>1</v>
      </c>
      <c r="H63">
        <f t="shared" si="6"/>
        <v>1</v>
      </c>
      <c r="I63" s="10">
        <f t="shared" si="7"/>
        <v>14443.7207109024</v>
      </c>
      <c r="N63" s="1">
        <v>1123</v>
      </c>
      <c r="O63">
        <v>22</v>
      </c>
    </row>
    <row r="64" spans="1:15" x14ac:dyDescent="0.2">
      <c r="A64" s="1">
        <v>5057</v>
      </c>
      <c r="B64" s="1" t="s">
        <v>183</v>
      </c>
      <c r="C64" s="1" t="s">
        <v>195</v>
      </c>
      <c r="D64" s="10">
        <v>36159118.5973</v>
      </c>
      <c r="E64">
        <f t="shared" si="0"/>
        <v>262081.29159323042</v>
      </c>
      <c r="F64">
        <f t="shared" si="1"/>
        <v>51</v>
      </c>
      <c r="G64">
        <f t="shared" si="5"/>
        <v>1</v>
      </c>
      <c r="H64">
        <f t="shared" si="6"/>
        <v>1</v>
      </c>
      <c r="I64" s="10">
        <f t="shared" si="7"/>
        <v>262081.29159323042</v>
      </c>
      <c r="N64" s="1">
        <v>1125</v>
      </c>
      <c r="O64">
        <v>971</v>
      </c>
    </row>
    <row r="65" spans="1:15" x14ac:dyDescent="0.2">
      <c r="A65" s="1">
        <v>5059</v>
      </c>
      <c r="B65" s="1" t="s">
        <v>183</v>
      </c>
      <c r="C65" s="1" t="s">
        <v>196</v>
      </c>
      <c r="D65" s="10">
        <v>34048151.167900003</v>
      </c>
      <c r="E65">
        <f t="shared" si="0"/>
        <v>246780.99966493924</v>
      </c>
      <c r="F65">
        <f t="shared" si="1"/>
        <v>38</v>
      </c>
      <c r="G65">
        <f t="shared" si="5"/>
        <v>1</v>
      </c>
      <c r="H65">
        <f t="shared" si="6"/>
        <v>1</v>
      </c>
      <c r="I65" s="10">
        <f t="shared" si="7"/>
        <v>246780.99966493924</v>
      </c>
      <c r="N65" s="1">
        <v>1127</v>
      </c>
      <c r="O65">
        <v>82</v>
      </c>
    </row>
    <row r="66" spans="1:15" x14ac:dyDescent="0.2">
      <c r="A66" s="1">
        <v>5067</v>
      </c>
      <c r="B66" s="1" t="s">
        <v>183</v>
      </c>
      <c r="C66" s="1" t="s">
        <v>67</v>
      </c>
      <c r="D66" s="10">
        <v>4737848.4010899998</v>
      </c>
      <c r="E66">
        <f t="shared" ref="E66:E129" si="8">D66*0.007248</f>
        <v>34339.925211100322</v>
      </c>
      <c r="F66">
        <f t="shared" ref="F66:F129" si="9">VLOOKUP(A66,N$2:O$3223,2,FALSE)</f>
        <v>0</v>
      </c>
      <c r="G66">
        <f t="shared" ref="G66:G97" si="10">MIN(MAX(F66,12)*8760/E66,1)</f>
        <v>1</v>
      </c>
      <c r="H66">
        <f t="shared" ref="H66:H97" si="11">G66</f>
        <v>1</v>
      </c>
      <c r="I66" s="10">
        <f t="shared" ref="I66:I97" si="12">H66*E66</f>
        <v>34339.925211100322</v>
      </c>
      <c r="N66" s="1">
        <v>1129</v>
      </c>
      <c r="O66">
        <v>0</v>
      </c>
    </row>
    <row r="67" spans="1:15" x14ac:dyDescent="0.2">
      <c r="A67" s="1">
        <v>5069</v>
      </c>
      <c r="B67" s="1" t="s">
        <v>183</v>
      </c>
      <c r="C67" s="1" t="s">
        <v>70</v>
      </c>
      <c r="D67" s="10">
        <v>18691185.320799999</v>
      </c>
      <c r="E67">
        <f t="shared" si="8"/>
        <v>135473.71120515838</v>
      </c>
      <c r="F67">
        <f t="shared" si="9"/>
        <v>2</v>
      </c>
      <c r="G67">
        <f t="shared" si="10"/>
        <v>0.77594390132863933</v>
      </c>
      <c r="H67">
        <f t="shared" si="11"/>
        <v>0.77594390132863933</v>
      </c>
      <c r="I67" s="10">
        <f t="shared" si="12"/>
        <v>105120</v>
      </c>
      <c r="N67" s="1">
        <v>1131</v>
      </c>
      <c r="O67">
        <v>0</v>
      </c>
    </row>
    <row r="68" spans="1:15" x14ac:dyDescent="0.2">
      <c r="A68" s="1">
        <v>5071</v>
      </c>
      <c r="B68" s="1" t="s">
        <v>183</v>
      </c>
      <c r="C68" s="1" t="s">
        <v>71</v>
      </c>
      <c r="D68" s="10">
        <v>28176664.267200001</v>
      </c>
      <c r="E68">
        <f t="shared" si="8"/>
        <v>204224.46260866561</v>
      </c>
      <c r="F68">
        <f t="shared" si="9"/>
        <v>128</v>
      </c>
      <c r="G68">
        <f t="shared" si="10"/>
        <v>1</v>
      </c>
      <c r="H68">
        <f t="shared" si="11"/>
        <v>1</v>
      </c>
      <c r="I68" s="10">
        <f t="shared" si="12"/>
        <v>204224.46260866561</v>
      </c>
      <c r="N68" s="1">
        <v>1133</v>
      </c>
      <c r="O68">
        <v>0</v>
      </c>
    </row>
    <row r="69" spans="1:15" x14ac:dyDescent="0.2">
      <c r="A69" s="1">
        <v>5075</v>
      </c>
      <c r="B69" s="1" t="s">
        <v>183</v>
      </c>
      <c r="C69" s="1" t="s">
        <v>152</v>
      </c>
      <c r="D69" s="10">
        <v>1815166.4442419901</v>
      </c>
      <c r="E69">
        <f t="shared" si="8"/>
        <v>13156.326387865944</v>
      </c>
      <c r="F69">
        <f t="shared" si="9"/>
        <v>20</v>
      </c>
      <c r="G69">
        <f t="shared" si="10"/>
        <v>1</v>
      </c>
      <c r="H69">
        <f t="shared" si="11"/>
        <v>1</v>
      </c>
      <c r="I69" s="10">
        <f t="shared" si="12"/>
        <v>13156.326387865944</v>
      </c>
      <c r="N69" s="1">
        <v>2013</v>
      </c>
      <c r="O69">
        <v>0</v>
      </c>
    </row>
    <row r="70" spans="1:15" x14ac:dyDescent="0.2">
      <c r="A70" s="1">
        <v>5085</v>
      </c>
      <c r="B70" s="1" t="s">
        <v>183</v>
      </c>
      <c r="C70" s="1" t="s">
        <v>200</v>
      </c>
      <c r="D70" s="10">
        <v>36952729.219219998</v>
      </c>
      <c r="E70">
        <f t="shared" si="8"/>
        <v>267833.38138090656</v>
      </c>
      <c r="F70">
        <f t="shared" si="9"/>
        <v>4</v>
      </c>
      <c r="G70">
        <f t="shared" si="10"/>
        <v>0.3924828169588791</v>
      </c>
      <c r="H70">
        <f t="shared" si="11"/>
        <v>0.3924828169588791</v>
      </c>
      <c r="I70" s="10">
        <f t="shared" si="12"/>
        <v>105120.00000000001</v>
      </c>
      <c r="N70" s="1">
        <v>2016</v>
      </c>
      <c r="O70">
        <v>0</v>
      </c>
    </row>
    <row r="71" spans="1:15" x14ac:dyDescent="0.2">
      <c r="A71" s="1">
        <v>5091</v>
      </c>
      <c r="B71" s="1" t="s">
        <v>183</v>
      </c>
      <c r="C71" s="1" t="s">
        <v>85</v>
      </c>
      <c r="D71" s="10">
        <v>33989960.122599997</v>
      </c>
      <c r="E71">
        <f t="shared" si="8"/>
        <v>246359.23096860477</v>
      </c>
      <c r="F71">
        <f t="shared" si="9"/>
        <v>222</v>
      </c>
      <c r="G71">
        <f t="shared" si="10"/>
        <v>1</v>
      </c>
      <c r="H71">
        <f t="shared" si="11"/>
        <v>1</v>
      </c>
      <c r="I71" s="10">
        <f t="shared" si="12"/>
        <v>246359.23096860477</v>
      </c>
      <c r="N71" s="1">
        <v>2020</v>
      </c>
      <c r="O71">
        <v>184</v>
      </c>
    </row>
    <row r="72" spans="1:15" x14ac:dyDescent="0.2">
      <c r="A72" s="1">
        <v>5093</v>
      </c>
      <c r="B72" s="1" t="s">
        <v>183</v>
      </c>
      <c r="C72" s="1" t="s">
        <v>201</v>
      </c>
      <c r="D72" s="10">
        <v>30272926.831099998</v>
      </c>
      <c r="E72">
        <f t="shared" si="8"/>
        <v>219418.17367181278</v>
      </c>
      <c r="F72">
        <f t="shared" si="9"/>
        <v>173</v>
      </c>
      <c r="G72">
        <f t="shared" si="10"/>
        <v>1</v>
      </c>
      <c r="H72">
        <f t="shared" si="11"/>
        <v>1</v>
      </c>
      <c r="I72" s="10">
        <f t="shared" si="12"/>
        <v>219418.17367181278</v>
      </c>
      <c r="N72" s="1">
        <v>2050</v>
      </c>
      <c r="O72">
        <v>0</v>
      </c>
    </row>
    <row r="73" spans="1:15" x14ac:dyDescent="0.2">
      <c r="A73" s="1">
        <v>5095</v>
      </c>
      <c r="B73" s="1" t="s">
        <v>183</v>
      </c>
      <c r="C73" s="1" t="s">
        <v>87</v>
      </c>
      <c r="D73" s="10">
        <v>24609351.375</v>
      </c>
      <c r="E73">
        <f t="shared" si="8"/>
        <v>178368.57876599999</v>
      </c>
      <c r="F73">
        <f t="shared" si="9"/>
        <v>20</v>
      </c>
      <c r="G73">
        <f t="shared" si="10"/>
        <v>0.98223577948582064</v>
      </c>
      <c r="H73">
        <f t="shared" si="11"/>
        <v>0.98223577948582064</v>
      </c>
      <c r="I73" s="10">
        <f t="shared" si="12"/>
        <v>175200</v>
      </c>
      <c r="N73" s="1">
        <v>2060</v>
      </c>
      <c r="O73">
        <v>0</v>
      </c>
    </row>
    <row r="74" spans="1:15" x14ac:dyDescent="0.2">
      <c r="A74" s="1">
        <v>5099</v>
      </c>
      <c r="B74" s="1" t="s">
        <v>183</v>
      </c>
      <c r="C74" s="1" t="s">
        <v>202</v>
      </c>
      <c r="D74" s="10">
        <v>25382176.954999998</v>
      </c>
      <c r="E74">
        <f t="shared" si="8"/>
        <v>183970.01856984</v>
      </c>
      <c r="F74">
        <f t="shared" si="9"/>
        <v>422</v>
      </c>
      <c r="G74">
        <f t="shared" si="10"/>
        <v>1</v>
      </c>
      <c r="H74">
        <f t="shared" si="11"/>
        <v>1</v>
      </c>
      <c r="I74" s="10">
        <f t="shared" si="12"/>
        <v>183970.01856984</v>
      </c>
      <c r="N74" s="1">
        <v>2068</v>
      </c>
      <c r="O74">
        <v>342</v>
      </c>
    </row>
    <row r="75" spans="1:15" x14ac:dyDescent="0.2">
      <c r="A75" s="1">
        <v>5111</v>
      </c>
      <c r="B75" s="1" t="s">
        <v>183</v>
      </c>
      <c r="C75" s="1" t="s">
        <v>203</v>
      </c>
      <c r="D75" s="10">
        <v>18553518.77829</v>
      </c>
      <c r="E75">
        <f t="shared" si="8"/>
        <v>134475.90410504592</v>
      </c>
      <c r="F75">
        <f t="shared" si="9"/>
        <v>2</v>
      </c>
      <c r="G75">
        <f t="shared" si="10"/>
        <v>0.78170138137078793</v>
      </c>
      <c r="H75">
        <f t="shared" si="11"/>
        <v>0.78170138137078793</v>
      </c>
      <c r="I75" s="10">
        <f t="shared" si="12"/>
        <v>105120</v>
      </c>
      <c r="N75" s="1">
        <v>2070</v>
      </c>
      <c r="O75">
        <v>0</v>
      </c>
    </row>
    <row r="76" spans="1:15" x14ac:dyDescent="0.2">
      <c r="A76" s="1">
        <v>5115</v>
      </c>
      <c r="B76" s="1" t="s">
        <v>183</v>
      </c>
      <c r="C76" s="1" t="s">
        <v>204</v>
      </c>
      <c r="D76" s="10">
        <v>30035544.251800001</v>
      </c>
      <c r="E76">
        <f t="shared" si="8"/>
        <v>217697.6247370464</v>
      </c>
      <c r="F76">
        <f t="shared" si="9"/>
        <v>315</v>
      </c>
      <c r="G76">
        <f t="shared" si="10"/>
        <v>1</v>
      </c>
      <c r="H76">
        <f t="shared" si="11"/>
        <v>1</v>
      </c>
      <c r="I76" s="10">
        <f t="shared" si="12"/>
        <v>217697.6247370464</v>
      </c>
      <c r="N76" s="1">
        <v>2090</v>
      </c>
      <c r="O76">
        <v>186</v>
      </c>
    </row>
    <row r="77" spans="1:15" x14ac:dyDescent="0.2">
      <c r="A77" s="1">
        <v>5117</v>
      </c>
      <c r="B77" s="1" t="s">
        <v>183</v>
      </c>
      <c r="C77" s="1" t="s">
        <v>205</v>
      </c>
      <c r="D77" s="10">
        <v>43133740.424000002</v>
      </c>
      <c r="E77">
        <f t="shared" si="8"/>
        <v>312633.35059315205</v>
      </c>
      <c r="F77">
        <f t="shared" si="9"/>
        <v>36</v>
      </c>
      <c r="G77">
        <f t="shared" si="10"/>
        <v>1</v>
      </c>
      <c r="H77">
        <f t="shared" si="11"/>
        <v>1</v>
      </c>
      <c r="I77" s="10">
        <f t="shared" si="12"/>
        <v>312633.35059315205</v>
      </c>
      <c r="N77" s="1">
        <v>2100</v>
      </c>
      <c r="O77">
        <v>90</v>
      </c>
    </row>
    <row r="78" spans="1:15" x14ac:dyDescent="0.2">
      <c r="A78" s="1">
        <v>5119</v>
      </c>
      <c r="B78" s="1" t="s">
        <v>183</v>
      </c>
      <c r="C78" s="1" t="s">
        <v>100</v>
      </c>
      <c r="D78" s="10">
        <v>81669657.825499997</v>
      </c>
      <c r="E78">
        <f t="shared" si="8"/>
        <v>591941.679919224</v>
      </c>
      <c r="F78">
        <f t="shared" si="9"/>
        <v>525</v>
      </c>
      <c r="G78">
        <f t="shared" si="10"/>
        <v>1</v>
      </c>
      <c r="H78">
        <f t="shared" si="11"/>
        <v>1</v>
      </c>
      <c r="I78" s="10">
        <f t="shared" si="12"/>
        <v>591941.679919224</v>
      </c>
      <c r="N78" s="1">
        <v>2105</v>
      </c>
      <c r="O78">
        <v>0</v>
      </c>
    </row>
    <row r="79" spans="1:15" x14ac:dyDescent="0.2">
      <c r="A79" s="1">
        <v>5123</v>
      </c>
      <c r="B79" s="1" t="s">
        <v>183</v>
      </c>
      <c r="C79" s="1" t="s">
        <v>206</v>
      </c>
      <c r="D79" s="10">
        <v>79791555.723799899</v>
      </c>
      <c r="E79">
        <f t="shared" si="8"/>
        <v>578329.19588610169</v>
      </c>
      <c r="F79">
        <f t="shared" si="9"/>
        <v>343</v>
      </c>
      <c r="G79">
        <f t="shared" si="10"/>
        <v>1</v>
      </c>
      <c r="H79">
        <f t="shared" si="11"/>
        <v>1</v>
      </c>
      <c r="I79" s="10">
        <f t="shared" si="12"/>
        <v>578329.19588610169</v>
      </c>
      <c r="N79" s="1">
        <v>2110</v>
      </c>
      <c r="O79">
        <v>0</v>
      </c>
    </row>
    <row r="80" spans="1:15" x14ac:dyDescent="0.2">
      <c r="A80" s="1">
        <v>5125</v>
      </c>
      <c r="B80" s="1" t="s">
        <v>183</v>
      </c>
      <c r="C80" s="1" t="s">
        <v>207</v>
      </c>
      <c r="D80" s="10">
        <v>32103183.061999999</v>
      </c>
      <c r="E80">
        <f t="shared" si="8"/>
        <v>232683.87083337599</v>
      </c>
      <c r="F80">
        <f t="shared" si="9"/>
        <v>74</v>
      </c>
      <c r="G80">
        <f t="shared" si="10"/>
        <v>1</v>
      </c>
      <c r="H80">
        <f t="shared" si="11"/>
        <v>1</v>
      </c>
      <c r="I80" s="10">
        <f t="shared" si="12"/>
        <v>232683.87083337599</v>
      </c>
      <c r="N80" s="1">
        <v>2122</v>
      </c>
      <c r="O80">
        <v>920</v>
      </c>
    </row>
    <row r="81" spans="1:15" x14ac:dyDescent="0.2">
      <c r="A81" s="1">
        <v>5131</v>
      </c>
      <c r="B81" s="1" t="s">
        <v>183</v>
      </c>
      <c r="C81" s="1" t="s">
        <v>209</v>
      </c>
      <c r="D81" s="10">
        <v>6447599.4002999999</v>
      </c>
      <c r="E81">
        <f t="shared" si="8"/>
        <v>46732.200453374397</v>
      </c>
      <c r="F81">
        <f t="shared" si="9"/>
        <v>71</v>
      </c>
      <c r="G81">
        <f t="shared" si="10"/>
        <v>1</v>
      </c>
      <c r="H81">
        <f t="shared" si="11"/>
        <v>1</v>
      </c>
      <c r="I81" s="10">
        <f t="shared" si="12"/>
        <v>46732.200453374397</v>
      </c>
      <c r="N81" s="1">
        <v>2130</v>
      </c>
      <c r="O81">
        <v>0</v>
      </c>
    </row>
    <row r="82" spans="1:15" x14ac:dyDescent="0.2">
      <c r="A82" s="1">
        <v>5139</v>
      </c>
      <c r="B82" s="1" t="s">
        <v>183</v>
      </c>
      <c r="C82" s="1" t="s">
        <v>120</v>
      </c>
      <c r="D82" s="10">
        <v>229587.33288999999</v>
      </c>
      <c r="E82">
        <f t="shared" si="8"/>
        <v>1664.04898878672</v>
      </c>
      <c r="F82">
        <f t="shared" si="9"/>
        <v>2</v>
      </c>
      <c r="G82">
        <f t="shared" si="10"/>
        <v>1</v>
      </c>
      <c r="H82">
        <f t="shared" si="11"/>
        <v>1</v>
      </c>
      <c r="I82" s="10">
        <f t="shared" si="12"/>
        <v>1664.04898878672</v>
      </c>
      <c r="N82" s="1">
        <v>2150</v>
      </c>
      <c r="O82">
        <v>0</v>
      </c>
    </row>
    <row r="83" spans="1:15" x14ac:dyDescent="0.2">
      <c r="A83" s="1">
        <v>5143</v>
      </c>
      <c r="B83" s="1" t="s">
        <v>183</v>
      </c>
      <c r="C83" s="1" t="s">
        <v>126</v>
      </c>
      <c r="D83" s="10">
        <v>28844320.659000002</v>
      </c>
      <c r="E83">
        <f t="shared" si="8"/>
        <v>209063.636136432</v>
      </c>
      <c r="F83">
        <f t="shared" si="9"/>
        <v>103</v>
      </c>
      <c r="G83">
        <f t="shared" si="10"/>
        <v>1</v>
      </c>
      <c r="H83">
        <f t="shared" si="11"/>
        <v>1</v>
      </c>
      <c r="I83" s="10">
        <f t="shared" si="12"/>
        <v>209063.636136432</v>
      </c>
      <c r="N83" s="1">
        <v>2164</v>
      </c>
      <c r="O83">
        <v>0</v>
      </c>
    </row>
    <row r="84" spans="1:15" x14ac:dyDescent="0.2">
      <c r="A84" s="1">
        <v>5145</v>
      </c>
      <c r="B84" s="1" t="s">
        <v>183</v>
      </c>
      <c r="C84" s="1" t="s">
        <v>130</v>
      </c>
      <c r="D84" s="10">
        <v>9910547.3395000007</v>
      </c>
      <c r="E84">
        <f t="shared" si="8"/>
        <v>71831.647116696011</v>
      </c>
      <c r="F84">
        <f t="shared" si="9"/>
        <v>82</v>
      </c>
      <c r="G84">
        <f t="shared" si="10"/>
        <v>1</v>
      </c>
      <c r="H84">
        <f t="shared" si="11"/>
        <v>1</v>
      </c>
      <c r="I84" s="10">
        <f t="shared" si="12"/>
        <v>71831.647116696011</v>
      </c>
      <c r="N84" s="1">
        <v>2170</v>
      </c>
      <c r="O84">
        <v>720</v>
      </c>
    </row>
    <row r="85" spans="1:15" x14ac:dyDescent="0.2">
      <c r="A85" s="1">
        <v>6001</v>
      </c>
      <c r="B85" s="1" t="s">
        <v>213</v>
      </c>
      <c r="C85" s="1" t="s">
        <v>214</v>
      </c>
      <c r="D85" s="10">
        <v>237421686.43900001</v>
      </c>
      <c r="E85">
        <f t="shared" si="8"/>
        <v>1720832.3833098721</v>
      </c>
      <c r="F85">
        <f t="shared" si="9"/>
        <v>30</v>
      </c>
      <c r="G85">
        <f t="shared" si="10"/>
        <v>0.15271679133241725</v>
      </c>
      <c r="H85">
        <f t="shared" si="11"/>
        <v>0.15271679133241725</v>
      </c>
      <c r="I85" s="10">
        <f t="shared" si="12"/>
        <v>262800</v>
      </c>
      <c r="N85" s="1">
        <v>2180</v>
      </c>
      <c r="O85">
        <v>0</v>
      </c>
    </row>
    <row r="86" spans="1:15" x14ac:dyDescent="0.2">
      <c r="A86" s="1">
        <v>6003</v>
      </c>
      <c r="B86" s="1" t="s">
        <v>213</v>
      </c>
      <c r="C86" s="1" t="s">
        <v>215</v>
      </c>
      <c r="D86" s="10">
        <v>0</v>
      </c>
      <c r="E86">
        <f t="shared" si="8"/>
        <v>0</v>
      </c>
      <c r="F86">
        <f t="shared" si="9"/>
        <v>0</v>
      </c>
      <c r="G86" t="e">
        <f t="shared" ref="G86:G142" si="13">MIN(MAX(F86,12)*8760/E86,1)</f>
        <v>#DIV/0!</v>
      </c>
      <c r="H86" t="e">
        <f t="shared" ref="H86:H142" si="14">G86</f>
        <v>#DIV/0!</v>
      </c>
      <c r="I86" s="14">
        <v>2240</v>
      </c>
      <c r="N86" s="1">
        <v>2185</v>
      </c>
      <c r="O86">
        <v>18</v>
      </c>
    </row>
    <row r="87" spans="1:15" x14ac:dyDescent="0.2">
      <c r="A87" s="1">
        <v>6005</v>
      </c>
      <c r="B87" s="1" t="s">
        <v>213</v>
      </c>
      <c r="C87" s="1" t="s">
        <v>216</v>
      </c>
      <c r="D87" s="10">
        <v>0</v>
      </c>
      <c r="E87">
        <f t="shared" si="8"/>
        <v>0</v>
      </c>
      <c r="F87">
        <f t="shared" si="9"/>
        <v>0</v>
      </c>
      <c r="G87" t="e">
        <f t="shared" si="13"/>
        <v>#DIV/0!</v>
      </c>
      <c r="H87" t="e">
        <f t="shared" si="14"/>
        <v>#DIV/0!</v>
      </c>
      <c r="I87" s="14">
        <v>2240</v>
      </c>
      <c r="N87" s="1">
        <v>2188</v>
      </c>
      <c r="O87">
        <v>0</v>
      </c>
    </row>
    <row r="88" spans="1:15" x14ac:dyDescent="0.2">
      <c r="A88" s="1">
        <v>6007</v>
      </c>
      <c r="B88" s="1" t="s">
        <v>213</v>
      </c>
      <c r="C88" s="1" t="s">
        <v>217</v>
      </c>
      <c r="D88" s="10">
        <v>635344.04365999997</v>
      </c>
      <c r="E88">
        <f t="shared" si="8"/>
        <v>4604.9736284476794</v>
      </c>
      <c r="F88">
        <f t="shared" si="9"/>
        <v>0</v>
      </c>
      <c r="G88">
        <f t="shared" si="13"/>
        <v>1</v>
      </c>
      <c r="H88">
        <f t="shared" si="14"/>
        <v>1</v>
      </c>
      <c r="I88" s="10">
        <f>H88*E88</f>
        <v>4604.9736284476794</v>
      </c>
      <c r="N88" s="1">
        <v>2195</v>
      </c>
      <c r="O88">
        <v>0</v>
      </c>
    </row>
    <row r="89" spans="1:15" x14ac:dyDescent="0.2">
      <c r="A89" s="1">
        <v>6009</v>
      </c>
      <c r="B89" s="1" t="s">
        <v>213</v>
      </c>
      <c r="C89" s="1" t="s">
        <v>218</v>
      </c>
      <c r="D89" s="10">
        <v>0</v>
      </c>
      <c r="E89">
        <f t="shared" si="8"/>
        <v>0</v>
      </c>
      <c r="F89">
        <f t="shared" si="9"/>
        <v>0</v>
      </c>
      <c r="G89" t="e">
        <f t="shared" si="13"/>
        <v>#DIV/0!</v>
      </c>
      <c r="H89" t="e">
        <f t="shared" si="14"/>
        <v>#DIV/0!</v>
      </c>
      <c r="I89" s="14">
        <v>2240</v>
      </c>
      <c r="N89" s="1">
        <v>2198</v>
      </c>
      <c r="O89">
        <v>0</v>
      </c>
    </row>
    <row r="90" spans="1:15" x14ac:dyDescent="0.2">
      <c r="A90" s="1">
        <v>6011</v>
      </c>
      <c r="B90" s="1" t="s">
        <v>213</v>
      </c>
      <c r="C90" s="1" t="s">
        <v>219</v>
      </c>
      <c r="D90" s="10">
        <v>21027204.193629999</v>
      </c>
      <c r="E90">
        <f t="shared" si="8"/>
        <v>152405.17599543024</v>
      </c>
      <c r="F90">
        <f t="shared" si="9"/>
        <v>36</v>
      </c>
      <c r="G90">
        <f t="shared" si="13"/>
        <v>1</v>
      </c>
      <c r="H90">
        <f t="shared" si="14"/>
        <v>1</v>
      </c>
      <c r="I90" s="10">
        <f>H90*E90</f>
        <v>152405.17599543024</v>
      </c>
      <c r="N90" s="1">
        <v>2220</v>
      </c>
      <c r="O90">
        <v>0</v>
      </c>
    </row>
    <row r="91" spans="1:15" x14ac:dyDescent="0.2">
      <c r="A91" s="1">
        <v>6013</v>
      </c>
      <c r="B91" s="1" t="s">
        <v>213</v>
      </c>
      <c r="C91" s="1" t="s">
        <v>220</v>
      </c>
      <c r="D91" s="10">
        <v>54250335.155139998</v>
      </c>
      <c r="E91">
        <f t="shared" si="8"/>
        <v>393206.4292044547</v>
      </c>
      <c r="F91">
        <f t="shared" si="9"/>
        <v>4</v>
      </c>
      <c r="G91">
        <f t="shared" si="13"/>
        <v>0.2673404913868816</v>
      </c>
      <c r="H91">
        <f t="shared" si="14"/>
        <v>0.2673404913868816</v>
      </c>
      <c r="I91" s="10">
        <f>H91*E91</f>
        <v>105119.99999999999</v>
      </c>
      <c r="N91" s="1">
        <v>2230</v>
      </c>
      <c r="O91">
        <v>0</v>
      </c>
    </row>
    <row r="92" spans="1:15" x14ac:dyDescent="0.2">
      <c r="A92" s="1">
        <v>6015</v>
      </c>
      <c r="B92" s="1" t="s">
        <v>213</v>
      </c>
      <c r="C92" s="1" t="s">
        <v>221</v>
      </c>
      <c r="D92" s="10">
        <v>0</v>
      </c>
      <c r="E92">
        <f t="shared" si="8"/>
        <v>0</v>
      </c>
      <c r="F92">
        <f t="shared" si="9"/>
        <v>0</v>
      </c>
      <c r="G92" t="e">
        <f t="shared" si="13"/>
        <v>#DIV/0!</v>
      </c>
      <c r="H92" t="e">
        <f t="shared" si="14"/>
        <v>#DIV/0!</v>
      </c>
      <c r="I92" s="14">
        <v>2240</v>
      </c>
      <c r="N92" s="1">
        <v>2240</v>
      </c>
      <c r="O92">
        <v>580</v>
      </c>
    </row>
    <row r="93" spans="1:15" x14ac:dyDescent="0.2">
      <c r="A93" s="1">
        <v>6017</v>
      </c>
      <c r="B93" s="1" t="s">
        <v>213</v>
      </c>
      <c r="C93" s="1" t="s">
        <v>222</v>
      </c>
      <c r="D93" s="10">
        <v>1900696.9424000001</v>
      </c>
      <c r="E93">
        <f t="shared" si="8"/>
        <v>13776.251438515201</v>
      </c>
      <c r="F93">
        <f t="shared" si="9"/>
        <v>0</v>
      </c>
      <c r="G93">
        <f t="shared" si="13"/>
        <v>1</v>
      </c>
      <c r="H93">
        <f t="shared" si="14"/>
        <v>1</v>
      </c>
      <c r="I93" s="10">
        <f>H93*E93</f>
        <v>13776.251438515201</v>
      </c>
      <c r="N93" s="1">
        <v>2261</v>
      </c>
      <c r="O93">
        <v>418</v>
      </c>
    </row>
    <row r="94" spans="1:15" x14ac:dyDescent="0.2">
      <c r="A94" s="1">
        <v>6019</v>
      </c>
      <c r="B94" s="1" t="s">
        <v>213</v>
      </c>
      <c r="C94" s="1" t="s">
        <v>223</v>
      </c>
      <c r="D94" s="10">
        <v>202654760.62400001</v>
      </c>
      <c r="E94">
        <f t="shared" si="8"/>
        <v>1468841.7050027521</v>
      </c>
      <c r="F94">
        <f t="shared" si="9"/>
        <v>81</v>
      </c>
      <c r="G94">
        <f t="shared" si="13"/>
        <v>0.48307451891057962</v>
      </c>
      <c r="H94">
        <f t="shared" si="14"/>
        <v>0.48307451891057962</v>
      </c>
      <c r="I94" s="10">
        <f>H94*E94</f>
        <v>709560</v>
      </c>
      <c r="N94" s="1">
        <v>2270</v>
      </c>
      <c r="O94">
        <v>0</v>
      </c>
    </row>
    <row r="95" spans="1:15" x14ac:dyDescent="0.2">
      <c r="A95" s="1">
        <v>6021</v>
      </c>
      <c r="B95" s="1" t="s">
        <v>213</v>
      </c>
      <c r="C95" s="1" t="s">
        <v>224</v>
      </c>
      <c r="D95" s="10">
        <v>16147947.4955</v>
      </c>
      <c r="E95">
        <f t="shared" si="8"/>
        <v>117040.323447384</v>
      </c>
      <c r="F95">
        <f t="shared" si="9"/>
        <v>36</v>
      </c>
      <c r="G95">
        <f t="shared" si="13"/>
        <v>1</v>
      </c>
      <c r="H95">
        <f t="shared" si="14"/>
        <v>1</v>
      </c>
      <c r="I95" s="10">
        <f>H95*E95</f>
        <v>117040.323447384</v>
      </c>
      <c r="N95" s="1">
        <v>2275</v>
      </c>
      <c r="O95">
        <v>0</v>
      </c>
    </row>
    <row r="96" spans="1:15" x14ac:dyDescent="0.2">
      <c r="A96" s="1">
        <v>6023</v>
      </c>
      <c r="B96" s="1" t="s">
        <v>213</v>
      </c>
      <c r="C96" s="1" t="s">
        <v>225</v>
      </c>
      <c r="D96" s="10">
        <v>0</v>
      </c>
      <c r="E96">
        <f t="shared" si="8"/>
        <v>0</v>
      </c>
      <c r="F96">
        <f t="shared" si="9"/>
        <v>47</v>
      </c>
      <c r="G96" t="e">
        <f t="shared" si="13"/>
        <v>#DIV/0!</v>
      </c>
      <c r="H96" t="e">
        <f t="shared" si="14"/>
        <v>#DIV/0!</v>
      </c>
      <c r="I96" s="14">
        <v>2240</v>
      </c>
      <c r="N96" s="1">
        <v>2282</v>
      </c>
      <c r="O96">
        <v>0</v>
      </c>
    </row>
    <row r="97" spans="1:15" x14ac:dyDescent="0.2">
      <c r="A97" s="1">
        <v>6025</v>
      </c>
      <c r="B97" s="1" t="s">
        <v>213</v>
      </c>
      <c r="C97" s="1" t="s">
        <v>226</v>
      </c>
      <c r="D97" s="10">
        <v>70578934.103300005</v>
      </c>
      <c r="E97">
        <f t="shared" si="8"/>
        <v>511556.11438071844</v>
      </c>
      <c r="F97">
        <f t="shared" si="9"/>
        <v>232</v>
      </c>
      <c r="G97">
        <f t="shared" si="13"/>
        <v>1</v>
      </c>
      <c r="H97">
        <f t="shared" si="14"/>
        <v>1</v>
      </c>
      <c r="I97" s="10">
        <f>H97*E97</f>
        <v>511556.11438071844</v>
      </c>
      <c r="N97" s="1">
        <v>2290</v>
      </c>
      <c r="O97">
        <v>279</v>
      </c>
    </row>
    <row r="98" spans="1:15" x14ac:dyDescent="0.2">
      <c r="A98" s="1">
        <v>6027</v>
      </c>
      <c r="B98" s="1" t="s">
        <v>213</v>
      </c>
      <c r="C98" s="1" t="s">
        <v>227</v>
      </c>
      <c r="D98" s="10">
        <v>0</v>
      </c>
      <c r="E98">
        <f t="shared" si="8"/>
        <v>0</v>
      </c>
      <c r="F98">
        <f t="shared" si="9"/>
        <v>45</v>
      </c>
      <c r="G98" t="e">
        <f t="shared" si="13"/>
        <v>#DIV/0!</v>
      </c>
      <c r="H98" t="e">
        <f t="shared" si="14"/>
        <v>#DIV/0!</v>
      </c>
      <c r="I98" s="14">
        <v>2240</v>
      </c>
      <c r="N98" s="1">
        <v>4001</v>
      </c>
      <c r="O98">
        <v>24</v>
      </c>
    </row>
    <row r="99" spans="1:15" x14ac:dyDescent="0.2">
      <c r="A99" s="1">
        <v>6029</v>
      </c>
      <c r="B99" s="1" t="s">
        <v>213</v>
      </c>
      <c r="C99" s="1" t="s">
        <v>228</v>
      </c>
      <c r="D99" s="10">
        <v>387858616.77600002</v>
      </c>
      <c r="E99">
        <f t="shared" si="8"/>
        <v>2811199.2543924483</v>
      </c>
      <c r="F99">
        <f t="shared" si="9"/>
        <v>1966</v>
      </c>
      <c r="G99">
        <f t="shared" si="13"/>
        <v>1</v>
      </c>
      <c r="H99">
        <f t="shared" si="14"/>
        <v>1</v>
      </c>
      <c r="I99" s="10">
        <f>H99*E99</f>
        <v>2811199.2543924483</v>
      </c>
      <c r="N99" s="1">
        <v>4003</v>
      </c>
      <c r="O99">
        <v>506</v>
      </c>
    </row>
    <row r="100" spans="1:15" x14ac:dyDescent="0.2">
      <c r="A100" s="1">
        <v>6031</v>
      </c>
      <c r="B100" s="1" t="s">
        <v>213</v>
      </c>
      <c r="C100" s="1" t="s">
        <v>229</v>
      </c>
      <c r="D100" s="10">
        <v>53105442.927299999</v>
      </c>
      <c r="E100">
        <f t="shared" si="8"/>
        <v>384908.25033707038</v>
      </c>
      <c r="F100">
        <f t="shared" si="9"/>
        <v>22</v>
      </c>
      <c r="G100">
        <f t="shared" si="13"/>
        <v>0.50069074859068874</v>
      </c>
      <c r="H100">
        <f t="shared" si="14"/>
        <v>0.50069074859068874</v>
      </c>
      <c r="I100" s="10">
        <f>H100*E100</f>
        <v>192720</v>
      </c>
      <c r="N100" s="1">
        <v>4005</v>
      </c>
      <c r="O100">
        <v>283</v>
      </c>
    </row>
    <row r="101" spans="1:15" x14ac:dyDescent="0.2">
      <c r="A101" s="1">
        <v>6033</v>
      </c>
      <c r="B101" s="1" t="s">
        <v>213</v>
      </c>
      <c r="C101" s="1" t="s">
        <v>230</v>
      </c>
      <c r="D101" s="10">
        <v>0</v>
      </c>
      <c r="E101">
        <f t="shared" si="8"/>
        <v>0</v>
      </c>
      <c r="F101">
        <f t="shared" si="9"/>
        <v>0</v>
      </c>
      <c r="G101" t="e">
        <f t="shared" si="13"/>
        <v>#DIV/0!</v>
      </c>
      <c r="H101" t="e">
        <f t="shared" si="14"/>
        <v>#DIV/0!</v>
      </c>
      <c r="I101" s="14">
        <v>2240</v>
      </c>
      <c r="N101" s="1">
        <v>4007</v>
      </c>
      <c r="O101">
        <v>20</v>
      </c>
    </row>
    <row r="102" spans="1:15" x14ac:dyDescent="0.2">
      <c r="A102" s="1">
        <v>6035</v>
      </c>
      <c r="B102" s="1" t="s">
        <v>213</v>
      </c>
      <c r="C102" s="1" t="s">
        <v>231</v>
      </c>
      <c r="D102" s="10">
        <v>0</v>
      </c>
      <c r="E102">
        <f t="shared" si="8"/>
        <v>0</v>
      </c>
      <c r="F102">
        <f t="shared" si="9"/>
        <v>18</v>
      </c>
      <c r="G102" t="e">
        <f t="shared" si="13"/>
        <v>#DIV/0!</v>
      </c>
      <c r="H102" t="e">
        <f t="shared" si="14"/>
        <v>#DIV/0!</v>
      </c>
      <c r="I102" s="14">
        <v>2240</v>
      </c>
      <c r="N102" s="1">
        <v>4009</v>
      </c>
      <c r="O102">
        <v>0</v>
      </c>
    </row>
    <row r="103" spans="1:15" x14ac:dyDescent="0.2">
      <c r="A103" s="1">
        <v>6037</v>
      </c>
      <c r="B103" s="1" t="s">
        <v>213</v>
      </c>
      <c r="C103" s="1" t="s">
        <v>232</v>
      </c>
      <c r="D103" s="10">
        <v>612604128.801</v>
      </c>
      <c r="E103">
        <f t="shared" si="8"/>
        <v>4440154.7255496485</v>
      </c>
      <c r="F103">
        <f t="shared" si="9"/>
        <v>537</v>
      </c>
      <c r="G103">
        <f t="shared" si="13"/>
        <v>1</v>
      </c>
      <c r="H103">
        <f t="shared" si="14"/>
        <v>1</v>
      </c>
      <c r="I103" s="10">
        <f>H103*E103</f>
        <v>4440154.7255496485</v>
      </c>
      <c r="N103" s="1">
        <v>4011</v>
      </c>
      <c r="O103">
        <v>2</v>
      </c>
    </row>
    <row r="104" spans="1:15" x14ac:dyDescent="0.2">
      <c r="A104" s="1">
        <v>6039</v>
      </c>
      <c r="B104" s="1" t="s">
        <v>213</v>
      </c>
      <c r="C104" s="1" t="s">
        <v>233</v>
      </c>
      <c r="D104" s="10">
        <v>41625699.328500003</v>
      </c>
      <c r="E104">
        <f t="shared" si="8"/>
        <v>301703.06873296801</v>
      </c>
      <c r="F104">
        <f t="shared" si="9"/>
        <v>195</v>
      </c>
      <c r="G104">
        <f t="shared" si="13"/>
        <v>1</v>
      </c>
      <c r="H104">
        <f t="shared" si="14"/>
        <v>1</v>
      </c>
      <c r="I104" s="10">
        <f>H104*E104</f>
        <v>301703.06873296801</v>
      </c>
      <c r="N104" s="1">
        <v>4012</v>
      </c>
      <c r="O104">
        <v>568</v>
      </c>
    </row>
    <row r="105" spans="1:15" x14ac:dyDescent="0.2">
      <c r="A105" s="1">
        <v>6041</v>
      </c>
      <c r="B105" s="1" t="s">
        <v>213</v>
      </c>
      <c r="C105" s="1" t="s">
        <v>234</v>
      </c>
      <c r="D105" s="10">
        <v>6902558.4314000001</v>
      </c>
      <c r="E105">
        <f t="shared" si="8"/>
        <v>50029.743510787201</v>
      </c>
      <c r="F105">
        <f t="shared" si="9"/>
        <v>4</v>
      </c>
      <c r="G105">
        <f t="shared" si="13"/>
        <v>1</v>
      </c>
      <c r="H105">
        <f t="shared" si="14"/>
        <v>1</v>
      </c>
      <c r="I105" s="10">
        <f>H105*E105</f>
        <v>50029.743510787201</v>
      </c>
      <c r="N105" s="1">
        <v>4013</v>
      </c>
      <c r="O105">
        <v>1412</v>
      </c>
    </row>
    <row r="106" spans="1:15" x14ac:dyDescent="0.2">
      <c r="A106" s="1">
        <v>6043</v>
      </c>
      <c r="B106" s="1" t="s">
        <v>213</v>
      </c>
      <c r="C106" s="1" t="s">
        <v>235</v>
      </c>
      <c r="D106" s="10">
        <v>0</v>
      </c>
      <c r="E106">
        <f t="shared" si="8"/>
        <v>0</v>
      </c>
      <c r="F106">
        <f t="shared" si="9"/>
        <v>0</v>
      </c>
      <c r="G106" t="e">
        <f t="shared" si="13"/>
        <v>#DIV/0!</v>
      </c>
      <c r="H106" t="e">
        <f t="shared" si="14"/>
        <v>#DIV/0!</v>
      </c>
      <c r="I106" s="14">
        <v>2240</v>
      </c>
      <c r="N106" s="1">
        <v>4015</v>
      </c>
      <c r="O106">
        <v>985</v>
      </c>
    </row>
    <row r="107" spans="1:15" x14ac:dyDescent="0.2">
      <c r="A107" s="1">
        <v>6045</v>
      </c>
      <c r="B107" s="1" t="s">
        <v>213</v>
      </c>
      <c r="C107" s="1" t="s">
        <v>236</v>
      </c>
      <c r="D107" s="10">
        <v>0</v>
      </c>
      <c r="E107">
        <f t="shared" si="8"/>
        <v>0</v>
      </c>
      <c r="F107">
        <f t="shared" si="9"/>
        <v>47</v>
      </c>
      <c r="G107" t="e">
        <f t="shared" si="13"/>
        <v>#DIV/0!</v>
      </c>
      <c r="H107" t="e">
        <f t="shared" si="14"/>
        <v>#DIV/0!</v>
      </c>
      <c r="I107" s="14">
        <v>2240</v>
      </c>
      <c r="N107" s="1">
        <v>4017</v>
      </c>
      <c r="O107">
        <v>493</v>
      </c>
    </row>
    <row r="108" spans="1:15" x14ac:dyDescent="0.2">
      <c r="A108" s="1">
        <v>6047</v>
      </c>
      <c r="B108" s="1" t="s">
        <v>213</v>
      </c>
      <c r="C108" s="1" t="s">
        <v>237</v>
      </c>
      <c r="D108" s="10">
        <v>128250178.76799899</v>
      </c>
      <c r="E108">
        <f t="shared" si="8"/>
        <v>929557.29571045667</v>
      </c>
      <c r="F108">
        <f t="shared" si="9"/>
        <v>591</v>
      </c>
      <c r="G108">
        <f t="shared" si="13"/>
        <v>1</v>
      </c>
      <c r="H108">
        <f t="shared" si="14"/>
        <v>1</v>
      </c>
      <c r="I108" s="10">
        <f>H108*E108</f>
        <v>929557.29571045667</v>
      </c>
      <c r="N108" s="1">
        <v>4019</v>
      </c>
      <c r="O108">
        <v>431</v>
      </c>
    </row>
    <row r="109" spans="1:15" x14ac:dyDescent="0.2">
      <c r="A109" s="1">
        <v>6049</v>
      </c>
      <c r="B109" s="1" t="s">
        <v>213</v>
      </c>
      <c r="C109" s="1" t="s">
        <v>238</v>
      </c>
      <c r="D109" s="10">
        <v>0</v>
      </c>
      <c r="E109">
        <f t="shared" si="8"/>
        <v>0</v>
      </c>
      <c r="F109">
        <f t="shared" si="9"/>
        <v>0</v>
      </c>
      <c r="G109" t="e">
        <f t="shared" si="13"/>
        <v>#DIV/0!</v>
      </c>
      <c r="H109" t="e">
        <f t="shared" si="14"/>
        <v>#DIV/0!</v>
      </c>
      <c r="I109" s="14">
        <v>2240</v>
      </c>
      <c r="N109" s="1">
        <v>4021</v>
      </c>
      <c r="O109">
        <v>1217</v>
      </c>
    </row>
    <row r="110" spans="1:15" x14ac:dyDescent="0.2">
      <c r="A110" s="1">
        <v>6051</v>
      </c>
      <c r="B110" s="1" t="s">
        <v>213</v>
      </c>
      <c r="C110" s="1" t="s">
        <v>239</v>
      </c>
      <c r="D110" s="10">
        <v>0</v>
      </c>
      <c r="E110">
        <f t="shared" si="8"/>
        <v>0</v>
      </c>
      <c r="F110">
        <f t="shared" si="9"/>
        <v>0</v>
      </c>
      <c r="G110" t="e">
        <f t="shared" si="13"/>
        <v>#DIV/0!</v>
      </c>
      <c r="H110" t="e">
        <f t="shared" si="14"/>
        <v>#DIV/0!</v>
      </c>
      <c r="I110" s="14">
        <v>2240</v>
      </c>
      <c r="N110" s="1">
        <v>4023</v>
      </c>
      <c r="O110">
        <v>180</v>
      </c>
    </row>
    <row r="111" spans="1:15" x14ac:dyDescent="0.2">
      <c r="A111" s="1">
        <v>6053</v>
      </c>
      <c r="B111" s="1" t="s">
        <v>213</v>
      </c>
      <c r="C111" s="1" t="s">
        <v>240</v>
      </c>
      <c r="D111" s="10">
        <v>19432766.9256</v>
      </c>
      <c r="E111">
        <f t="shared" si="8"/>
        <v>140848.6946767488</v>
      </c>
      <c r="F111">
        <f t="shared" si="9"/>
        <v>228</v>
      </c>
      <c r="G111">
        <f t="shared" si="13"/>
        <v>1</v>
      </c>
      <c r="H111">
        <f t="shared" si="14"/>
        <v>1</v>
      </c>
      <c r="I111" s="10">
        <f>H111*E111</f>
        <v>140848.6946767488</v>
      </c>
      <c r="N111" s="1">
        <v>4025</v>
      </c>
      <c r="O111">
        <v>76</v>
      </c>
    </row>
    <row r="112" spans="1:15" x14ac:dyDescent="0.2">
      <c r="A112" s="1">
        <v>6055</v>
      </c>
      <c r="B112" s="1" t="s">
        <v>213</v>
      </c>
      <c r="C112" s="1" t="s">
        <v>241</v>
      </c>
      <c r="D112" s="10">
        <v>3728153.6118000001</v>
      </c>
      <c r="E112">
        <f t="shared" si="8"/>
        <v>27021.657378326399</v>
      </c>
      <c r="F112">
        <f t="shared" si="9"/>
        <v>0</v>
      </c>
      <c r="G112">
        <f t="shared" si="13"/>
        <v>1</v>
      </c>
      <c r="H112">
        <f t="shared" si="14"/>
        <v>1</v>
      </c>
      <c r="I112" s="10">
        <f>H112*E112</f>
        <v>27021.657378326399</v>
      </c>
      <c r="N112" s="1">
        <v>4027</v>
      </c>
      <c r="O112">
        <v>262</v>
      </c>
    </row>
    <row r="113" spans="1:15" x14ac:dyDescent="0.2">
      <c r="A113" s="1">
        <v>6057</v>
      </c>
      <c r="B113" s="1" t="s">
        <v>213</v>
      </c>
      <c r="C113" s="1" t="s">
        <v>202</v>
      </c>
      <c r="D113" s="10">
        <v>24092595.5876</v>
      </c>
      <c r="E113">
        <f t="shared" si="8"/>
        <v>174623.13281892482</v>
      </c>
      <c r="F113">
        <f t="shared" si="9"/>
        <v>74</v>
      </c>
      <c r="G113">
        <f t="shared" si="13"/>
        <v>1</v>
      </c>
      <c r="H113">
        <f t="shared" si="14"/>
        <v>1</v>
      </c>
      <c r="I113" s="10">
        <f>H113*E113</f>
        <v>174623.13281892482</v>
      </c>
      <c r="N113" s="1">
        <v>5001</v>
      </c>
      <c r="O113">
        <v>2</v>
      </c>
    </row>
    <row r="114" spans="1:15" x14ac:dyDescent="0.2">
      <c r="A114" s="1">
        <v>6059</v>
      </c>
      <c r="B114" s="1" t="s">
        <v>213</v>
      </c>
      <c r="C114" s="1" t="s">
        <v>242</v>
      </c>
      <c r="D114" s="10">
        <v>103968216.18000001</v>
      </c>
      <c r="E114">
        <f t="shared" si="8"/>
        <v>753561.63087264006</v>
      </c>
      <c r="F114">
        <f t="shared" si="9"/>
        <v>12</v>
      </c>
      <c r="G114">
        <f t="shared" si="13"/>
        <v>0.13949754830042083</v>
      </c>
      <c r="H114">
        <f t="shared" si="14"/>
        <v>0.13949754830042083</v>
      </c>
      <c r="I114" s="10">
        <f>H114*E114</f>
        <v>105120</v>
      </c>
      <c r="N114" s="1">
        <v>5003</v>
      </c>
      <c r="O114">
        <v>2</v>
      </c>
    </row>
    <row r="115" spans="1:15" x14ac:dyDescent="0.2">
      <c r="A115" s="1">
        <v>6061</v>
      </c>
      <c r="B115" s="1" t="s">
        <v>213</v>
      </c>
      <c r="C115" s="1" t="s">
        <v>243</v>
      </c>
      <c r="D115" s="10">
        <v>42650505.004000001</v>
      </c>
      <c r="E115">
        <f t="shared" si="8"/>
        <v>309130.86026899202</v>
      </c>
      <c r="F115">
        <f t="shared" si="9"/>
        <v>54</v>
      </c>
      <c r="G115">
        <f t="shared" si="13"/>
        <v>1</v>
      </c>
      <c r="H115">
        <f t="shared" si="14"/>
        <v>1</v>
      </c>
      <c r="I115" s="10">
        <f>H115*E115</f>
        <v>309130.86026899202</v>
      </c>
      <c r="N115" s="1">
        <v>5005</v>
      </c>
      <c r="O115">
        <v>0</v>
      </c>
    </row>
    <row r="116" spans="1:15" x14ac:dyDescent="0.2">
      <c r="A116" s="1">
        <v>6063</v>
      </c>
      <c r="B116" s="1" t="s">
        <v>213</v>
      </c>
      <c r="C116" s="1" t="s">
        <v>244</v>
      </c>
      <c r="D116" s="10">
        <v>0</v>
      </c>
      <c r="E116">
        <f t="shared" si="8"/>
        <v>0</v>
      </c>
      <c r="F116">
        <f t="shared" si="9"/>
        <v>2</v>
      </c>
      <c r="G116" t="e">
        <f t="shared" si="13"/>
        <v>#DIV/0!</v>
      </c>
      <c r="H116" t="e">
        <f t="shared" si="14"/>
        <v>#DIV/0!</v>
      </c>
      <c r="I116" s="14">
        <v>2240</v>
      </c>
      <c r="N116" s="1">
        <v>5007</v>
      </c>
      <c r="O116">
        <v>4</v>
      </c>
    </row>
    <row r="117" spans="1:15" x14ac:dyDescent="0.2">
      <c r="A117" s="1">
        <v>6065</v>
      </c>
      <c r="B117" s="1" t="s">
        <v>213</v>
      </c>
      <c r="C117" s="1" t="s">
        <v>245</v>
      </c>
      <c r="D117" s="10">
        <v>508726304.56</v>
      </c>
      <c r="E117">
        <f t="shared" si="8"/>
        <v>3687248.2554508802</v>
      </c>
      <c r="F117">
        <f t="shared" si="9"/>
        <v>635</v>
      </c>
      <c r="G117">
        <f t="shared" si="13"/>
        <v>1</v>
      </c>
      <c r="H117">
        <f t="shared" si="14"/>
        <v>1</v>
      </c>
      <c r="I117" s="10">
        <f t="shared" ref="I117:I136" si="15">H117*E117</f>
        <v>3687248.2554508802</v>
      </c>
      <c r="N117" s="1">
        <v>5009</v>
      </c>
      <c r="O117">
        <v>72</v>
      </c>
    </row>
    <row r="118" spans="1:15" x14ac:dyDescent="0.2">
      <c r="A118" s="1">
        <v>6067</v>
      </c>
      <c r="B118" s="1" t="s">
        <v>213</v>
      </c>
      <c r="C118" s="1" t="s">
        <v>246</v>
      </c>
      <c r="D118" s="10">
        <v>73645383.458000004</v>
      </c>
      <c r="E118">
        <f t="shared" si="8"/>
        <v>533781.73930358409</v>
      </c>
      <c r="F118">
        <f t="shared" si="9"/>
        <v>297</v>
      </c>
      <c r="G118">
        <f t="shared" si="13"/>
        <v>1</v>
      </c>
      <c r="H118">
        <f t="shared" si="14"/>
        <v>1</v>
      </c>
      <c r="I118" s="10">
        <f t="shared" si="15"/>
        <v>533781.73930358409</v>
      </c>
      <c r="N118" s="1">
        <v>5011</v>
      </c>
      <c r="O118">
        <v>0</v>
      </c>
    </row>
    <row r="119" spans="1:15" x14ac:dyDescent="0.2">
      <c r="A119" s="1">
        <v>6069</v>
      </c>
      <c r="B119" s="1" t="s">
        <v>213</v>
      </c>
      <c r="C119" s="1" t="s">
        <v>247</v>
      </c>
      <c r="D119" s="10">
        <v>9571077.9363000002</v>
      </c>
      <c r="E119">
        <f t="shared" si="8"/>
        <v>69371.172882302402</v>
      </c>
      <c r="F119">
        <f t="shared" si="9"/>
        <v>0</v>
      </c>
      <c r="G119">
        <f t="shared" si="13"/>
        <v>1</v>
      </c>
      <c r="H119">
        <f t="shared" si="14"/>
        <v>1</v>
      </c>
      <c r="I119" s="10">
        <f t="shared" si="15"/>
        <v>69371.172882302402</v>
      </c>
      <c r="N119" s="1">
        <v>5013</v>
      </c>
      <c r="O119">
        <v>0</v>
      </c>
    </row>
    <row r="120" spans="1:15" x14ac:dyDescent="0.2">
      <c r="A120" s="1">
        <v>6071</v>
      </c>
      <c r="B120" s="1" t="s">
        <v>213</v>
      </c>
      <c r="C120" s="1" t="s">
        <v>248</v>
      </c>
      <c r="D120" s="10">
        <v>617116405.02999997</v>
      </c>
      <c r="E120">
        <f t="shared" si="8"/>
        <v>4472859.7036574399</v>
      </c>
      <c r="F120">
        <f t="shared" si="9"/>
        <v>2785</v>
      </c>
      <c r="G120">
        <f t="shared" si="13"/>
        <v>1</v>
      </c>
      <c r="H120">
        <f t="shared" si="14"/>
        <v>1</v>
      </c>
      <c r="I120" s="10">
        <f t="shared" si="15"/>
        <v>4472859.7036574399</v>
      </c>
      <c r="N120" s="1">
        <v>5015</v>
      </c>
      <c r="O120">
        <v>2</v>
      </c>
    </row>
    <row r="121" spans="1:15" x14ac:dyDescent="0.2">
      <c r="A121" s="1">
        <v>6073</v>
      </c>
      <c r="B121" s="1" t="s">
        <v>213</v>
      </c>
      <c r="C121" s="1" t="s">
        <v>249</v>
      </c>
      <c r="D121" s="10">
        <v>198494619.574</v>
      </c>
      <c r="E121">
        <f t="shared" si="8"/>
        <v>1438689.0026723521</v>
      </c>
      <c r="F121">
        <f t="shared" si="9"/>
        <v>228</v>
      </c>
      <c r="G121">
        <f t="shared" si="13"/>
        <v>1</v>
      </c>
      <c r="H121">
        <f t="shared" si="14"/>
        <v>1</v>
      </c>
      <c r="I121" s="10">
        <f t="shared" si="15"/>
        <v>1438689.0026723521</v>
      </c>
      <c r="N121" s="1">
        <v>5017</v>
      </c>
      <c r="O121">
        <v>0</v>
      </c>
    </row>
    <row r="122" spans="1:15" x14ac:dyDescent="0.2">
      <c r="A122" s="1">
        <v>6075</v>
      </c>
      <c r="B122" s="1" t="s">
        <v>213</v>
      </c>
      <c r="C122" s="1" t="s">
        <v>250</v>
      </c>
      <c r="D122" s="10">
        <v>5985011.9463999998</v>
      </c>
      <c r="E122">
        <f t="shared" si="8"/>
        <v>43379.366587507197</v>
      </c>
      <c r="F122">
        <f t="shared" si="9"/>
        <v>0</v>
      </c>
      <c r="G122">
        <f t="shared" si="13"/>
        <v>1</v>
      </c>
      <c r="H122">
        <f t="shared" si="14"/>
        <v>1</v>
      </c>
      <c r="I122" s="10">
        <f t="shared" si="15"/>
        <v>43379.366587507197</v>
      </c>
      <c r="N122" s="1">
        <v>5019</v>
      </c>
      <c r="O122">
        <v>187</v>
      </c>
    </row>
    <row r="123" spans="1:15" x14ac:dyDescent="0.2">
      <c r="A123" s="1">
        <v>6077</v>
      </c>
      <c r="B123" s="1" t="s">
        <v>213</v>
      </c>
      <c r="C123" s="1" t="s">
        <v>251</v>
      </c>
      <c r="D123" s="10">
        <v>141575316.391</v>
      </c>
      <c r="E123">
        <f t="shared" si="8"/>
        <v>1026137.8932019681</v>
      </c>
      <c r="F123">
        <f t="shared" si="9"/>
        <v>619</v>
      </c>
      <c r="G123">
        <f t="shared" si="13"/>
        <v>1</v>
      </c>
      <c r="H123">
        <f t="shared" si="14"/>
        <v>1</v>
      </c>
      <c r="I123" s="10">
        <f t="shared" si="15"/>
        <v>1026137.8932019681</v>
      </c>
      <c r="N123" s="1">
        <v>5021</v>
      </c>
      <c r="O123">
        <v>0</v>
      </c>
    </row>
    <row r="124" spans="1:15" x14ac:dyDescent="0.2">
      <c r="A124" s="1">
        <v>6079</v>
      </c>
      <c r="B124" s="1" t="s">
        <v>213</v>
      </c>
      <c r="C124" s="1" t="s">
        <v>252</v>
      </c>
      <c r="D124" s="10">
        <v>7628936.2642000001</v>
      </c>
      <c r="E124">
        <f t="shared" si="8"/>
        <v>55294.5300429216</v>
      </c>
      <c r="F124">
        <f t="shared" si="9"/>
        <v>88</v>
      </c>
      <c r="G124">
        <f t="shared" si="13"/>
        <v>1</v>
      </c>
      <c r="H124">
        <f t="shared" si="14"/>
        <v>1</v>
      </c>
      <c r="I124" s="10">
        <f t="shared" si="15"/>
        <v>55294.5300429216</v>
      </c>
      <c r="N124" s="1">
        <v>5023</v>
      </c>
      <c r="O124">
        <v>2</v>
      </c>
    </row>
    <row r="125" spans="1:15" x14ac:dyDescent="0.2">
      <c r="A125" s="1">
        <v>6081</v>
      </c>
      <c r="B125" s="1" t="s">
        <v>213</v>
      </c>
      <c r="C125" s="1" t="s">
        <v>253</v>
      </c>
      <c r="D125" s="10">
        <v>10728293.396</v>
      </c>
      <c r="E125">
        <f t="shared" si="8"/>
        <v>77758.670534207995</v>
      </c>
      <c r="F125">
        <f t="shared" si="9"/>
        <v>18</v>
      </c>
      <c r="G125">
        <f t="shared" si="13"/>
        <v>1</v>
      </c>
      <c r="H125">
        <f t="shared" si="14"/>
        <v>1</v>
      </c>
      <c r="I125" s="10">
        <f t="shared" si="15"/>
        <v>77758.670534207995</v>
      </c>
      <c r="N125" s="1">
        <v>5025</v>
      </c>
      <c r="O125">
        <v>0</v>
      </c>
    </row>
    <row r="126" spans="1:15" x14ac:dyDescent="0.2">
      <c r="A126" s="1">
        <v>6083</v>
      </c>
      <c r="B126" s="1" t="s">
        <v>213</v>
      </c>
      <c r="C126" s="1" t="s">
        <v>254</v>
      </c>
      <c r="D126" s="10">
        <v>16772178.526799999</v>
      </c>
      <c r="E126">
        <f t="shared" si="8"/>
        <v>121564.74996224639</v>
      </c>
      <c r="F126">
        <f t="shared" si="9"/>
        <v>0</v>
      </c>
      <c r="G126">
        <f t="shared" si="13"/>
        <v>0.86472435498486577</v>
      </c>
      <c r="H126">
        <f t="shared" si="14"/>
        <v>0.86472435498486577</v>
      </c>
      <c r="I126" s="10">
        <f t="shared" si="15"/>
        <v>105120</v>
      </c>
      <c r="N126" s="1">
        <v>5027</v>
      </c>
      <c r="O126">
        <v>2</v>
      </c>
    </row>
    <row r="127" spans="1:15" x14ac:dyDescent="0.2">
      <c r="A127" s="1">
        <v>6085</v>
      </c>
      <c r="B127" s="1" t="s">
        <v>213</v>
      </c>
      <c r="C127" s="1" t="s">
        <v>255</v>
      </c>
      <c r="D127" s="10">
        <v>87806523.649499997</v>
      </c>
      <c r="E127">
        <f t="shared" si="8"/>
        <v>636421.68341157597</v>
      </c>
      <c r="F127">
        <f t="shared" si="9"/>
        <v>6</v>
      </c>
      <c r="G127">
        <f t="shared" si="13"/>
        <v>0.16517350483173049</v>
      </c>
      <c r="H127">
        <f t="shared" si="14"/>
        <v>0.16517350483173049</v>
      </c>
      <c r="I127" s="10">
        <f t="shared" si="15"/>
        <v>105120</v>
      </c>
      <c r="N127" s="1">
        <v>5029</v>
      </c>
      <c r="O127">
        <v>92</v>
      </c>
    </row>
    <row r="128" spans="1:15" x14ac:dyDescent="0.2">
      <c r="A128" s="1">
        <v>6087</v>
      </c>
      <c r="B128" s="1" t="s">
        <v>213</v>
      </c>
      <c r="C128" s="1" t="s">
        <v>180</v>
      </c>
      <c r="D128" s="10">
        <v>2617856.2535999999</v>
      </c>
      <c r="E128">
        <f t="shared" si="8"/>
        <v>18974.222126092798</v>
      </c>
      <c r="F128">
        <f t="shared" si="9"/>
        <v>0</v>
      </c>
      <c r="G128">
        <f t="shared" si="13"/>
        <v>1</v>
      </c>
      <c r="H128">
        <f t="shared" si="14"/>
        <v>1</v>
      </c>
      <c r="I128" s="10">
        <f t="shared" si="15"/>
        <v>18974.222126092798</v>
      </c>
      <c r="N128" s="1">
        <v>5031</v>
      </c>
      <c r="O128">
        <v>104</v>
      </c>
    </row>
    <row r="129" spans="1:15" x14ac:dyDescent="0.2">
      <c r="A129" s="1">
        <v>6089</v>
      </c>
      <c r="B129" s="1" t="s">
        <v>213</v>
      </c>
      <c r="C129" s="1" t="s">
        <v>256</v>
      </c>
      <c r="D129" s="10">
        <v>37747919.703000002</v>
      </c>
      <c r="E129">
        <f t="shared" si="8"/>
        <v>273596.92200734402</v>
      </c>
      <c r="F129">
        <f t="shared" si="9"/>
        <v>290</v>
      </c>
      <c r="G129">
        <f t="shared" si="13"/>
        <v>1</v>
      </c>
      <c r="H129">
        <f t="shared" si="14"/>
        <v>1</v>
      </c>
      <c r="I129" s="10">
        <f t="shared" si="15"/>
        <v>273596.92200734402</v>
      </c>
      <c r="N129" s="1">
        <v>5033</v>
      </c>
      <c r="O129">
        <v>46</v>
      </c>
    </row>
    <row r="130" spans="1:15" x14ac:dyDescent="0.2">
      <c r="A130" s="1">
        <v>6091</v>
      </c>
      <c r="B130" s="1" t="s">
        <v>213</v>
      </c>
      <c r="C130" s="1" t="s">
        <v>257</v>
      </c>
      <c r="D130" s="10">
        <v>184973.62417</v>
      </c>
      <c r="E130">
        <f t="shared" ref="E130:E193" si="16">D130*0.007248</f>
        <v>1340.6888279841601</v>
      </c>
      <c r="F130">
        <f t="shared" ref="F130:F193" si="17">VLOOKUP(A130,N$2:O$3223,2,FALSE)</f>
        <v>18</v>
      </c>
      <c r="G130">
        <f t="shared" si="13"/>
        <v>1</v>
      </c>
      <c r="H130">
        <f t="shared" si="14"/>
        <v>1</v>
      </c>
      <c r="I130" s="10">
        <f t="shared" si="15"/>
        <v>1340.6888279841601</v>
      </c>
      <c r="N130" s="1">
        <v>5035</v>
      </c>
      <c r="O130">
        <v>859</v>
      </c>
    </row>
    <row r="131" spans="1:15" x14ac:dyDescent="0.2">
      <c r="A131" s="1">
        <v>6093</v>
      </c>
      <c r="B131" s="1" t="s">
        <v>213</v>
      </c>
      <c r="C131" s="1" t="s">
        <v>258</v>
      </c>
      <c r="D131" s="10">
        <v>43925102.257799998</v>
      </c>
      <c r="E131">
        <f t="shared" si="16"/>
        <v>318369.14116453438</v>
      </c>
      <c r="F131">
        <f t="shared" si="17"/>
        <v>159</v>
      </c>
      <c r="G131">
        <f t="shared" si="13"/>
        <v>1</v>
      </c>
      <c r="H131">
        <f t="shared" si="14"/>
        <v>1</v>
      </c>
      <c r="I131" s="10">
        <f t="shared" si="15"/>
        <v>318369.14116453438</v>
      </c>
      <c r="N131" s="1">
        <v>5037</v>
      </c>
      <c r="O131">
        <v>22</v>
      </c>
    </row>
    <row r="132" spans="1:15" x14ac:dyDescent="0.2">
      <c r="A132" s="1">
        <v>6095</v>
      </c>
      <c r="B132" s="1" t="s">
        <v>213</v>
      </c>
      <c r="C132" s="1" t="s">
        <v>259</v>
      </c>
      <c r="D132" s="10">
        <v>92949654.171999902</v>
      </c>
      <c r="E132">
        <f t="shared" si="16"/>
        <v>673699.09343865525</v>
      </c>
      <c r="F132">
        <f t="shared" si="17"/>
        <v>24</v>
      </c>
      <c r="G132">
        <f t="shared" si="13"/>
        <v>0.31206810584664046</v>
      </c>
      <c r="H132">
        <f t="shared" si="14"/>
        <v>0.31206810584664046</v>
      </c>
      <c r="I132" s="10">
        <f t="shared" si="15"/>
        <v>210240</v>
      </c>
      <c r="N132" s="1">
        <v>5039</v>
      </c>
      <c r="O132">
        <v>0</v>
      </c>
    </row>
    <row r="133" spans="1:15" x14ac:dyDescent="0.2">
      <c r="A133" s="1">
        <v>6097</v>
      </c>
      <c r="B133" s="1" t="s">
        <v>213</v>
      </c>
      <c r="C133" s="1" t="s">
        <v>260</v>
      </c>
      <c r="D133" s="10">
        <v>10243230.5262</v>
      </c>
      <c r="E133">
        <f t="shared" si="16"/>
        <v>74242.934853897605</v>
      </c>
      <c r="F133">
        <f t="shared" si="17"/>
        <v>0</v>
      </c>
      <c r="G133">
        <f t="shared" si="13"/>
        <v>1</v>
      </c>
      <c r="H133">
        <f t="shared" si="14"/>
        <v>1</v>
      </c>
      <c r="I133" s="10">
        <f t="shared" si="15"/>
        <v>74242.934853897605</v>
      </c>
      <c r="N133" s="1">
        <v>5041</v>
      </c>
      <c r="O133">
        <v>20</v>
      </c>
    </row>
    <row r="134" spans="1:15" x14ac:dyDescent="0.2">
      <c r="A134" s="1">
        <v>6099</v>
      </c>
      <c r="B134" s="1" t="s">
        <v>213</v>
      </c>
      <c r="C134" s="1" t="s">
        <v>261</v>
      </c>
      <c r="D134" s="10">
        <v>64312282.913000003</v>
      </c>
      <c r="E134">
        <f t="shared" si="16"/>
        <v>466135.42655342404</v>
      </c>
      <c r="F134">
        <f t="shared" si="17"/>
        <v>162</v>
      </c>
      <c r="G134">
        <f t="shared" si="13"/>
        <v>1</v>
      </c>
      <c r="H134">
        <f t="shared" si="14"/>
        <v>1</v>
      </c>
      <c r="I134" s="10">
        <f t="shared" si="15"/>
        <v>466135.42655342404</v>
      </c>
      <c r="N134" s="1">
        <v>5043</v>
      </c>
      <c r="O134">
        <v>2</v>
      </c>
    </row>
    <row r="135" spans="1:15" x14ac:dyDescent="0.2">
      <c r="A135" s="1">
        <v>6101</v>
      </c>
      <c r="B135" s="1" t="s">
        <v>213</v>
      </c>
      <c r="C135" s="1" t="s">
        <v>262</v>
      </c>
      <c r="D135" s="10">
        <v>3667792.2626</v>
      </c>
      <c r="E135">
        <f t="shared" si="16"/>
        <v>26584.158319324801</v>
      </c>
      <c r="F135">
        <f t="shared" si="17"/>
        <v>2</v>
      </c>
      <c r="G135">
        <f t="shared" si="13"/>
        <v>1</v>
      </c>
      <c r="H135">
        <f t="shared" si="14"/>
        <v>1</v>
      </c>
      <c r="I135" s="10">
        <f t="shared" si="15"/>
        <v>26584.158319324801</v>
      </c>
      <c r="N135" s="1">
        <v>5045</v>
      </c>
      <c r="O135">
        <v>40</v>
      </c>
    </row>
    <row r="136" spans="1:15" x14ac:dyDescent="0.2">
      <c r="A136" s="1">
        <v>6103</v>
      </c>
      <c r="B136" s="1" t="s">
        <v>213</v>
      </c>
      <c r="C136" s="1" t="s">
        <v>263</v>
      </c>
      <c r="D136" s="10">
        <v>53095827.221100003</v>
      </c>
      <c r="E136">
        <f t="shared" si="16"/>
        <v>384838.55569853284</v>
      </c>
      <c r="F136">
        <f t="shared" si="17"/>
        <v>580</v>
      </c>
      <c r="G136">
        <f t="shared" si="13"/>
        <v>1</v>
      </c>
      <c r="H136">
        <f t="shared" si="14"/>
        <v>1</v>
      </c>
      <c r="I136" s="10">
        <f t="shared" si="15"/>
        <v>384838.55569853284</v>
      </c>
      <c r="N136" s="1">
        <v>5047</v>
      </c>
      <c r="O136">
        <v>56</v>
      </c>
    </row>
    <row r="137" spans="1:15" x14ac:dyDescent="0.2">
      <c r="A137" s="1">
        <v>6105</v>
      </c>
      <c r="B137" s="1" t="s">
        <v>213</v>
      </c>
      <c r="C137" s="1" t="s">
        <v>264</v>
      </c>
      <c r="D137" s="10">
        <v>0</v>
      </c>
      <c r="E137">
        <f t="shared" si="16"/>
        <v>0</v>
      </c>
      <c r="F137">
        <f t="shared" si="17"/>
        <v>0</v>
      </c>
      <c r="G137" t="e">
        <f t="shared" si="13"/>
        <v>#DIV/0!</v>
      </c>
      <c r="H137" t="e">
        <f t="shared" si="14"/>
        <v>#DIV/0!</v>
      </c>
      <c r="I137" s="14">
        <v>2240</v>
      </c>
      <c r="N137" s="1">
        <v>5049</v>
      </c>
      <c r="O137">
        <v>0</v>
      </c>
    </row>
    <row r="138" spans="1:15" x14ac:dyDescent="0.2">
      <c r="A138" s="1">
        <v>6107</v>
      </c>
      <c r="B138" s="1" t="s">
        <v>213</v>
      </c>
      <c r="C138" s="1" t="s">
        <v>265</v>
      </c>
      <c r="D138" s="10">
        <v>47797570.93</v>
      </c>
      <c r="E138">
        <f t="shared" si="16"/>
        <v>346436.79410063999</v>
      </c>
      <c r="F138">
        <f t="shared" si="17"/>
        <v>211</v>
      </c>
      <c r="G138">
        <f t="shared" si="13"/>
        <v>1</v>
      </c>
      <c r="H138">
        <f t="shared" si="14"/>
        <v>1</v>
      </c>
      <c r="I138" s="10">
        <f>H138*E138</f>
        <v>346436.79410063999</v>
      </c>
      <c r="N138" s="1">
        <v>5051</v>
      </c>
      <c r="O138">
        <v>2</v>
      </c>
    </row>
    <row r="139" spans="1:15" x14ac:dyDescent="0.2">
      <c r="A139" s="1">
        <v>6109</v>
      </c>
      <c r="B139" s="1" t="s">
        <v>213</v>
      </c>
      <c r="C139" s="1" t="s">
        <v>266</v>
      </c>
      <c r="D139" s="10">
        <v>0</v>
      </c>
      <c r="E139">
        <f t="shared" si="16"/>
        <v>0</v>
      </c>
      <c r="F139">
        <f t="shared" si="17"/>
        <v>0</v>
      </c>
      <c r="G139" t="e">
        <f t="shared" si="13"/>
        <v>#DIV/0!</v>
      </c>
      <c r="H139" t="e">
        <f t="shared" si="14"/>
        <v>#DIV/0!</v>
      </c>
      <c r="I139" s="14">
        <v>2240</v>
      </c>
      <c r="N139" s="1">
        <v>5053</v>
      </c>
      <c r="O139">
        <v>2</v>
      </c>
    </row>
    <row r="140" spans="1:15" x14ac:dyDescent="0.2">
      <c r="A140" s="1">
        <v>6111</v>
      </c>
      <c r="B140" s="1" t="s">
        <v>213</v>
      </c>
      <c r="C140" s="1" t="s">
        <v>267</v>
      </c>
      <c r="D140" s="10">
        <v>17533787.253612999</v>
      </c>
      <c r="E140">
        <f t="shared" si="16"/>
        <v>127084.89001418701</v>
      </c>
      <c r="F140">
        <f t="shared" si="17"/>
        <v>24</v>
      </c>
      <c r="G140">
        <f t="shared" si="13"/>
        <v>1</v>
      </c>
      <c r="H140">
        <f t="shared" si="14"/>
        <v>1</v>
      </c>
      <c r="I140" s="10">
        <f t="shared" ref="I140:I203" si="18">H140*E140</f>
        <v>127084.89001418701</v>
      </c>
      <c r="N140" s="1">
        <v>5055</v>
      </c>
      <c r="O140">
        <v>2</v>
      </c>
    </row>
    <row r="141" spans="1:15" x14ac:dyDescent="0.2">
      <c r="A141" s="1">
        <v>6113</v>
      </c>
      <c r="B141" s="1" t="s">
        <v>213</v>
      </c>
      <c r="C141" s="1" t="s">
        <v>268</v>
      </c>
      <c r="D141" s="10">
        <v>29105597.168499999</v>
      </c>
      <c r="E141">
        <f t="shared" si="16"/>
        <v>210957.36827728798</v>
      </c>
      <c r="F141">
        <f t="shared" si="17"/>
        <v>108</v>
      </c>
      <c r="G141">
        <f t="shared" si="13"/>
        <v>1</v>
      </c>
      <c r="H141">
        <f t="shared" si="14"/>
        <v>1</v>
      </c>
      <c r="I141" s="10">
        <f t="shared" si="18"/>
        <v>210957.36827728798</v>
      </c>
      <c r="N141" s="1">
        <v>5057</v>
      </c>
      <c r="O141">
        <v>51</v>
      </c>
    </row>
    <row r="142" spans="1:15" x14ac:dyDescent="0.2">
      <c r="A142" s="1">
        <v>6115</v>
      </c>
      <c r="B142" s="1" t="s">
        <v>213</v>
      </c>
      <c r="C142" s="1" t="s">
        <v>269</v>
      </c>
      <c r="D142" s="10">
        <v>427321.92263839999</v>
      </c>
      <c r="E142">
        <f t="shared" si="16"/>
        <v>3097.2292952831231</v>
      </c>
      <c r="F142">
        <f t="shared" si="17"/>
        <v>0</v>
      </c>
      <c r="G142">
        <f t="shared" si="13"/>
        <v>1</v>
      </c>
      <c r="H142">
        <f t="shared" si="14"/>
        <v>1</v>
      </c>
      <c r="I142" s="10">
        <f t="shared" si="18"/>
        <v>3097.2292952831231</v>
      </c>
      <c r="N142" s="1">
        <v>5059</v>
      </c>
      <c r="O142">
        <v>38</v>
      </c>
    </row>
    <row r="143" spans="1:15" x14ac:dyDescent="0.2">
      <c r="A143" s="1">
        <v>8001</v>
      </c>
      <c r="B143" s="1" t="s">
        <v>270</v>
      </c>
      <c r="C143" s="1" t="s">
        <v>271</v>
      </c>
      <c r="D143" s="10">
        <v>92192219.644400001</v>
      </c>
      <c r="E143">
        <f t="shared" si="16"/>
        <v>668209.20798261126</v>
      </c>
      <c r="F143">
        <f t="shared" si="17"/>
        <v>609</v>
      </c>
      <c r="G143">
        <f t="shared" ref="G143:G206" si="19">MIN(MAX(F143,12)*8760/E143,1)</f>
        <v>1</v>
      </c>
      <c r="H143" s="12">
        <v>1</v>
      </c>
      <c r="I143" s="10">
        <f t="shared" si="18"/>
        <v>668209.20798261126</v>
      </c>
      <c r="N143" s="1">
        <v>5061</v>
      </c>
      <c r="O143">
        <v>2</v>
      </c>
    </row>
    <row r="144" spans="1:15" x14ac:dyDescent="0.2">
      <c r="A144" s="1">
        <v>8005</v>
      </c>
      <c r="B144" s="1" t="s">
        <v>270</v>
      </c>
      <c r="C144" s="1" t="s">
        <v>272</v>
      </c>
      <c r="D144" s="10">
        <v>50530907.695500001</v>
      </c>
      <c r="E144">
        <f t="shared" si="16"/>
        <v>366248.01897698402</v>
      </c>
      <c r="F144">
        <f t="shared" si="17"/>
        <v>24</v>
      </c>
      <c r="G144">
        <f t="shared" si="19"/>
        <v>0.57403723462381928</v>
      </c>
      <c r="H144" s="12">
        <v>1</v>
      </c>
      <c r="I144" s="10">
        <f t="shared" si="18"/>
        <v>366248.01897698402</v>
      </c>
      <c r="N144" s="1">
        <v>5063</v>
      </c>
      <c r="O144">
        <v>2</v>
      </c>
    </row>
    <row r="145" spans="1:15" x14ac:dyDescent="0.2">
      <c r="A145" s="1">
        <v>8013</v>
      </c>
      <c r="B145" s="1" t="s">
        <v>270</v>
      </c>
      <c r="C145" s="1" t="s">
        <v>273</v>
      </c>
      <c r="D145" s="10">
        <v>5353507.6314000003</v>
      </c>
      <c r="E145">
        <f t="shared" si="16"/>
        <v>38802.223312387199</v>
      </c>
      <c r="F145">
        <f t="shared" si="17"/>
        <v>20</v>
      </c>
      <c r="G145">
        <f t="shared" si="19"/>
        <v>1</v>
      </c>
      <c r="H145" s="12">
        <v>1</v>
      </c>
      <c r="I145" s="10">
        <f t="shared" si="18"/>
        <v>38802.223312387199</v>
      </c>
      <c r="N145" s="1">
        <v>5065</v>
      </c>
      <c r="O145">
        <v>0</v>
      </c>
    </row>
    <row r="146" spans="1:15" x14ac:dyDescent="0.2">
      <c r="A146" s="1">
        <v>8014</v>
      </c>
      <c r="B146" s="1" t="s">
        <v>270</v>
      </c>
      <c r="C146" s="1" t="s">
        <v>274</v>
      </c>
      <c r="D146" s="10">
        <v>10202146.5339</v>
      </c>
      <c r="E146">
        <f t="shared" si="16"/>
        <v>73945.158077707209</v>
      </c>
      <c r="F146">
        <f t="shared" si="17"/>
        <v>2</v>
      </c>
      <c r="G146">
        <f t="shared" si="19"/>
        <v>1</v>
      </c>
      <c r="H146" s="12">
        <v>1</v>
      </c>
      <c r="I146" s="10">
        <f t="shared" si="18"/>
        <v>73945.158077707209</v>
      </c>
      <c r="N146" s="1">
        <v>5067</v>
      </c>
      <c r="O146">
        <v>0</v>
      </c>
    </row>
    <row r="147" spans="1:15" x14ac:dyDescent="0.2">
      <c r="A147" s="1">
        <v>8019</v>
      </c>
      <c r="B147" s="1" t="s">
        <v>270</v>
      </c>
      <c r="C147" s="1" t="s">
        <v>276</v>
      </c>
      <c r="D147" s="10">
        <v>30961921.337000001</v>
      </c>
      <c r="E147">
        <f t="shared" si="16"/>
        <v>224412.00585057601</v>
      </c>
      <c r="F147">
        <f t="shared" si="17"/>
        <v>60</v>
      </c>
      <c r="G147">
        <f t="shared" si="19"/>
        <v>1</v>
      </c>
      <c r="H147" s="12">
        <v>1</v>
      </c>
      <c r="I147" s="10">
        <f t="shared" si="18"/>
        <v>224412.00585057601</v>
      </c>
      <c r="N147" s="1">
        <v>5069</v>
      </c>
      <c r="O147">
        <v>2</v>
      </c>
    </row>
    <row r="148" spans="1:15" x14ac:dyDescent="0.2">
      <c r="A148" s="1">
        <v>8031</v>
      </c>
      <c r="B148" s="1" t="s">
        <v>270</v>
      </c>
      <c r="C148" s="1" t="s">
        <v>279</v>
      </c>
      <c r="D148" s="10">
        <v>100952160.90000001</v>
      </c>
      <c r="E148">
        <f t="shared" si="16"/>
        <v>731701.26220320002</v>
      </c>
      <c r="F148">
        <f t="shared" si="17"/>
        <v>102</v>
      </c>
      <c r="G148">
        <f t="shared" si="19"/>
        <v>1</v>
      </c>
      <c r="H148" s="12">
        <v>1</v>
      </c>
      <c r="I148" s="10">
        <f t="shared" si="18"/>
        <v>731701.26220320002</v>
      </c>
      <c r="N148" s="1">
        <v>5071</v>
      </c>
      <c r="O148">
        <v>128</v>
      </c>
    </row>
    <row r="149" spans="1:15" x14ac:dyDescent="0.2">
      <c r="A149" s="1">
        <v>8035</v>
      </c>
      <c r="B149" s="1" t="s">
        <v>270</v>
      </c>
      <c r="C149" s="1" t="s">
        <v>44</v>
      </c>
      <c r="D149" s="10">
        <v>61818290.671999998</v>
      </c>
      <c r="E149">
        <f t="shared" si="16"/>
        <v>448058.97079065599</v>
      </c>
      <c r="F149">
        <f t="shared" si="17"/>
        <v>6</v>
      </c>
      <c r="G149">
        <f t="shared" si="19"/>
        <v>0.23461197488023203</v>
      </c>
      <c r="H149" s="12">
        <v>1</v>
      </c>
      <c r="I149" s="10">
        <f t="shared" si="18"/>
        <v>448058.97079065599</v>
      </c>
      <c r="N149" s="1">
        <v>5073</v>
      </c>
      <c r="O149">
        <v>0</v>
      </c>
    </row>
    <row r="150" spans="1:15" x14ac:dyDescent="0.2">
      <c r="A150" s="1">
        <v>8037</v>
      </c>
      <c r="B150" s="1" t="s">
        <v>270</v>
      </c>
      <c r="C150" s="1" t="s">
        <v>280</v>
      </c>
      <c r="D150" s="10">
        <v>34133729.193999998</v>
      </c>
      <c r="E150">
        <f t="shared" si="16"/>
        <v>247401.26919811199</v>
      </c>
      <c r="F150">
        <f t="shared" si="17"/>
        <v>108</v>
      </c>
      <c r="G150">
        <f t="shared" si="19"/>
        <v>1</v>
      </c>
      <c r="H150" s="12">
        <v>1</v>
      </c>
      <c r="I150" s="10">
        <f t="shared" si="18"/>
        <v>247401.26919811199</v>
      </c>
      <c r="N150" s="1">
        <v>5075</v>
      </c>
      <c r="O150">
        <v>20</v>
      </c>
    </row>
    <row r="151" spans="1:15" x14ac:dyDescent="0.2">
      <c r="A151" s="1">
        <v>8039</v>
      </c>
      <c r="B151" s="1" t="s">
        <v>270</v>
      </c>
      <c r="C151" s="1" t="s">
        <v>46</v>
      </c>
      <c r="D151" s="10">
        <v>7599544.4468999999</v>
      </c>
      <c r="E151">
        <f t="shared" si="16"/>
        <v>55081.4981511312</v>
      </c>
      <c r="F151">
        <f t="shared" si="17"/>
        <v>2</v>
      </c>
      <c r="G151">
        <f t="shared" si="19"/>
        <v>1</v>
      </c>
      <c r="H151" s="12">
        <v>1</v>
      </c>
      <c r="I151" s="10">
        <f t="shared" si="18"/>
        <v>55081.4981511312</v>
      </c>
      <c r="N151" s="1">
        <v>5077</v>
      </c>
      <c r="O151">
        <v>0</v>
      </c>
    </row>
    <row r="152" spans="1:15" x14ac:dyDescent="0.2">
      <c r="A152" s="1">
        <v>8041</v>
      </c>
      <c r="B152" s="1" t="s">
        <v>270</v>
      </c>
      <c r="C152" s="1" t="s">
        <v>281</v>
      </c>
      <c r="D152" s="10">
        <v>73718064.416999996</v>
      </c>
      <c r="E152">
        <f t="shared" si="16"/>
        <v>534308.53089441592</v>
      </c>
      <c r="F152">
        <f t="shared" si="17"/>
        <v>84</v>
      </c>
      <c r="G152">
        <f t="shared" si="19"/>
        <v>1</v>
      </c>
      <c r="H152" s="12">
        <v>1</v>
      </c>
      <c r="I152" s="10">
        <f t="shared" si="18"/>
        <v>534308.53089441592</v>
      </c>
      <c r="N152" s="1">
        <v>5079</v>
      </c>
      <c r="O152">
        <v>0</v>
      </c>
    </row>
    <row r="153" spans="1:15" x14ac:dyDescent="0.2">
      <c r="A153" s="1">
        <v>8043</v>
      </c>
      <c r="B153" s="1" t="s">
        <v>270</v>
      </c>
      <c r="C153" s="1" t="s">
        <v>282</v>
      </c>
      <c r="D153" s="10">
        <v>191185.40700000001</v>
      </c>
      <c r="E153">
        <f t="shared" si="16"/>
        <v>1385.711829936</v>
      </c>
      <c r="F153">
        <f t="shared" si="17"/>
        <v>2</v>
      </c>
      <c r="G153">
        <f t="shared" si="19"/>
        <v>1</v>
      </c>
      <c r="H153" s="12">
        <v>1</v>
      </c>
      <c r="I153" s="10">
        <f t="shared" si="18"/>
        <v>1385.711829936</v>
      </c>
      <c r="N153" s="1">
        <v>5081</v>
      </c>
      <c r="O153">
        <v>6</v>
      </c>
    </row>
    <row r="154" spans="1:15" x14ac:dyDescent="0.2">
      <c r="A154" s="1">
        <v>8045</v>
      </c>
      <c r="B154" s="1" t="s">
        <v>270</v>
      </c>
      <c r="C154" s="1" t="s">
        <v>283</v>
      </c>
      <c r="D154" s="10">
        <v>33760302.472899899</v>
      </c>
      <c r="E154">
        <f t="shared" si="16"/>
        <v>244694.67232357847</v>
      </c>
      <c r="F154">
        <f t="shared" si="17"/>
        <v>126</v>
      </c>
      <c r="G154">
        <f t="shared" si="19"/>
        <v>1</v>
      </c>
      <c r="H154" s="12">
        <v>1</v>
      </c>
      <c r="I154" s="10">
        <f t="shared" si="18"/>
        <v>244694.67232357847</v>
      </c>
      <c r="N154" s="1">
        <v>5083</v>
      </c>
      <c r="O154">
        <v>0</v>
      </c>
    </row>
    <row r="155" spans="1:15" x14ac:dyDescent="0.2">
      <c r="A155" s="1">
        <v>8051</v>
      </c>
      <c r="B155" s="1" t="s">
        <v>270</v>
      </c>
      <c r="C155" s="1" t="s">
        <v>285</v>
      </c>
      <c r="D155" s="10">
        <v>120187.94809599999</v>
      </c>
      <c r="E155">
        <f t="shared" si="16"/>
        <v>871.12224779980795</v>
      </c>
      <c r="F155">
        <f t="shared" si="17"/>
        <v>0</v>
      </c>
      <c r="G155">
        <f t="shared" si="19"/>
        <v>1</v>
      </c>
      <c r="H155" s="12">
        <v>1</v>
      </c>
      <c r="I155" s="10">
        <f t="shared" si="18"/>
        <v>871.12224779980795</v>
      </c>
      <c r="N155" s="1">
        <v>5085</v>
      </c>
      <c r="O155">
        <v>4</v>
      </c>
    </row>
    <row r="156" spans="1:15" x14ac:dyDescent="0.2">
      <c r="A156" s="1">
        <v>8055</v>
      </c>
      <c r="B156" s="1" t="s">
        <v>270</v>
      </c>
      <c r="C156" s="1" t="s">
        <v>286</v>
      </c>
      <c r="D156" s="10">
        <v>9364501.6297999993</v>
      </c>
      <c r="E156">
        <f t="shared" si="16"/>
        <v>67873.907812790392</v>
      </c>
      <c r="F156">
        <f t="shared" si="17"/>
        <v>0</v>
      </c>
      <c r="G156">
        <f t="shared" si="19"/>
        <v>1</v>
      </c>
      <c r="H156" s="12">
        <v>1</v>
      </c>
      <c r="I156" s="10">
        <f t="shared" si="18"/>
        <v>67873.907812790392</v>
      </c>
      <c r="N156" s="1">
        <v>5087</v>
      </c>
      <c r="O156">
        <v>0</v>
      </c>
    </row>
    <row r="157" spans="1:15" x14ac:dyDescent="0.2">
      <c r="A157" s="1">
        <v>8059</v>
      </c>
      <c r="B157" s="1" t="s">
        <v>270</v>
      </c>
      <c r="C157" s="1" t="s">
        <v>70</v>
      </c>
      <c r="D157" s="10">
        <v>41191374.239799999</v>
      </c>
      <c r="E157">
        <f t="shared" si="16"/>
        <v>298555.0804900704</v>
      </c>
      <c r="F157">
        <f t="shared" si="17"/>
        <v>171</v>
      </c>
      <c r="G157">
        <f t="shared" si="19"/>
        <v>1</v>
      </c>
      <c r="H157" s="12">
        <v>1</v>
      </c>
      <c r="I157" s="10">
        <f t="shared" si="18"/>
        <v>298555.0804900704</v>
      </c>
      <c r="N157" s="1">
        <v>5089</v>
      </c>
      <c r="O157">
        <v>2</v>
      </c>
    </row>
    <row r="158" spans="1:15" x14ac:dyDescent="0.2">
      <c r="A158" s="1">
        <v>8063</v>
      </c>
      <c r="B158" s="1" t="s">
        <v>270</v>
      </c>
      <c r="C158" s="1" t="s">
        <v>287</v>
      </c>
      <c r="D158" s="10">
        <v>14131292.998</v>
      </c>
      <c r="E158">
        <f t="shared" si="16"/>
        <v>102423.611649504</v>
      </c>
      <c r="F158">
        <f t="shared" si="17"/>
        <v>98</v>
      </c>
      <c r="G158">
        <f t="shared" si="19"/>
        <v>1</v>
      </c>
      <c r="H158" s="12">
        <v>1</v>
      </c>
      <c r="I158" s="10">
        <f t="shared" si="18"/>
        <v>102423.611649504</v>
      </c>
      <c r="N158" s="1">
        <v>5091</v>
      </c>
      <c r="O158">
        <v>222</v>
      </c>
    </row>
    <row r="159" spans="1:15" x14ac:dyDescent="0.2">
      <c r="A159" s="1">
        <v>8069</v>
      </c>
      <c r="B159" s="1" t="s">
        <v>270</v>
      </c>
      <c r="C159" s="1" t="s">
        <v>288</v>
      </c>
      <c r="D159" s="10">
        <v>36115335.318999998</v>
      </c>
      <c r="E159">
        <f t="shared" si="16"/>
        <v>261763.95039211199</v>
      </c>
      <c r="F159">
        <f t="shared" si="17"/>
        <v>28</v>
      </c>
      <c r="G159">
        <f t="shared" si="19"/>
        <v>0.93702742349578816</v>
      </c>
      <c r="H159" s="12">
        <v>1</v>
      </c>
      <c r="I159" s="10">
        <f t="shared" si="18"/>
        <v>261763.95039211199</v>
      </c>
      <c r="N159" s="1">
        <v>5093</v>
      </c>
      <c r="O159">
        <v>173</v>
      </c>
    </row>
    <row r="160" spans="1:15" x14ac:dyDescent="0.2">
      <c r="A160" s="1">
        <v>8071</v>
      </c>
      <c r="B160" s="1" t="s">
        <v>270</v>
      </c>
      <c r="C160" s="1" t="s">
        <v>289</v>
      </c>
      <c r="D160" s="10">
        <v>11596348.996099999</v>
      </c>
      <c r="E160">
        <f t="shared" si="16"/>
        <v>84050.3375237328</v>
      </c>
      <c r="F160">
        <f t="shared" si="17"/>
        <v>58</v>
      </c>
      <c r="G160">
        <f t="shared" si="19"/>
        <v>1</v>
      </c>
      <c r="H160" s="12">
        <v>1</v>
      </c>
      <c r="I160" s="10">
        <f t="shared" si="18"/>
        <v>84050.3375237328</v>
      </c>
      <c r="N160" s="1">
        <v>5095</v>
      </c>
      <c r="O160">
        <v>20</v>
      </c>
    </row>
    <row r="161" spans="1:15" x14ac:dyDescent="0.2">
      <c r="A161" s="1">
        <v>8073</v>
      </c>
      <c r="B161" s="1" t="s">
        <v>270</v>
      </c>
      <c r="C161" s="1" t="s">
        <v>77</v>
      </c>
      <c r="D161" s="10">
        <v>7660704.6048999997</v>
      </c>
      <c r="E161">
        <f t="shared" si="16"/>
        <v>55524.786976315198</v>
      </c>
      <c r="F161">
        <f t="shared" si="17"/>
        <v>344</v>
      </c>
      <c r="G161">
        <f t="shared" si="19"/>
        <v>1</v>
      </c>
      <c r="H161" s="12">
        <v>1</v>
      </c>
      <c r="I161" s="10">
        <f t="shared" si="18"/>
        <v>55524.786976315198</v>
      </c>
      <c r="N161" s="1">
        <v>5097</v>
      </c>
      <c r="O161">
        <v>0</v>
      </c>
    </row>
    <row r="162" spans="1:15" x14ac:dyDescent="0.2">
      <c r="A162" s="1">
        <v>8075</v>
      </c>
      <c r="B162" s="1" t="s">
        <v>270</v>
      </c>
      <c r="C162" s="1" t="s">
        <v>199</v>
      </c>
      <c r="D162" s="10">
        <v>10029982.91738</v>
      </c>
      <c r="E162">
        <f t="shared" si="16"/>
        <v>72697.316185170232</v>
      </c>
      <c r="F162">
        <f t="shared" si="17"/>
        <v>20</v>
      </c>
      <c r="G162">
        <f t="shared" si="19"/>
        <v>1</v>
      </c>
      <c r="H162" s="12">
        <v>1</v>
      </c>
      <c r="I162" s="10">
        <f t="shared" si="18"/>
        <v>72697.316185170232</v>
      </c>
      <c r="N162" s="1">
        <v>5099</v>
      </c>
      <c r="O162">
        <v>422</v>
      </c>
    </row>
    <row r="163" spans="1:15" x14ac:dyDescent="0.2">
      <c r="A163" s="1">
        <v>8077</v>
      </c>
      <c r="B163" s="1" t="s">
        <v>270</v>
      </c>
      <c r="C163" s="1" t="s">
        <v>290</v>
      </c>
      <c r="D163" s="10">
        <v>23253754.390000001</v>
      </c>
      <c r="E163">
        <f t="shared" si="16"/>
        <v>168543.21181872001</v>
      </c>
      <c r="F163">
        <f t="shared" si="17"/>
        <v>208</v>
      </c>
      <c r="G163">
        <f t="shared" si="19"/>
        <v>1</v>
      </c>
      <c r="H163" s="12">
        <v>1</v>
      </c>
      <c r="I163" s="10">
        <f t="shared" si="18"/>
        <v>168543.21181872001</v>
      </c>
      <c r="N163" s="1">
        <v>5101</v>
      </c>
      <c r="O163">
        <v>0</v>
      </c>
    </row>
    <row r="164" spans="1:15" x14ac:dyDescent="0.2">
      <c r="A164" s="1">
        <v>8087</v>
      </c>
      <c r="B164" s="1" t="s">
        <v>270</v>
      </c>
      <c r="C164" s="1" t="s">
        <v>89</v>
      </c>
      <c r="D164" s="10">
        <v>14023931.9932</v>
      </c>
      <c r="E164">
        <f t="shared" si="16"/>
        <v>101645.4590867136</v>
      </c>
      <c r="F164">
        <f t="shared" si="17"/>
        <v>69</v>
      </c>
      <c r="G164">
        <f t="shared" si="19"/>
        <v>1</v>
      </c>
      <c r="H164" s="12">
        <v>1</v>
      </c>
      <c r="I164" s="10">
        <f t="shared" si="18"/>
        <v>101645.4590867136</v>
      </c>
      <c r="N164" s="1">
        <v>5103</v>
      </c>
      <c r="O164">
        <v>2</v>
      </c>
    </row>
    <row r="165" spans="1:15" x14ac:dyDescent="0.2">
      <c r="A165" s="1">
        <v>8101</v>
      </c>
      <c r="B165" s="1" t="s">
        <v>270</v>
      </c>
      <c r="C165" s="1" t="s">
        <v>293</v>
      </c>
      <c r="D165" s="10">
        <v>28629270.412</v>
      </c>
      <c r="E165">
        <f t="shared" si="16"/>
        <v>207504.95194617601</v>
      </c>
      <c r="F165">
        <f t="shared" si="17"/>
        <v>98</v>
      </c>
      <c r="G165">
        <f t="shared" si="19"/>
        <v>1</v>
      </c>
      <c r="H165" s="12">
        <v>1</v>
      </c>
      <c r="I165" s="10">
        <f t="shared" si="18"/>
        <v>207504.95194617601</v>
      </c>
      <c r="N165" s="1">
        <v>5105</v>
      </c>
      <c r="O165">
        <v>0</v>
      </c>
    </row>
    <row r="166" spans="1:15" x14ac:dyDescent="0.2">
      <c r="A166" s="1">
        <v>8115</v>
      </c>
      <c r="B166" s="1" t="s">
        <v>270</v>
      </c>
      <c r="C166" s="1" t="s">
        <v>295</v>
      </c>
      <c r="D166" s="10">
        <v>5398854.4041999998</v>
      </c>
      <c r="E166">
        <f t="shared" si="16"/>
        <v>39130.896721641599</v>
      </c>
      <c r="F166">
        <f t="shared" si="17"/>
        <v>18</v>
      </c>
      <c r="G166">
        <f t="shared" si="19"/>
        <v>1</v>
      </c>
      <c r="H166" s="12">
        <v>1</v>
      </c>
      <c r="I166" s="10">
        <f t="shared" si="18"/>
        <v>39130.896721641599</v>
      </c>
      <c r="N166" s="1">
        <v>5107</v>
      </c>
      <c r="O166">
        <v>20</v>
      </c>
    </row>
    <row r="167" spans="1:15" x14ac:dyDescent="0.2">
      <c r="A167" s="1">
        <v>8117</v>
      </c>
      <c r="B167" s="1" t="s">
        <v>270</v>
      </c>
      <c r="C167" s="1" t="s">
        <v>296</v>
      </c>
      <c r="D167" s="10">
        <v>15901416.4607</v>
      </c>
      <c r="E167">
        <f t="shared" si="16"/>
        <v>115253.4665071536</v>
      </c>
      <c r="F167">
        <f t="shared" si="17"/>
        <v>72</v>
      </c>
      <c r="G167">
        <f t="shared" si="19"/>
        <v>1</v>
      </c>
      <c r="H167" s="12">
        <v>1</v>
      </c>
      <c r="I167" s="10">
        <f t="shared" si="18"/>
        <v>115253.4665071536</v>
      </c>
      <c r="N167" s="1">
        <v>5109</v>
      </c>
      <c r="O167">
        <v>0</v>
      </c>
    </row>
    <row r="168" spans="1:15" x14ac:dyDescent="0.2">
      <c r="A168" s="1">
        <v>8121</v>
      </c>
      <c r="B168" s="1" t="s">
        <v>270</v>
      </c>
      <c r="C168" s="1" t="s">
        <v>126</v>
      </c>
      <c r="D168" s="10">
        <v>2967932.9322000002</v>
      </c>
      <c r="E168">
        <f t="shared" si="16"/>
        <v>21511.577892585603</v>
      </c>
      <c r="F168">
        <f t="shared" si="17"/>
        <v>0</v>
      </c>
      <c r="G168">
        <f t="shared" si="19"/>
        <v>1</v>
      </c>
      <c r="H168" s="12">
        <v>1</v>
      </c>
      <c r="I168" s="10">
        <f t="shared" si="18"/>
        <v>21511.577892585603</v>
      </c>
      <c r="N168" s="1">
        <v>5111</v>
      </c>
      <c r="O168">
        <v>2</v>
      </c>
    </row>
    <row r="169" spans="1:15" x14ac:dyDescent="0.2">
      <c r="A169" s="1">
        <v>8123</v>
      </c>
      <c r="B169" s="1" t="s">
        <v>270</v>
      </c>
      <c r="C169" s="1" t="s">
        <v>297</v>
      </c>
      <c r="D169" s="10">
        <v>64103185.299999997</v>
      </c>
      <c r="E169">
        <f t="shared" si="16"/>
        <v>464619.88705439999</v>
      </c>
      <c r="F169">
        <f t="shared" si="17"/>
        <v>86</v>
      </c>
      <c r="G169">
        <f t="shared" si="19"/>
        <v>1</v>
      </c>
      <c r="H169" s="12">
        <v>1</v>
      </c>
      <c r="I169" s="10">
        <f t="shared" si="18"/>
        <v>464619.88705439999</v>
      </c>
      <c r="N169" s="1">
        <v>5113</v>
      </c>
      <c r="O169">
        <v>2</v>
      </c>
    </row>
    <row r="170" spans="1:15" x14ac:dyDescent="0.2">
      <c r="A170" s="1">
        <v>9001</v>
      </c>
      <c r="B170" s="1" t="s">
        <v>298</v>
      </c>
      <c r="C170" s="1" t="s">
        <v>299</v>
      </c>
      <c r="D170" s="10">
        <v>87363684.859999999</v>
      </c>
      <c r="E170">
        <f t="shared" si="16"/>
        <v>633211.98786528001</v>
      </c>
      <c r="F170">
        <f t="shared" si="17"/>
        <v>299</v>
      </c>
      <c r="G170">
        <f t="shared" si="19"/>
        <v>1</v>
      </c>
      <c r="H170">
        <f t="shared" ref="H170:H233" si="20">G170</f>
        <v>1</v>
      </c>
      <c r="I170" s="10">
        <f t="shared" si="18"/>
        <v>633211.98786528001</v>
      </c>
      <c r="N170" s="1">
        <v>5115</v>
      </c>
      <c r="O170">
        <v>315</v>
      </c>
    </row>
    <row r="171" spans="1:15" x14ac:dyDescent="0.2">
      <c r="A171" s="1">
        <v>9003</v>
      </c>
      <c r="B171" s="1" t="s">
        <v>298</v>
      </c>
      <c r="C171" s="1" t="s">
        <v>300</v>
      </c>
      <c r="D171" s="10">
        <v>85202626.6419999</v>
      </c>
      <c r="E171">
        <f t="shared" si="16"/>
        <v>617548.63790121523</v>
      </c>
      <c r="F171">
        <f t="shared" si="17"/>
        <v>21</v>
      </c>
      <c r="G171">
        <f t="shared" si="19"/>
        <v>0.29788746781986547</v>
      </c>
      <c r="H171">
        <f t="shared" si="20"/>
        <v>0.29788746781986547</v>
      </c>
      <c r="I171" s="10">
        <f t="shared" si="18"/>
        <v>183960</v>
      </c>
      <c r="N171" s="1">
        <v>5117</v>
      </c>
      <c r="O171">
        <v>36</v>
      </c>
    </row>
    <row r="172" spans="1:15" x14ac:dyDescent="0.2">
      <c r="A172" s="1">
        <v>9005</v>
      </c>
      <c r="B172" s="1" t="s">
        <v>298</v>
      </c>
      <c r="C172" s="1" t="s">
        <v>301</v>
      </c>
      <c r="D172" s="10">
        <v>3113303.6655000001</v>
      </c>
      <c r="E172">
        <f t="shared" si="16"/>
        <v>22565.224967544</v>
      </c>
      <c r="F172">
        <f t="shared" si="17"/>
        <v>2</v>
      </c>
      <c r="G172">
        <f t="shared" si="19"/>
        <v>1</v>
      </c>
      <c r="H172">
        <f t="shared" si="20"/>
        <v>1</v>
      </c>
      <c r="I172" s="10">
        <f t="shared" si="18"/>
        <v>22565.224967544</v>
      </c>
      <c r="N172" s="1">
        <v>5119</v>
      </c>
      <c r="O172">
        <v>525</v>
      </c>
    </row>
    <row r="173" spans="1:15" x14ac:dyDescent="0.2">
      <c r="A173" s="1">
        <v>9007</v>
      </c>
      <c r="B173" s="1" t="s">
        <v>298</v>
      </c>
      <c r="C173" s="1" t="s">
        <v>302</v>
      </c>
      <c r="D173" s="10">
        <v>23740265.432700001</v>
      </c>
      <c r="E173">
        <f t="shared" si="16"/>
        <v>172069.4438562096</v>
      </c>
      <c r="F173">
        <f t="shared" si="17"/>
        <v>39</v>
      </c>
      <c r="G173">
        <f t="shared" si="19"/>
        <v>1</v>
      </c>
      <c r="H173">
        <f t="shared" si="20"/>
        <v>1</v>
      </c>
      <c r="I173" s="10">
        <f t="shared" si="18"/>
        <v>172069.4438562096</v>
      </c>
      <c r="N173" s="1">
        <v>5121</v>
      </c>
      <c r="O173">
        <v>2</v>
      </c>
    </row>
    <row r="174" spans="1:15" x14ac:dyDescent="0.2">
      <c r="A174" s="1">
        <v>9009</v>
      </c>
      <c r="B174" s="1" t="s">
        <v>298</v>
      </c>
      <c r="C174" s="1" t="s">
        <v>303</v>
      </c>
      <c r="D174" s="10">
        <v>93261574.3662</v>
      </c>
      <c r="E174">
        <f t="shared" si="16"/>
        <v>675959.89100621757</v>
      </c>
      <c r="F174">
        <f t="shared" si="17"/>
        <v>421</v>
      </c>
      <c r="G174">
        <f t="shared" si="19"/>
        <v>1</v>
      </c>
      <c r="H174">
        <f t="shared" si="20"/>
        <v>1</v>
      </c>
      <c r="I174" s="10">
        <f t="shared" si="18"/>
        <v>675959.89100621757</v>
      </c>
      <c r="N174" s="1">
        <v>5123</v>
      </c>
      <c r="O174">
        <v>343</v>
      </c>
    </row>
    <row r="175" spans="1:15" x14ac:dyDescent="0.2">
      <c r="A175" s="1">
        <v>9011</v>
      </c>
      <c r="B175" s="1" t="s">
        <v>298</v>
      </c>
      <c r="C175" s="1" t="s">
        <v>304</v>
      </c>
      <c r="D175" s="10">
        <v>35986116.551899999</v>
      </c>
      <c r="E175">
        <f t="shared" si="16"/>
        <v>260827.37276817119</v>
      </c>
      <c r="F175">
        <f t="shared" si="17"/>
        <v>70</v>
      </c>
      <c r="G175">
        <f t="shared" si="19"/>
        <v>1</v>
      </c>
      <c r="H175">
        <f t="shared" si="20"/>
        <v>1</v>
      </c>
      <c r="I175" s="10">
        <f t="shared" si="18"/>
        <v>260827.37276817119</v>
      </c>
      <c r="N175" s="1">
        <v>5125</v>
      </c>
      <c r="O175">
        <v>74</v>
      </c>
    </row>
    <row r="176" spans="1:15" x14ac:dyDescent="0.2">
      <c r="A176" s="1">
        <v>9013</v>
      </c>
      <c r="B176" s="1" t="s">
        <v>298</v>
      </c>
      <c r="C176" s="1" t="s">
        <v>305</v>
      </c>
      <c r="D176" s="10">
        <v>21891401.193500001</v>
      </c>
      <c r="E176">
        <f t="shared" si="16"/>
        <v>158668.875850488</v>
      </c>
      <c r="F176">
        <f t="shared" si="17"/>
        <v>33</v>
      </c>
      <c r="G176">
        <f t="shared" si="19"/>
        <v>1</v>
      </c>
      <c r="H176">
        <f t="shared" si="20"/>
        <v>1</v>
      </c>
      <c r="I176" s="10">
        <f t="shared" si="18"/>
        <v>158668.875850488</v>
      </c>
      <c r="N176" s="1">
        <v>5127</v>
      </c>
      <c r="O176">
        <v>38</v>
      </c>
    </row>
    <row r="177" spans="1:15" x14ac:dyDescent="0.2">
      <c r="A177" s="1">
        <v>9015</v>
      </c>
      <c r="B177" s="1" t="s">
        <v>298</v>
      </c>
      <c r="C177" s="1" t="s">
        <v>306</v>
      </c>
      <c r="D177" s="10">
        <v>13736899.220799999</v>
      </c>
      <c r="E177">
        <f t="shared" si="16"/>
        <v>99565.045552358395</v>
      </c>
      <c r="F177">
        <f t="shared" si="17"/>
        <v>22</v>
      </c>
      <c r="G177">
        <f t="shared" si="19"/>
        <v>1</v>
      </c>
      <c r="H177">
        <f t="shared" si="20"/>
        <v>1</v>
      </c>
      <c r="I177" s="10">
        <f t="shared" si="18"/>
        <v>99565.045552358395</v>
      </c>
      <c r="N177" s="1">
        <v>5129</v>
      </c>
      <c r="O177">
        <v>0</v>
      </c>
    </row>
    <row r="178" spans="1:15" x14ac:dyDescent="0.2">
      <c r="A178" s="1">
        <v>10001</v>
      </c>
      <c r="B178" s="1" t="s">
        <v>307</v>
      </c>
      <c r="C178" s="1" t="s">
        <v>308</v>
      </c>
      <c r="D178" s="10">
        <v>19700877.6406</v>
      </c>
      <c r="E178">
        <f t="shared" si="16"/>
        <v>142791.96113906879</v>
      </c>
      <c r="F178">
        <f t="shared" si="17"/>
        <v>4</v>
      </c>
      <c r="G178">
        <f t="shared" si="19"/>
        <v>0.73617589646815551</v>
      </c>
      <c r="H178">
        <f t="shared" si="20"/>
        <v>0.73617589646815551</v>
      </c>
      <c r="I178" s="10">
        <f t="shared" si="18"/>
        <v>105120</v>
      </c>
      <c r="N178" s="1">
        <v>5131</v>
      </c>
      <c r="O178">
        <v>71</v>
      </c>
    </row>
    <row r="179" spans="1:15" x14ac:dyDescent="0.2">
      <c r="A179" s="1">
        <v>10003</v>
      </c>
      <c r="B179" s="1" t="s">
        <v>307</v>
      </c>
      <c r="C179" s="1" t="s">
        <v>309</v>
      </c>
      <c r="D179" s="10">
        <v>138021918.03</v>
      </c>
      <c r="E179">
        <f t="shared" si="16"/>
        <v>1000382.86188144</v>
      </c>
      <c r="F179">
        <f t="shared" si="17"/>
        <v>4</v>
      </c>
      <c r="G179">
        <f t="shared" si="19"/>
        <v>0.10507976896195394</v>
      </c>
      <c r="H179">
        <f t="shared" si="20"/>
        <v>0.10507976896195394</v>
      </c>
      <c r="I179" s="10">
        <f t="shared" si="18"/>
        <v>105120</v>
      </c>
      <c r="N179" s="1">
        <v>5133</v>
      </c>
      <c r="O179">
        <v>2</v>
      </c>
    </row>
    <row r="180" spans="1:15" x14ac:dyDescent="0.2">
      <c r="A180" s="1">
        <v>10005</v>
      </c>
      <c r="B180" s="1" t="s">
        <v>307</v>
      </c>
      <c r="C180" s="1" t="s">
        <v>310</v>
      </c>
      <c r="D180" s="10">
        <v>0</v>
      </c>
      <c r="E180">
        <f t="shared" si="16"/>
        <v>0</v>
      </c>
      <c r="F180">
        <f t="shared" si="17"/>
        <v>4</v>
      </c>
      <c r="G180" t="e">
        <f t="shared" si="19"/>
        <v>#DIV/0!</v>
      </c>
      <c r="H180" t="e">
        <f t="shared" si="20"/>
        <v>#DIV/0!</v>
      </c>
      <c r="I180" s="10" t="e">
        <f t="shared" si="18"/>
        <v>#DIV/0!</v>
      </c>
      <c r="N180" s="1">
        <v>5135</v>
      </c>
      <c r="O180">
        <v>2</v>
      </c>
    </row>
    <row r="181" spans="1:15" x14ac:dyDescent="0.2">
      <c r="A181" s="1">
        <v>11001</v>
      </c>
      <c r="B181" s="1" t="s">
        <v>311</v>
      </c>
      <c r="C181" s="1" t="s">
        <v>312</v>
      </c>
      <c r="D181" s="10">
        <v>1792080.6688000001</v>
      </c>
      <c r="E181">
        <f t="shared" si="16"/>
        <v>12989.000687462401</v>
      </c>
      <c r="F181">
        <f t="shared" si="17"/>
        <v>0</v>
      </c>
      <c r="G181">
        <f t="shared" si="19"/>
        <v>1</v>
      </c>
      <c r="H181">
        <f t="shared" si="20"/>
        <v>1</v>
      </c>
      <c r="I181" s="10">
        <f t="shared" si="18"/>
        <v>12989.000687462401</v>
      </c>
      <c r="N181" s="1">
        <v>5137</v>
      </c>
      <c r="O181">
        <v>2</v>
      </c>
    </row>
    <row r="182" spans="1:15" x14ac:dyDescent="0.2">
      <c r="A182" s="1">
        <v>12001</v>
      </c>
      <c r="B182" s="1" t="s">
        <v>313</v>
      </c>
      <c r="C182" s="1" t="s">
        <v>314</v>
      </c>
      <c r="D182" s="10">
        <v>45134276.8741</v>
      </c>
      <c r="E182">
        <f t="shared" si="16"/>
        <v>327133.23878347682</v>
      </c>
      <c r="F182">
        <f t="shared" si="17"/>
        <v>22</v>
      </c>
      <c r="G182">
        <f t="shared" si="19"/>
        <v>0.58911775739046091</v>
      </c>
      <c r="H182">
        <f t="shared" si="20"/>
        <v>0.58911775739046091</v>
      </c>
      <c r="I182" s="10">
        <f t="shared" si="18"/>
        <v>192720</v>
      </c>
      <c r="N182" s="1">
        <v>5139</v>
      </c>
      <c r="O182">
        <v>2</v>
      </c>
    </row>
    <row r="183" spans="1:15" x14ac:dyDescent="0.2">
      <c r="A183" s="1">
        <v>12003</v>
      </c>
      <c r="B183" s="1" t="s">
        <v>313</v>
      </c>
      <c r="C183" s="1" t="s">
        <v>3</v>
      </c>
      <c r="D183" s="10">
        <v>18142004.653719999</v>
      </c>
      <c r="E183">
        <f t="shared" si="16"/>
        <v>131493.24973016256</v>
      </c>
      <c r="F183">
        <f t="shared" si="17"/>
        <v>46</v>
      </c>
      <c r="G183">
        <f t="shared" si="19"/>
        <v>1</v>
      </c>
      <c r="H183">
        <f t="shared" si="20"/>
        <v>1</v>
      </c>
      <c r="I183" s="10">
        <f t="shared" si="18"/>
        <v>131493.24973016256</v>
      </c>
      <c r="N183" s="1">
        <v>5141</v>
      </c>
      <c r="O183">
        <v>2</v>
      </c>
    </row>
    <row r="184" spans="1:15" x14ac:dyDescent="0.2">
      <c r="A184" s="1">
        <v>12005</v>
      </c>
      <c r="B184" s="1" t="s">
        <v>313</v>
      </c>
      <c r="C184" s="1" t="s">
        <v>315</v>
      </c>
      <c r="D184" s="10">
        <v>0</v>
      </c>
      <c r="E184">
        <f t="shared" si="16"/>
        <v>0</v>
      </c>
      <c r="F184">
        <f t="shared" si="17"/>
        <v>0</v>
      </c>
      <c r="G184" t="e">
        <f t="shared" si="19"/>
        <v>#DIV/0!</v>
      </c>
      <c r="H184" t="e">
        <f t="shared" si="20"/>
        <v>#DIV/0!</v>
      </c>
      <c r="I184" s="10" t="e">
        <f t="shared" si="18"/>
        <v>#DIV/0!</v>
      </c>
      <c r="N184" s="1">
        <v>5143</v>
      </c>
      <c r="O184">
        <v>103</v>
      </c>
    </row>
    <row r="185" spans="1:15" x14ac:dyDescent="0.2">
      <c r="A185" s="1">
        <v>12007</v>
      </c>
      <c r="B185" s="1" t="s">
        <v>313</v>
      </c>
      <c r="C185" s="1" t="s">
        <v>316</v>
      </c>
      <c r="D185" s="10">
        <v>0</v>
      </c>
      <c r="E185">
        <f t="shared" si="16"/>
        <v>0</v>
      </c>
      <c r="F185">
        <f t="shared" si="17"/>
        <v>0</v>
      </c>
      <c r="G185" t="e">
        <f t="shared" si="19"/>
        <v>#DIV/0!</v>
      </c>
      <c r="H185" t="e">
        <f t="shared" si="20"/>
        <v>#DIV/0!</v>
      </c>
      <c r="I185" s="10" t="e">
        <f t="shared" si="18"/>
        <v>#DIV/0!</v>
      </c>
      <c r="N185" s="1">
        <v>5145</v>
      </c>
      <c r="O185">
        <v>82</v>
      </c>
    </row>
    <row r="186" spans="1:15" x14ac:dyDescent="0.2">
      <c r="A186" s="1">
        <v>12009</v>
      </c>
      <c r="B186" s="1" t="s">
        <v>313</v>
      </c>
      <c r="C186" s="1" t="s">
        <v>317</v>
      </c>
      <c r="D186" s="10">
        <v>67922462.913000003</v>
      </c>
      <c r="E186">
        <f t="shared" si="16"/>
        <v>492302.011193424</v>
      </c>
      <c r="F186">
        <f t="shared" si="17"/>
        <v>107</v>
      </c>
      <c r="G186">
        <f t="shared" si="19"/>
        <v>1</v>
      </c>
      <c r="H186">
        <f t="shared" si="20"/>
        <v>1</v>
      </c>
      <c r="I186" s="10">
        <f t="shared" si="18"/>
        <v>492302.011193424</v>
      </c>
      <c r="N186" s="1">
        <v>5147</v>
      </c>
      <c r="O186">
        <v>0</v>
      </c>
    </row>
    <row r="187" spans="1:15" x14ac:dyDescent="0.2">
      <c r="A187" s="1">
        <v>12011</v>
      </c>
      <c r="B187" s="1" t="s">
        <v>313</v>
      </c>
      <c r="C187" s="1" t="s">
        <v>318</v>
      </c>
      <c r="D187" s="10">
        <v>153241507.22400001</v>
      </c>
      <c r="E187">
        <f t="shared" si="16"/>
        <v>1110694.4443595521</v>
      </c>
      <c r="F187">
        <f t="shared" si="17"/>
        <v>177</v>
      </c>
      <c r="G187">
        <f t="shared" si="19"/>
        <v>1</v>
      </c>
      <c r="H187">
        <f t="shared" si="20"/>
        <v>1</v>
      </c>
      <c r="I187" s="10">
        <f t="shared" si="18"/>
        <v>1110694.4443595521</v>
      </c>
      <c r="N187" s="1">
        <v>5149</v>
      </c>
      <c r="O187">
        <v>2</v>
      </c>
    </row>
    <row r="188" spans="1:15" x14ac:dyDescent="0.2">
      <c r="A188" s="1">
        <v>12013</v>
      </c>
      <c r="B188" s="1" t="s">
        <v>313</v>
      </c>
      <c r="C188" s="1" t="s">
        <v>16</v>
      </c>
      <c r="D188" s="10">
        <v>0</v>
      </c>
      <c r="E188">
        <f t="shared" si="16"/>
        <v>0</v>
      </c>
      <c r="F188">
        <f t="shared" si="17"/>
        <v>0</v>
      </c>
      <c r="G188" t="e">
        <f t="shared" si="19"/>
        <v>#DIV/0!</v>
      </c>
      <c r="H188" t="e">
        <f t="shared" si="20"/>
        <v>#DIV/0!</v>
      </c>
      <c r="I188" s="10" t="e">
        <f t="shared" si="18"/>
        <v>#DIV/0!</v>
      </c>
      <c r="N188" s="1">
        <v>6001</v>
      </c>
      <c r="O188">
        <v>30</v>
      </c>
    </row>
    <row r="189" spans="1:15" x14ac:dyDescent="0.2">
      <c r="A189" s="1">
        <v>12015</v>
      </c>
      <c r="B189" s="1" t="s">
        <v>313</v>
      </c>
      <c r="C189" s="1" t="s">
        <v>319</v>
      </c>
      <c r="D189" s="10">
        <v>27031369.942299999</v>
      </c>
      <c r="E189">
        <f t="shared" si="16"/>
        <v>195923.36934179039</v>
      </c>
      <c r="F189">
        <f t="shared" si="17"/>
        <v>104</v>
      </c>
      <c r="G189">
        <f t="shared" si="19"/>
        <v>1</v>
      </c>
      <c r="H189">
        <f t="shared" si="20"/>
        <v>1</v>
      </c>
      <c r="I189" s="10">
        <f t="shared" si="18"/>
        <v>195923.36934179039</v>
      </c>
      <c r="N189" s="1">
        <v>6003</v>
      </c>
      <c r="O189">
        <v>0</v>
      </c>
    </row>
    <row r="190" spans="1:15" x14ac:dyDescent="0.2">
      <c r="A190" s="1">
        <v>12017</v>
      </c>
      <c r="B190" s="1" t="s">
        <v>313</v>
      </c>
      <c r="C190" s="1" t="s">
        <v>320</v>
      </c>
      <c r="D190" s="10">
        <v>0</v>
      </c>
      <c r="E190">
        <f t="shared" si="16"/>
        <v>0</v>
      </c>
      <c r="F190">
        <f t="shared" si="17"/>
        <v>2</v>
      </c>
      <c r="G190" t="e">
        <f t="shared" si="19"/>
        <v>#DIV/0!</v>
      </c>
      <c r="H190" t="e">
        <f t="shared" si="20"/>
        <v>#DIV/0!</v>
      </c>
      <c r="I190" s="10" t="e">
        <f t="shared" si="18"/>
        <v>#DIV/0!</v>
      </c>
      <c r="N190" s="1">
        <v>6005</v>
      </c>
      <c r="O190">
        <v>0</v>
      </c>
    </row>
    <row r="191" spans="1:15" x14ac:dyDescent="0.2">
      <c r="A191" s="1">
        <v>12019</v>
      </c>
      <c r="B191" s="1" t="s">
        <v>313</v>
      </c>
      <c r="C191" s="1" t="s">
        <v>26</v>
      </c>
      <c r="D191" s="10">
        <v>321701.35647</v>
      </c>
      <c r="E191">
        <f t="shared" si="16"/>
        <v>2331.6914316945599</v>
      </c>
      <c r="F191">
        <f t="shared" si="17"/>
        <v>4</v>
      </c>
      <c r="G191">
        <f t="shared" si="19"/>
        <v>1</v>
      </c>
      <c r="H191">
        <f t="shared" si="20"/>
        <v>1</v>
      </c>
      <c r="I191" s="10">
        <f t="shared" si="18"/>
        <v>2331.6914316945599</v>
      </c>
      <c r="N191" s="1">
        <v>6007</v>
      </c>
      <c r="O191">
        <v>0</v>
      </c>
    </row>
    <row r="192" spans="1:15" x14ac:dyDescent="0.2">
      <c r="A192" s="1">
        <v>12021</v>
      </c>
      <c r="B192" s="1" t="s">
        <v>313</v>
      </c>
      <c r="C192" s="1" t="s">
        <v>321</v>
      </c>
      <c r="D192" s="10">
        <v>43257018.898000002</v>
      </c>
      <c r="E192">
        <f t="shared" si="16"/>
        <v>313526.872972704</v>
      </c>
      <c r="F192">
        <f t="shared" si="17"/>
        <v>16</v>
      </c>
      <c r="G192">
        <f t="shared" si="19"/>
        <v>0.44704301953792164</v>
      </c>
      <c r="H192">
        <f t="shared" si="20"/>
        <v>0.44704301953792164</v>
      </c>
      <c r="I192" s="10">
        <f t="shared" si="18"/>
        <v>140160</v>
      </c>
      <c r="N192" s="1">
        <v>6009</v>
      </c>
      <c r="O192">
        <v>0</v>
      </c>
    </row>
    <row r="193" spans="1:15" x14ac:dyDescent="0.2">
      <c r="A193" s="1">
        <v>12023</v>
      </c>
      <c r="B193" s="1" t="s">
        <v>313</v>
      </c>
      <c r="C193" s="1" t="s">
        <v>32</v>
      </c>
      <c r="D193" s="10">
        <v>48478952.136200003</v>
      </c>
      <c r="E193">
        <f t="shared" si="16"/>
        <v>351375.44508317765</v>
      </c>
      <c r="F193">
        <f t="shared" si="17"/>
        <v>116</v>
      </c>
      <c r="G193">
        <f t="shared" si="19"/>
        <v>1</v>
      </c>
      <c r="H193">
        <f t="shared" si="20"/>
        <v>1</v>
      </c>
      <c r="I193" s="10">
        <f t="shared" si="18"/>
        <v>351375.44508317765</v>
      </c>
      <c r="N193" s="1">
        <v>6011</v>
      </c>
      <c r="O193">
        <v>36</v>
      </c>
    </row>
    <row r="194" spans="1:15" x14ac:dyDescent="0.2">
      <c r="A194" s="1">
        <v>12027</v>
      </c>
      <c r="B194" s="1" t="s">
        <v>313</v>
      </c>
      <c r="C194" s="1" t="s">
        <v>322</v>
      </c>
      <c r="D194" s="10">
        <v>0</v>
      </c>
      <c r="E194">
        <f t="shared" ref="E194:E257" si="21">D194*0.007248</f>
        <v>0</v>
      </c>
      <c r="F194">
        <f t="shared" ref="F194:F257" si="22">VLOOKUP(A194,N$2:O$3223,2,FALSE)</f>
        <v>2</v>
      </c>
      <c r="G194" t="e">
        <f t="shared" si="19"/>
        <v>#DIV/0!</v>
      </c>
      <c r="H194" t="e">
        <f t="shared" si="20"/>
        <v>#DIV/0!</v>
      </c>
      <c r="I194" s="10" t="e">
        <f t="shared" si="18"/>
        <v>#DIV/0!</v>
      </c>
      <c r="N194" s="1">
        <v>6013</v>
      </c>
      <c r="O194">
        <v>4</v>
      </c>
    </row>
    <row r="195" spans="1:15" x14ac:dyDescent="0.2">
      <c r="A195" s="1">
        <v>12029</v>
      </c>
      <c r="B195" s="1" t="s">
        <v>313</v>
      </c>
      <c r="C195" s="1" t="s">
        <v>323</v>
      </c>
      <c r="D195" s="10">
        <v>0</v>
      </c>
      <c r="E195">
        <f t="shared" si="21"/>
        <v>0</v>
      </c>
      <c r="F195">
        <f t="shared" si="22"/>
        <v>0</v>
      </c>
      <c r="G195" t="e">
        <f t="shared" si="19"/>
        <v>#DIV/0!</v>
      </c>
      <c r="H195" t="e">
        <f t="shared" si="20"/>
        <v>#DIV/0!</v>
      </c>
      <c r="I195" s="10" t="e">
        <f t="shared" si="18"/>
        <v>#DIV/0!</v>
      </c>
      <c r="N195" s="1">
        <v>6015</v>
      </c>
      <c r="O195">
        <v>0</v>
      </c>
    </row>
    <row r="196" spans="1:15" x14ac:dyDescent="0.2">
      <c r="A196" s="1">
        <v>12031</v>
      </c>
      <c r="B196" s="1" t="s">
        <v>313</v>
      </c>
      <c r="C196" s="1" t="s">
        <v>324</v>
      </c>
      <c r="D196" s="10">
        <v>143544354.58399999</v>
      </c>
      <c r="E196">
        <f t="shared" si="21"/>
        <v>1040409.4820248319</v>
      </c>
      <c r="F196">
        <f t="shared" si="22"/>
        <v>244</v>
      </c>
      <c r="G196">
        <f t="shared" si="19"/>
        <v>1</v>
      </c>
      <c r="H196">
        <f t="shared" si="20"/>
        <v>1</v>
      </c>
      <c r="I196" s="10">
        <f t="shared" si="18"/>
        <v>1040409.4820248319</v>
      </c>
      <c r="N196" s="1">
        <v>6017</v>
      </c>
      <c r="O196">
        <v>0</v>
      </c>
    </row>
    <row r="197" spans="1:15" x14ac:dyDescent="0.2">
      <c r="A197" s="1">
        <v>12033</v>
      </c>
      <c r="B197" s="1" t="s">
        <v>313</v>
      </c>
      <c r="C197" s="1" t="s">
        <v>148</v>
      </c>
      <c r="D197" s="10">
        <v>18197407.2991</v>
      </c>
      <c r="E197">
        <f t="shared" si="21"/>
        <v>131894.8081038768</v>
      </c>
      <c r="F197">
        <f t="shared" si="22"/>
        <v>49</v>
      </c>
      <c r="G197">
        <f t="shared" si="19"/>
        <v>1</v>
      </c>
      <c r="H197">
        <f t="shared" si="20"/>
        <v>1</v>
      </c>
      <c r="I197" s="10">
        <f t="shared" si="18"/>
        <v>131894.8081038768</v>
      </c>
      <c r="N197" s="1">
        <v>6019</v>
      </c>
      <c r="O197">
        <v>81</v>
      </c>
    </row>
    <row r="198" spans="1:15" x14ac:dyDescent="0.2">
      <c r="A198" s="1">
        <v>12035</v>
      </c>
      <c r="B198" s="1" t="s">
        <v>313</v>
      </c>
      <c r="C198" s="1" t="s">
        <v>325</v>
      </c>
      <c r="D198" s="10">
        <v>16488069.079</v>
      </c>
      <c r="E198">
        <f t="shared" si="21"/>
        <v>119505.524684592</v>
      </c>
      <c r="F198">
        <f t="shared" si="22"/>
        <v>6</v>
      </c>
      <c r="G198">
        <f t="shared" si="19"/>
        <v>0.87962460545184529</v>
      </c>
      <c r="H198">
        <f t="shared" si="20"/>
        <v>0.87962460545184529</v>
      </c>
      <c r="I198" s="10">
        <f t="shared" si="18"/>
        <v>105120</v>
      </c>
      <c r="N198" s="1">
        <v>6021</v>
      </c>
      <c r="O198">
        <v>36</v>
      </c>
    </row>
    <row r="199" spans="1:15" x14ac:dyDescent="0.2">
      <c r="A199" s="1">
        <v>12037</v>
      </c>
      <c r="B199" s="1" t="s">
        <v>313</v>
      </c>
      <c r="C199" s="1" t="s">
        <v>52</v>
      </c>
      <c r="D199" s="10">
        <v>0</v>
      </c>
      <c r="E199">
        <f t="shared" si="21"/>
        <v>0</v>
      </c>
      <c r="F199">
        <f t="shared" si="22"/>
        <v>0</v>
      </c>
      <c r="G199" t="e">
        <f t="shared" si="19"/>
        <v>#DIV/0!</v>
      </c>
      <c r="H199" t="e">
        <f t="shared" si="20"/>
        <v>#DIV/0!</v>
      </c>
      <c r="I199" s="10" t="e">
        <f t="shared" si="18"/>
        <v>#DIV/0!</v>
      </c>
      <c r="N199" s="1">
        <v>6023</v>
      </c>
      <c r="O199">
        <v>47</v>
      </c>
    </row>
    <row r="200" spans="1:15" x14ac:dyDescent="0.2">
      <c r="A200" s="1">
        <v>12039</v>
      </c>
      <c r="B200" s="1" t="s">
        <v>313</v>
      </c>
      <c r="C200" s="1" t="s">
        <v>326</v>
      </c>
      <c r="D200" s="10">
        <v>24509541.6646199</v>
      </c>
      <c r="E200">
        <f t="shared" si="21"/>
        <v>177645.15798516505</v>
      </c>
      <c r="F200">
        <f t="shared" si="22"/>
        <v>283</v>
      </c>
      <c r="G200">
        <f t="shared" si="19"/>
        <v>1</v>
      </c>
      <c r="H200">
        <f t="shared" si="20"/>
        <v>1</v>
      </c>
      <c r="I200" s="10">
        <f t="shared" si="18"/>
        <v>177645.15798516505</v>
      </c>
      <c r="N200" s="1">
        <v>6025</v>
      </c>
      <c r="O200">
        <v>232</v>
      </c>
    </row>
    <row r="201" spans="1:15" x14ac:dyDescent="0.2">
      <c r="A201" s="1">
        <v>12041</v>
      </c>
      <c r="B201" s="1" t="s">
        <v>313</v>
      </c>
      <c r="C201" s="1" t="s">
        <v>327</v>
      </c>
      <c r="D201" s="10">
        <v>0</v>
      </c>
      <c r="E201">
        <f t="shared" si="21"/>
        <v>0</v>
      </c>
      <c r="F201">
        <f t="shared" si="22"/>
        <v>4</v>
      </c>
      <c r="G201" t="e">
        <f t="shared" si="19"/>
        <v>#DIV/0!</v>
      </c>
      <c r="H201" t="e">
        <f t="shared" si="20"/>
        <v>#DIV/0!</v>
      </c>
      <c r="I201" s="10" t="e">
        <f t="shared" si="18"/>
        <v>#DIV/0!</v>
      </c>
      <c r="N201" s="1">
        <v>6027</v>
      </c>
      <c r="O201">
        <v>45</v>
      </c>
    </row>
    <row r="202" spans="1:15" x14ac:dyDescent="0.2">
      <c r="A202" s="1">
        <v>12043</v>
      </c>
      <c r="B202" s="1" t="s">
        <v>313</v>
      </c>
      <c r="C202" s="1" t="s">
        <v>328</v>
      </c>
      <c r="D202" s="10">
        <v>0</v>
      </c>
      <c r="E202">
        <f t="shared" si="21"/>
        <v>0</v>
      </c>
      <c r="F202">
        <f t="shared" si="22"/>
        <v>0</v>
      </c>
      <c r="G202" t="e">
        <f t="shared" si="19"/>
        <v>#DIV/0!</v>
      </c>
      <c r="H202" t="e">
        <f t="shared" si="20"/>
        <v>#DIV/0!</v>
      </c>
      <c r="I202" s="10" t="e">
        <f t="shared" si="18"/>
        <v>#DIV/0!</v>
      </c>
      <c r="N202" s="1">
        <v>6029</v>
      </c>
      <c r="O202">
        <v>1966</v>
      </c>
    </row>
    <row r="203" spans="1:15" x14ac:dyDescent="0.2">
      <c r="A203" s="1">
        <v>12045</v>
      </c>
      <c r="B203" s="1" t="s">
        <v>313</v>
      </c>
      <c r="C203" s="1" t="s">
        <v>329</v>
      </c>
      <c r="D203" s="10">
        <v>0</v>
      </c>
      <c r="E203">
        <f t="shared" si="21"/>
        <v>0</v>
      </c>
      <c r="F203">
        <f t="shared" si="22"/>
        <v>0</v>
      </c>
      <c r="G203" t="e">
        <f t="shared" si="19"/>
        <v>#DIV/0!</v>
      </c>
      <c r="H203" t="e">
        <f t="shared" si="20"/>
        <v>#DIV/0!</v>
      </c>
      <c r="I203" s="10" t="e">
        <f t="shared" si="18"/>
        <v>#DIV/0!</v>
      </c>
      <c r="N203" s="1">
        <v>6031</v>
      </c>
      <c r="O203">
        <v>22</v>
      </c>
    </row>
    <row r="204" spans="1:15" x14ac:dyDescent="0.2">
      <c r="A204" s="1">
        <v>12047</v>
      </c>
      <c r="B204" s="1" t="s">
        <v>313</v>
      </c>
      <c r="C204" s="1" t="s">
        <v>330</v>
      </c>
      <c r="D204" s="10">
        <v>32782974.311999999</v>
      </c>
      <c r="E204">
        <f t="shared" si="21"/>
        <v>237610.99781337599</v>
      </c>
      <c r="F204">
        <f t="shared" si="22"/>
        <v>207</v>
      </c>
      <c r="G204">
        <f t="shared" si="19"/>
        <v>1</v>
      </c>
      <c r="H204">
        <f t="shared" si="20"/>
        <v>1</v>
      </c>
      <c r="I204" s="10">
        <f t="shared" ref="I204:I267" si="23">H204*E204</f>
        <v>237610.99781337599</v>
      </c>
      <c r="N204" s="1">
        <v>6033</v>
      </c>
      <c r="O204">
        <v>0</v>
      </c>
    </row>
    <row r="205" spans="1:15" x14ac:dyDescent="0.2">
      <c r="A205" s="1">
        <v>12049</v>
      </c>
      <c r="B205" s="1" t="s">
        <v>313</v>
      </c>
      <c r="C205" s="1" t="s">
        <v>331</v>
      </c>
      <c r="D205" s="10">
        <v>0</v>
      </c>
      <c r="E205">
        <f t="shared" si="21"/>
        <v>0</v>
      </c>
      <c r="F205">
        <f t="shared" si="22"/>
        <v>2</v>
      </c>
      <c r="G205" t="e">
        <f t="shared" si="19"/>
        <v>#DIV/0!</v>
      </c>
      <c r="H205" t="e">
        <f t="shared" si="20"/>
        <v>#DIV/0!</v>
      </c>
      <c r="I205" s="10" t="e">
        <f t="shared" si="23"/>
        <v>#DIV/0!</v>
      </c>
      <c r="N205" s="1">
        <v>6035</v>
      </c>
      <c r="O205">
        <v>18</v>
      </c>
    </row>
    <row r="206" spans="1:15" x14ac:dyDescent="0.2">
      <c r="A206" s="1">
        <v>12051</v>
      </c>
      <c r="B206" s="1" t="s">
        <v>313</v>
      </c>
      <c r="C206" s="1" t="s">
        <v>332</v>
      </c>
      <c r="D206" s="10">
        <v>0</v>
      </c>
      <c r="E206">
        <f t="shared" si="21"/>
        <v>0</v>
      </c>
      <c r="F206">
        <f t="shared" si="22"/>
        <v>20</v>
      </c>
      <c r="G206" t="e">
        <f t="shared" si="19"/>
        <v>#DIV/0!</v>
      </c>
      <c r="H206" t="e">
        <f t="shared" si="20"/>
        <v>#DIV/0!</v>
      </c>
      <c r="I206" s="10" t="e">
        <f t="shared" si="23"/>
        <v>#DIV/0!</v>
      </c>
      <c r="N206" s="1">
        <v>6037</v>
      </c>
      <c r="O206">
        <v>537</v>
      </c>
    </row>
    <row r="207" spans="1:15" x14ac:dyDescent="0.2">
      <c r="A207" s="1">
        <v>12053</v>
      </c>
      <c r="B207" s="1" t="s">
        <v>313</v>
      </c>
      <c r="C207" s="1" t="s">
        <v>333</v>
      </c>
      <c r="D207" s="10">
        <v>17625632.623440001</v>
      </c>
      <c r="E207">
        <f t="shared" si="21"/>
        <v>127750.58525469313</v>
      </c>
      <c r="F207">
        <f t="shared" si="22"/>
        <v>4</v>
      </c>
      <c r="G207">
        <f t="shared" ref="G207:G270" si="24">MIN(MAX(F207,12)*8760/E207,1)</f>
        <v>0.82285337316009077</v>
      </c>
      <c r="H207">
        <f t="shared" si="20"/>
        <v>0.82285337316009077</v>
      </c>
      <c r="I207" s="10">
        <f t="shared" si="23"/>
        <v>105120</v>
      </c>
      <c r="N207" s="1">
        <v>6039</v>
      </c>
      <c r="O207">
        <v>195</v>
      </c>
    </row>
    <row r="208" spans="1:15" x14ac:dyDescent="0.2">
      <c r="A208" s="1">
        <v>12055</v>
      </c>
      <c r="B208" s="1" t="s">
        <v>313</v>
      </c>
      <c r="C208" s="1" t="s">
        <v>334</v>
      </c>
      <c r="D208" s="10">
        <v>0</v>
      </c>
      <c r="E208">
        <f t="shared" si="21"/>
        <v>0</v>
      </c>
      <c r="F208">
        <f t="shared" si="22"/>
        <v>4</v>
      </c>
      <c r="G208" t="e">
        <f t="shared" si="24"/>
        <v>#DIV/0!</v>
      </c>
      <c r="H208" t="e">
        <f t="shared" si="20"/>
        <v>#DIV/0!</v>
      </c>
      <c r="I208" s="10" t="e">
        <f t="shared" si="23"/>
        <v>#DIV/0!</v>
      </c>
      <c r="N208" s="1">
        <v>6041</v>
      </c>
      <c r="O208">
        <v>4</v>
      </c>
    </row>
    <row r="209" spans="1:15" x14ac:dyDescent="0.2">
      <c r="A209" s="1">
        <v>12057</v>
      </c>
      <c r="B209" s="1" t="s">
        <v>313</v>
      </c>
      <c r="C209" s="1" t="s">
        <v>335</v>
      </c>
      <c r="D209" s="10">
        <v>132282635.50049999</v>
      </c>
      <c r="E209">
        <f t="shared" si="21"/>
        <v>958784.542107624</v>
      </c>
      <c r="F209">
        <f t="shared" si="22"/>
        <v>190</v>
      </c>
      <c r="G209">
        <f t="shared" si="24"/>
        <v>1</v>
      </c>
      <c r="H209">
        <f t="shared" si="20"/>
        <v>1</v>
      </c>
      <c r="I209" s="10">
        <f t="shared" si="23"/>
        <v>958784.542107624</v>
      </c>
      <c r="N209" s="1">
        <v>6043</v>
      </c>
      <c r="O209">
        <v>0</v>
      </c>
    </row>
    <row r="210" spans="1:15" x14ac:dyDescent="0.2">
      <c r="A210" s="1">
        <v>12059</v>
      </c>
      <c r="B210" s="1" t="s">
        <v>313</v>
      </c>
      <c r="C210" s="1" t="s">
        <v>336</v>
      </c>
      <c r="D210" s="10">
        <v>9279678.9694999997</v>
      </c>
      <c r="E210">
        <f t="shared" si="21"/>
        <v>67259.113170936005</v>
      </c>
      <c r="F210">
        <f t="shared" si="22"/>
        <v>12</v>
      </c>
      <c r="G210">
        <f t="shared" si="24"/>
        <v>1</v>
      </c>
      <c r="H210">
        <f t="shared" si="20"/>
        <v>1</v>
      </c>
      <c r="I210" s="10">
        <f t="shared" si="23"/>
        <v>67259.113170936005</v>
      </c>
      <c r="N210" s="1">
        <v>6045</v>
      </c>
      <c r="O210">
        <v>47</v>
      </c>
    </row>
    <row r="211" spans="1:15" x14ac:dyDescent="0.2">
      <c r="A211" s="1">
        <v>12061</v>
      </c>
      <c r="B211" s="1" t="s">
        <v>313</v>
      </c>
      <c r="C211" s="1" t="s">
        <v>337</v>
      </c>
      <c r="D211" s="10">
        <v>25371916.373199999</v>
      </c>
      <c r="E211">
        <f t="shared" si="21"/>
        <v>183895.6498729536</v>
      </c>
      <c r="F211">
        <f t="shared" si="22"/>
        <v>207</v>
      </c>
      <c r="G211">
        <f t="shared" si="24"/>
        <v>1</v>
      </c>
      <c r="H211">
        <f t="shared" si="20"/>
        <v>1</v>
      </c>
      <c r="I211" s="10">
        <f t="shared" si="23"/>
        <v>183895.6498729536</v>
      </c>
      <c r="N211" s="1">
        <v>6047</v>
      </c>
      <c r="O211">
        <v>591</v>
      </c>
    </row>
    <row r="212" spans="1:15" x14ac:dyDescent="0.2">
      <c r="A212" s="1">
        <v>12063</v>
      </c>
      <c r="B212" s="1" t="s">
        <v>313</v>
      </c>
      <c r="C212" s="1" t="s">
        <v>67</v>
      </c>
      <c r="D212" s="10">
        <v>20391668.006000001</v>
      </c>
      <c r="E212">
        <f t="shared" si="21"/>
        <v>147798.80970748802</v>
      </c>
      <c r="F212">
        <f t="shared" si="22"/>
        <v>356</v>
      </c>
      <c r="G212">
        <f t="shared" si="24"/>
        <v>1</v>
      </c>
      <c r="H212">
        <f t="shared" si="20"/>
        <v>1</v>
      </c>
      <c r="I212" s="10">
        <f t="shared" si="23"/>
        <v>147798.80970748802</v>
      </c>
      <c r="N212" s="1">
        <v>6049</v>
      </c>
      <c r="O212">
        <v>0</v>
      </c>
    </row>
    <row r="213" spans="1:15" x14ac:dyDescent="0.2">
      <c r="A213" s="1">
        <v>12065</v>
      </c>
      <c r="B213" s="1" t="s">
        <v>313</v>
      </c>
      <c r="C213" s="1" t="s">
        <v>70</v>
      </c>
      <c r="D213" s="10">
        <v>13677442.778000001</v>
      </c>
      <c r="E213">
        <f t="shared" si="21"/>
        <v>99134.105254944006</v>
      </c>
      <c r="F213">
        <f t="shared" si="22"/>
        <v>43</v>
      </c>
      <c r="G213">
        <f t="shared" si="24"/>
        <v>1</v>
      </c>
      <c r="H213">
        <f t="shared" si="20"/>
        <v>1</v>
      </c>
      <c r="I213" s="10">
        <f t="shared" si="23"/>
        <v>99134.105254944006</v>
      </c>
      <c r="N213" s="1">
        <v>6051</v>
      </c>
      <c r="O213">
        <v>0</v>
      </c>
    </row>
    <row r="214" spans="1:15" x14ac:dyDescent="0.2">
      <c r="A214" s="1">
        <v>12067</v>
      </c>
      <c r="B214" s="1" t="s">
        <v>313</v>
      </c>
      <c r="C214" s="1" t="s">
        <v>198</v>
      </c>
      <c r="D214" s="10">
        <v>0</v>
      </c>
      <c r="E214">
        <f t="shared" si="21"/>
        <v>0</v>
      </c>
      <c r="F214">
        <f t="shared" si="22"/>
        <v>0</v>
      </c>
      <c r="G214" t="e">
        <f t="shared" si="24"/>
        <v>#DIV/0!</v>
      </c>
      <c r="H214" t="e">
        <f t="shared" si="20"/>
        <v>#DIV/0!</v>
      </c>
      <c r="I214" s="10" t="e">
        <f t="shared" si="23"/>
        <v>#DIV/0!</v>
      </c>
      <c r="N214" s="1">
        <v>6053</v>
      </c>
      <c r="O214">
        <v>228</v>
      </c>
    </row>
    <row r="215" spans="1:15" x14ac:dyDescent="0.2">
      <c r="A215" s="1">
        <v>12069</v>
      </c>
      <c r="B215" s="1" t="s">
        <v>313</v>
      </c>
      <c r="C215" s="1" t="s">
        <v>230</v>
      </c>
      <c r="D215" s="10">
        <v>9286520.3427999895</v>
      </c>
      <c r="E215">
        <f t="shared" si="21"/>
        <v>67308.699444614322</v>
      </c>
      <c r="F215">
        <f t="shared" si="22"/>
        <v>0</v>
      </c>
      <c r="G215">
        <f t="shared" si="24"/>
        <v>1</v>
      </c>
      <c r="H215">
        <f t="shared" si="20"/>
        <v>1</v>
      </c>
      <c r="I215" s="10">
        <f t="shared" si="23"/>
        <v>67308.699444614322</v>
      </c>
      <c r="N215" s="1">
        <v>6055</v>
      </c>
      <c r="O215">
        <v>0</v>
      </c>
    </row>
    <row r="216" spans="1:15" x14ac:dyDescent="0.2">
      <c r="A216" s="1">
        <v>12071</v>
      </c>
      <c r="B216" s="1" t="s">
        <v>313</v>
      </c>
      <c r="C216" s="1" t="s">
        <v>75</v>
      </c>
      <c r="D216" s="10">
        <v>40286055.654299997</v>
      </c>
      <c r="E216">
        <f t="shared" si="21"/>
        <v>291993.33138236636</v>
      </c>
      <c r="F216">
        <f t="shared" si="22"/>
        <v>230</v>
      </c>
      <c r="G216">
        <f t="shared" si="24"/>
        <v>1</v>
      </c>
      <c r="H216">
        <f t="shared" si="20"/>
        <v>1</v>
      </c>
      <c r="I216" s="10">
        <f t="shared" si="23"/>
        <v>291993.33138236636</v>
      </c>
      <c r="N216" s="1">
        <v>6057</v>
      </c>
      <c r="O216">
        <v>74</v>
      </c>
    </row>
    <row r="217" spans="1:15" x14ac:dyDescent="0.2">
      <c r="A217" s="1">
        <v>12073</v>
      </c>
      <c r="B217" s="1" t="s">
        <v>313</v>
      </c>
      <c r="C217" s="1" t="s">
        <v>338</v>
      </c>
      <c r="D217" s="10">
        <v>11314150.6591</v>
      </c>
      <c r="E217">
        <f t="shared" si="21"/>
        <v>82004.963977156804</v>
      </c>
      <c r="F217">
        <f t="shared" si="22"/>
        <v>34</v>
      </c>
      <c r="G217">
        <f t="shared" si="24"/>
        <v>1</v>
      </c>
      <c r="H217">
        <f t="shared" si="20"/>
        <v>1</v>
      </c>
      <c r="I217" s="10">
        <f t="shared" si="23"/>
        <v>82004.963977156804</v>
      </c>
      <c r="N217" s="1">
        <v>6059</v>
      </c>
      <c r="O217">
        <v>12</v>
      </c>
    </row>
    <row r="218" spans="1:15" x14ac:dyDescent="0.2">
      <c r="A218" s="1">
        <v>12075</v>
      </c>
      <c r="B218" s="1" t="s">
        <v>313</v>
      </c>
      <c r="C218" s="1" t="s">
        <v>339</v>
      </c>
      <c r="D218" s="10">
        <v>0</v>
      </c>
      <c r="E218">
        <f t="shared" si="21"/>
        <v>0</v>
      </c>
      <c r="F218">
        <f t="shared" si="22"/>
        <v>2</v>
      </c>
      <c r="G218" t="e">
        <f t="shared" si="24"/>
        <v>#DIV/0!</v>
      </c>
      <c r="H218" t="e">
        <f t="shared" si="20"/>
        <v>#DIV/0!</v>
      </c>
      <c r="I218" s="10" t="e">
        <f t="shared" si="23"/>
        <v>#DIV/0!</v>
      </c>
      <c r="N218" s="1">
        <v>6061</v>
      </c>
      <c r="O218">
        <v>54</v>
      </c>
    </row>
    <row r="219" spans="1:15" x14ac:dyDescent="0.2">
      <c r="A219" s="1">
        <v>12077</v>
      </c>
      <c r="B219" s="1" t="s">
        <v>313</v>
      </c>
      <c r="C219" s="1" t="s">
        <v>76</v>
      </c>
      <c r="D219" s="10">
        <v>0</v>
      </c>
      <c r="E219">
        <f t="shared" si="21"/>
        <v>0</v>
      </c>
      <c r="F219">
        <f t="shared" si="22"/>
        <v>0</v>
      </c>
      <c r="G219" t="e">
        <f t="shared" si="24"/>
        <v>#DIV/0!</v>
      </c>
      <c r="H219" t="e">
        <f t="shared" si="20"/>
        <v>#DIV/0!</v>
      </c>
      <c r="I219" s="10" t="e">
        <f t="shared" si="23"/>
        <v>#DIV/0!</v>
      </c>
      <c r="N219" s="1">
        <v>6063</v>
      </c>
      <c r="O219">
        <v>2</v>
      </c>
    </row>
    <row r="220" spans="1:15" x14ac:dyDescent="0.2">
      <c r="A220" s="1">
        <v>12079</v>
      </c>
      <c r="B220" s="1" t="s">
        <v>313</v>
      </c>
      <c r="C220" s="1" t="s">
        <v>82</v>
      </c>
      <c r="D220" s="10">
        <v>20420003.006999999</v>
      </c>
      <c r="E220">
        <f t="shared" si="21"/>
        <v>148004.18179473601</v>
      </c>
      <c r="F220">
        <f t="shared" si="22"/>
        <v>161</v>
      </c>
      <c r="G220">
        <f t="shared" si="24"/>
        <v>1</v>
      </c>
      <c r="H220">
        <f t="shared" si="20"/>
        <v>1</v>
      </c>
      <c r="I220" s="10">
        <f t="shared" si="23"/>
        <v>148004.18179473601</v>
      </c>
      <c r="N220" s="1">
        <v>6065</v>
      </c>
      <c r="O220">
        <v>635</v>
      </c>
    </row>
    <row r="221" spans="1:15" x14ac:dyDescent="0.2">
      <c r="A221" s="1">
        <v>12081</v>
      </c>
      <c r="B221" s="1" t="s">
        <v>313</v>
      </c>
      <c r="C221" s="1" t="s">
        <v>340</v>
      </c>
      <c r="D221" s="10">
        <v>39548777.909999996</v>
      </c>
      <c r="E221">
        <f t="shared" si="21"/>
        <v>286649.54229168</v>
      </c>
      <c r="F221">
        <f t="shared" si="22"/>
        <v>10</v>
      </c>
      <c r="G221">
        <f t="shared" si="24"/>
        <v>0.36671958084982825</v>
      </c>
      <c r="H221">
        <f t="shared" si="20"/>
        <v>0.36671958084982825</v>
      </c>
      <c r="I221" s="10">
        <f t="shared" si="23"/>
        <v>105120.00000000001</v>
      </c>
      <c r="N221" s="1">
        <v>6067</v>
      </c>
      <c r="O221">
        <v>297</v>
      </c>
    </row>
    <row r="222" spans="1:15" x14ac:dyDescent="0.2">
      <c r="A222" s="1">
        <v>12083</v>
      </c>
      <c r="B222" s="1" t="s">
        <v>313</v>
      </c>
      <c r="C222" s="1" t="s">
        <v>83</v>
      </c>
      <c r="D222" s="10">
        <v>53388964.905000001</v>
      </c>
      <c r="E222">
        <f t="shared" si="21"/>
        <v>386963.21763144003</v>
      </c>
      <c r="F222">
        <f t="shared" si="22"/>
        <v>1039</v>
      </c>
      <c r="G222">
        <f t="shared" si="24"/>
        <v>1</v>
      </c>
      <c r="H222">
        <f t="shared" si="20"/>
        <v>1</v>
      </c>
      <c r="I222" s="10">
        <f t="shared" si="23"/>
        <v>386963.21763144003</v>
      </c>
      <c r="N222" s="1">
        <v>6069</v>
      </c>
      <c r="O222">
        <v>0</v>
      </c>
    </row>
    <row r="223" spans="1:15" x14ac:dyDescent="0.2">
      <c r="A223" s="1">
        <v>12085</v>
      </c>
      <c r="B223" s="1" t="s">
        <v>313</v>
      </c>
      <c r="C223" s="1" t="s">
        <v>341</v>
      </c>
      <c r="D223" s="10">
        <v>52467711.509099998</v>
      </c>
      <c r="E223">
        <f t="shared" si="21"/>
        <v>380285.97301795677</v>
      </c>
      <c r="F223">
        <f t="shared" si="22"/>
        <v>38</v>
      </c>
      <c r="G223">
        <f t="shared" si="24"/>
        <v>0.87534125268480967</v>
      </c>
      <c r="H223">
        <f t="shared" si="20"/>
        <v>0.87534125268480967</v>
      </c>
      <c r="I223" s="10">
        <f t="shared" si="23"/>
        <v>332880</v>
      </c>
      <c r="N223" s="1">
        <v>6071</v>
      </c>
      <c r="O223">
        <v>2785</v>
      </c>
    </row>
    <row r="224" spans="1:15" x14ac:dyDescent="0.2">
      <c r="A224" s="1">
        <v>12086</v>
      </c>
      <c r="B224" s="1" t="s">
        <v>313</v>
      </c>
      <c r="C224" s="1" t="s">
        <v>342</v>
      </c>
      <c r="D224" s="10">
        <v>105301416.11</v>
      </c>
      <c r="E224">
        <f t="shared" si="21"/>
        <v>763224.66396528005</v>
      </c>
      <c r="F224">
        <f t="shared" si="22"/>
        <v>119</v>
      </c>
      <c r="G224">
        <f t="shared" si="24"/>
        <v>1</v>
      </c>
      <c r="H224">
        <f t="shared" si="20"/>
        <v>1</v>
      </c>
      <c r="I224" s="10">
        <f t="shared" si="23"/>
        <v>763224.66396528005</v>
      </c>
      <c r="N224" s="1">
        <v>6073</v>
      </c>
      <c r="O224">
        <v>228</v>
      </c>
    </row>
    <row r="225" spans="1:15" x14ac:dyDescent="0.2">
      <c r="A225" s="1">
        <v>12089</v>
      </c>
      <c r="B225" s="1" t="s">
        <v>313</v>
      </c>
      <c r="C225" s="1" t="s">
        <v>343</v>
      </c>
      <c r="D225" s="10">
        <v>21515462.241</v>
      </c>
      <c r="E225">
        <f t="shared" si="21"/>
        <v>155944.07032276801</v>
      </c>
      <c r="F225">
        <f t="shared" si="22"/>
        <v>30</v>
      </c>
      <c r="G225">
        <f t="shared" si="24"/>
        <v>1</v>
      </c>
      <c r="H225">
        <f t="shared" si="20"/>
        <v>1</v>
      </c>
      <c r="I225" s="10">
        <f t="shared" si="23"/>
        <v>155944.07032276801</v>
      </c>
      <c r="N225" s="1">
        <v>6075</v>
      </c>
      <c r="O225">
        <v>0</v>
      </c>
    </row>
    <row r="226" spans="1:15" x14ac:dyDescent="0.2">
      <c r="A226" s="1">
        <v>12091</v>
      </c>
      <c r="B226" s="1" t="s">
        <v>313</v>
      </c>
      <c r="C226" s="1" t="s">
        <v>344</v>
      </c>
      <c r="D226" s="10">
        <v>15404891.1723</v>
      </c>
      <c r="E226">
        <f t="shared" si="21"/>
        <v>111654.6512168304</v>
      </c>
      <c r="F226">
        <f t="shared" si="22"/>
        <v>96</v>
      </c>
      <c r="G226">
        <f t="shared" si="24"/>
        <v>1</v>
      </c>
      <c r="H226">
        <f t="shared" si="20"/>
        <v>1</v>
      </c>
      <c r="I226" s="10">
        <f t="shared" si="23"/>
        <v>111654.6512168304</v>
      </c>
      <c r="N226" s="1">
        <v>6077</v>
      </c>
      <c r="O226">
        <v>619</v>
      </c>
    </row>
    <row r="227" spans="1:15" x14ac:dyDescent="0.2">
      <c r="A227" s="1">
        <v>12093</v>
      </c>
      <c r="B227" s="1" t="s">
        <v>313</v>
      </c>
      <c r="C227" s="1" t="s">
        <v>345</v>
      </c>
      <c r="D227" s="10">
        <v>2805923.9202000001</v>
      </c>
      <c r="E227">
        <f t="shared" si="21"/>
        <v>20337.336573609602</v>
      </c>
      <c r="F227">
        <f t="shared" si="22"/>
        <v>2</v>
      </c>
      <c r="G227">
        <f t="shared" si="24"/>
        <v>1</v>
      </c>
      <c r="H227">
        <f t="shared" si="20"/>
        <v>1</v>
      </c>
      <c r="I227" s="10">
        <f t="shared" si="23"/>
        <v>20337.336573609602</v>
      </c>
      <c r="N227" s="1">
        <v>6079</v>
      </c>
      <c r="O227">
        <v>88</v>
      </c>
    </row>
    <row r="228" spans="1:15" x14ac:dyDescent="0.2">
      <c r="A228" s="1">
        <v>12095</v>
      </c>
      <c r="B228" s="1" t="s">
        <v>313</v>
      </c>
      <c r="C228" s="1" t="s">
        <v>242</v>
      </c>
      <c r="D228" s="10">
        <v>101310874.736</v>
      </c>
      <c r="E228">
        <f t="shared" si="21"/>
        <v>734301.22008652799</v>
      </c>
      <c r="F228">
        <f t="shared" si="22"/>
        <v>4</v>
      </c>
      <c r="G228">
        <f t="shared" si="24"/>
        <v>0.14315651005947252</v>
      </c>
      <c r="H228">
        <f t="shared" si="20"/>
        <v>0.14315651005947252</v>
      </c>
      <c r="I228" s="10">
        <f t="shared" si="23"/>
        <v>105119.99999999999</v>
      </c>
      <c r="N228" s="1">
        <v>6081</v>
      </c>
      <c r="O228">
        <v>18</v>
      </c>
    </row>
    <row r="229" spans="1:15" x14ac:dyDescent="0.2">
      <c r="A229" s="1">
        <v>12097</v>
      </c>
      <c r="B229" s="1" t="s">
        <v>313</v>
      </c>
      <c r="C229" s="1" t="s">
        <v>346</v>
      </c>
      <c r="D229" s="10">
        <v>30789362.598999999</v>
      </c>
      <c r="E229">
        <f t="shared" si="21"/>
        <v>223161.30011755199</v>
      </c>
      <c r="F229">
        <f t="shared" si="22"/>
        <v>17</v>
      </c>
      <c r="G229">
        <f t="shared" si="24"/>
        <v>0.66732000540216962</v>
      </c>
      <c r="H229">
        <f t="shared" si="20"/>
        <v>0.66732000540216962</v>
      </c>
      <c r="I229" s="10">
        <f t="shared" si="23"/>
        <v>148920</v>
      </c>
      <c r="N229" s="1">
        <v>6083</v>
      </c>
      <c r="O229">
        <v>0</v>
      </c>
    </row>
    <row r="230" spans="1:15" x14ac:dyDescent="0.2">
      <c r="A230" s="1">
        <v>12099</v>
      </c>
      <c r="B230" s="1" t="s">
        <v>313</v>
      </c>
      <c r="C230" s="1" t="s">
        <v>347</v>
      </c>
      <c r="D230" s="10">
        <v>109391578.083459</v>
      </c>
      <c r="E230">
        <f t="shared" si="21"/>
        <v>792870.15794891084</v>
      </c>
      <c r="F230">
        <f t="shared" si="22"/>
        <v>26</v>
      </c>
      <c r="G230">
        <f t="shared" si="24"/>
        <v>0.28726014936568706</v>
      </c>
      <c r="H230">
        <f t="shared" si="20"/>
        <v>0.28726014936568706</v>
      </c>
      <c r="I230" s="10">
        <f t="shared" si="23"/>
        <v>227760.00000000003</v>
      </c>
      <c r="N230" s="1">
        <v>6085</v>
      </c>
      <c r="O230">
        <v>6</v>
      </c>
    </row>
    <row r="231" spans="1:15" x14ac:dyDescent="0.2">
      <c r="A231" s="1">
        <v>12101</v>
      </c>
      <c r="B231" s="1" t="s">
        <v>313</v>
      </c>
      <c r="C231" s="1" t="s">
        <v>348</v>
      </c>
      <c r="D231" s="10">
        <v>28441097.899</v>
      </c>
      <c r="E231">
        <f t="shared" si="21"/>
        <v>206141.07757195202</v>
      </c>
      <c r="F231">
        <f t="shared" si="22"/>
        <v>222</v>
      </c>
      <c r="G231">
        <f t="shared" si="24"/>
        <v>1</v>
      </c>
      <c r="H231">
        <f t="shared" si="20"/>
        <v>1</v>
      </c>
      <c r="I231" s="10">
        <f t="shared" si="23"/>
        <v>206141.07757195202</v>
      </c>
      <c r="N231" s="1">
        <v>6087</v>
      </c>
      <c r="O231">
        <v>0</v>
      </c>
    </row>
    <row r="232" spans="1:15" x14ac:dyDescent="0.2">
      <c r="A232" s="1">
        <v>12103</v>
      </c>
      <c r="B232" s="1" t="s">
        <v>313</v>
      </c>
      <c r="C232" s="1" t="s">
        <v>349</v>
      </c>
      <c r="D232" s="10">
        <v>34194330.226999998</v>
      </c>
      <c r="E232">
        <f t="shared" si="21"/>
        <v>247840.50548529599</v>
      </c>
      <c r="F232">
        <f t="shared" si="22"/>
        <v>0</v>
      </c>
      <c r="G232">
        <f t="shared" si="24"/>
        <v>0.42414374435754454</v>
      </c>
      <c r="H232">
        <f t="shared" si="20"/>
        <v>0.42414374435754454</v>
      </c>
      <c r="I232" s="10">
        <f t="shared" si="23"/>
        <v>105120</v>
      </c>
      <c r="N232" s="1">
        <v>6089</v>
      </c>
      <c r="O232">
        <v>290</v>
      </c>
    </row>
    <row r="233" spans="1:15" x14ac:dyDescent="0.2">
      <c r="A233" s="1">
        <v>12105</v>
      </c>
      <c r="B233" s="1" t="s">
        <v>313</v>
      </c>
      <c r="C233" s="1" t="s">
        <v>99</v>
      </c>
      <c r="D233" s="10">
        <v>58999923.461999997</v>
      </c>
      <c r="E233">
        <f t="shared" si="21"/>
        <v>427631.44525257597</v>
      </c>
      <c r="F233">
        <f t="shared" si="22"/>
        <v>417</v>
      </c>
      <c r="G233">
        <f t="shared" si="24"/>
        <v>1</v>
      </c>
      <c r="H233">
        <f t="shared" si="20"/>
        <v>1</v>
      </c>
      <c r="I233" s="10">
        <f t="shared" si="23"/>
        <v>427631.44525257597</v>
      </c>
      <c r="N233" s="1">
        <v>6091</v>
      </c>
      <c r="O233">
        <v>18</v>
      </c>
    </row>
    <row r="234" spans="1:15" x14ac:dyDescent="0.2">
      <c r="A234" s="1">
        <v>12107</v>
      </c>
      <c r="B234" s="1" t="s">
        <v>313</v>
      </c>
      <c r="C234" s="1" t="s">
        <v>101</v>
      </c>
      <c r="D234" s="10">
        <v>0</v>
      </c>
      <c r="E234">
        <f t="shared" si="21"/>
        <v>0</v>
      </c>
      <c r="F234">
        <f t="shared" si="22"/>
        <v>6</v>
      </c>
      <c r="G234" t="e">
        <f t="shared" si="24"/>
        <v>#DIV/0!</v>
      </c>
      <c r="H234" t="e">
        <f t="shared" ref="H234:H297" si="25">G234</f>
        <v>#DIV/0!</v>
      </c>
      <c r="I234" s="10" t="e">
        <f t="shared" si="23"/>
        <v>#DIV/0!</v>
      </c>
      <c r="N234" s="1">
        <v>6093</v>
      </c>
      <c r="O234">
        <v>159</v>
      </c>
    </row>
    <row r="235" spans="1:15" x14ac:dyDescent="0.2">
      <c r="A235" s="1">
        <v>12109</v>
      </c>
      <c r="B235" s="1" t="s">
        <v>313</v>
      </c>
      <c r="C235" s="1" t="s">
        <v>350</v>
      </c>
      <c r="D235" s="10">
        <v>81556795.502690002</v>
      </c>
      <c r="E235">
        <f t="shared" si="21"/>
        <v>591123.65380349709</v>
      </c>
      <c r="F235">
        <f t="shared" si="22"/>
        <v>401</v>
      </c>
      <c r="G235">
        <f t="shared" si="24"/>
        <v>1</v>
      </c>
      <c r="H235">
        <f t="shared" si="25"/>
        <v>1</v>
      </c>
      <c r="I235" s="10">
        <f t="shared" si="23"/>
        <v>591123.65380349709</v>
      </c>
      <c r="N235" s="1">
        <v>6095</v>
      </c>
      <c r="O235">
        <v>24</v>
      </c>
    </row>
    <row r="236" spans="1:15" x14ac:dyDescent="0.2">
      <c r="A236" s="1">
        <v>12111</v>
      </c>
      <c r="B236" s="1" t="s">
        <v>313</v>
      </c>
      <c r="C236" s="1" t="s">
        <v>351</v>
      </c>
      <c r="D236" s="10">
        <v>37206735.608999997</v>
      </c>
      <c r="E236">
        <f t="shared" si="21"/>
        <v>269674.419694032</v>
      </c>
      <c r="F236">
        <f t="shared" si="22"/>
        <v>596</v>
      </c>
      <c r="G236">
        <f t="shared" si="24"/>
        <v>1</v>
      </c>
      <c r="H236">
        <f t="shared" si="25"/>
        <v>1</v>
      </c>
      <c r="I236" s="10">
        <f t="shared" si="23"/>
        <v>269674.419694032</v>
      </c>
      <c r="N236" s="1">
        <v>6097</v>
      </c>
      <c r="O236">
        <v>0</v>
      </c>
    </row>
    <row r="237" spans="1:15" x14ac:dyDescent="0.2">
      <c r="A237" s="1">
        <v>12113</v>
      </c>
      <c r="B237" s="1" t="s">
        <v>313</v>
      </c>
      <c r="C237" s="1" t="s">
        <v>352</v>
      </c>
      <c r="D237" s="10">
        <v>16760080.225299999</v>
      </c>
      <c r="E237">
        <f t="shared" si="21"/>
        <v>121477.0614729744</v>
      </c>
      <c r="F237">
        <f t="shared" si="22"/>
        <v>154</v>
      </c>
      <c r="G237">
        <f t="shared" si="24"/>
        <v>1</v>
      </c>
      <c r="H237">
        <f t="shared" si="25"/>
        <v>1</v>
      </c>
      <c r="I237" s="10">
        <f t="shared" si="23"/>
        <v>121477.0614729744</v>
      </c>
      <c r="N237" s="1">
        <v>6099</v>
      </c>
      <c r="O237">
        <v>162</v>
      </c>
    </row>
    <row r="238" spans="1:15" x14ac:dyDescent="0.2">
      <c r="A238" s="1">
        <v>12115</v>
      </c>
      <c r="B238" s="1" t="s">
        <v>313</v>
      </c>
      <c r="C238" s="1" t="s">
        <v>353</v>
      </c>
      <c r="D238" s="10">
        <v>76033805.002000004</v>
      </c>
      <c r="E238">
        <f t="shared" si="21"/>
        <v>551093.01865449606</v>
      </c>
      <c r="F238">
        <f t="shared" si="22"/>
        <v>2</v>
      </c>
      <c r="G238">
        <f t="shared" si="24"/>
        <v>0.19074819756681449</v>
      </c>
      <c r="H238">
        <f t="shared" si="25"/>
        <v>0.19074819756681449</v>
      </c>
      <c r="I238" s="10">
        <f t="shared" si="23"/>
        <v>105120</v>
      </c>
      <c r="N238" s="1">
        <v>6101</v>
      </c>
      <c r="O238">
        <v>2</v>
      </c>
    </row>
    <row r="239" spans="1:15" x14ac:dyDescent="0.2">
      <c r="A239" s="1">
        <v>12117</v>
      </c>
      <c r="B239" s="1" t="s">
        <v>313</v>
      </c>
      <c r="C239" s="1" t="s">
        <v>106</v>
      </c>
      <c r="D239" s="10">
        <v>25105117.076000001</v>
      </c>
      <c r="E239">
        <f t="shared" si="21"/>
        <v>181961.88856684801</v>
      </c>
      <c r="F239">
        <f t="shared" si="22"/>
        <v>42</v>
      </c>
      <c r="G239">
        <f t="shared" si="24"/>
        <v>1</v>
      </c>
      <c r="H239">
        <f t="shared" si="25"/>
        <v>1</v>
      </c>
      <c r="I239" s="10">
        <f t="shared" si="23"/>
        <v>181961.88856684801</v>
      </c>
      <c r="N239" s="1">
        <v>6103</v>
      </c>
      <c r="O239">
        <v>580</v>
      </c>
    </row>
    <row r="240" spans="1:15" x14ac:dyDescent="0.2">
      <c r="A240" s="1">
        <v>12119</v>
      </c>
      <c r="B240" s="1" t="s">
        <v>313</v>
      </c>
      <c r="C240" s="1" t="s">
        <v>109</v>
      </c>
      <c r="D240" s="10">
        <v>55479999.655989997</v>
      </c>
      <c r="E240">
        <f t="shared" si="21"/>
        <v>402119.03750661551</v>
      </c>
      <c r="F240">
        <f t="shared" si="22"/>
        <v>262</v>
      </c>
      <c r="G240">
        <f t="shared" si="24"/>
        <v>1</v>
      </c>
      <c r="H240">
        <f t="shared" si="25"/>
        <v>1</v>
      </c>
      <c r="I240" s="10">
        <f t="shared" si="23"/>
        <v>402119.03750661551</v>
      </c>
      <c r="N240" s="1">
        <v>6105</v>
      </c>
      <c r="O240">
        <v>0</v>
      </c>
    </row>
    <row r="241" spans="1:15" x14ac:dyDescent="0.2">
      <c r="A241" s="1">
        <v>12121</v>
      </c>
      <c r="B241" s="1" t="s">
        <v>313</v>
      </c>
      <c r="C241" s="1" t="s">
        <v>354</v>
      </c>
      <c r="D241" s="10">
        <v>22709004.02</v>
      </c>
      <c r="E241">
        <f t="shared" si="21"/>
        <v>164594.86113696001</v>
      </c>
      <c r="F241">
        <f t="shared" si="22"/>
        <v>16</v>
      </c>
      <c r="G241">
        <f t="shared" si="24"/>
        <v>0.85154541904787862</v>
      </c>
      <c r="H241">
        <f t="shared" si="25"/>
        <v>0.85154541904787862</v>
      </c>
      <c r="I241" s="10">
        <f t="shared" si="23"/>
        <v>140160</v>
      </c>
      <c r="N241" s="1">
        <v>6107</v>
      </c>
      <c r="O241">
        <v>211</v>
      </c>
    </row>
    <row r="242" spans="1:15" x14ac:dyDescent="0.2">
      <c r="A242" s="1">
        <v>12123</v>
      </c>
      <c r="B242" s="1" t="s">
        <v>313</v>
      </c>
      <c r="C242" s="1" t="s">
        <v>111</v>
      </c>
      <c r="D242" s="10">
        <v>0</v>
      </c>
      <c r="E242">
        <f t="shared" si="21"/>
        <v>0</v>
      </c>
      <c r="F242">
        <f t="shared" si="22"/>
        <v>2</v>
      </c>
      <c r="G242" t="e">
        <f t="shared" si="24"/>
        <v>#DIV/0!</v>
      </c>
      <c r="H242" t="e">
        <f t="shared" si="25"/>
        <v>#DIV/0!</v>
      </c>
      <c r="I242" s="10" t="e">
        <f t="shared" si="23"/>
        <v>#DIV/0!</v>
      </c>
      <c r="N242" s="1">
        <v>6109</v>
      </c>
      <c r="O242">
        <v>0</v>
      </c>
    </row>
    <row r="243" spans="1:15" x14ac:dyDescent="0.2">
      <c r="A243" s="1">
        <v>12125</v>
      </c>
      <c r="B243" s="1" t="s">
        <v>313</v>
      </c>
      <c r="C243" s="1" t="s">
        <v>120</v>
      </c>
      <c r="D243" s="10">
        <v>0</v>
      </c>
      <c r="E243">
        <f t="shared" si="21"/>
        <v>0</v>
      </c>
      <c r="F243">
        <f t="shared" si="22"/>
        <v>0</v>
      </c>
      <c r="G243" t="e">
        <f t="shared" si="24"/>
        <v>#DIV/0!</v>
      </c>
      <c r="H243" t="e">
        <f t="shared" si="25"/>
        <v>#DIV/0!</v>
      </c>
      <c r="I243" s="10" t="e">
        <f t="shared" si="23"/>
        <v>#DIV/0!</v>
      </c>
      <c r="N243" s="1">
        <v>6111</v>
      </c>
      <c r="O243">
        <v>24</v>
      </c>
    </row>
    <row r="244" spans="1:15" x14ac:dyDescent="0.2">
      <c r="A244" s="1">
        <v>12127</v>
      </c>
      <c r="B244" s="1" t="s">
        <v>313</v>
      </c>
      <c r="C244" s="1" t="s">
        <v>355</v>
      </c>
      <c r="D244" s="10">
        <v>71114997.026999995</v>
      </c>
      <c r="E244">
        <f t="shared" si="21"/>
        <v>515441.49845169595</v>
      </c>
      <c r="F244">
        <f t="shared" si="22"/>
        <v>137</v>
      </c>
      <c r="G244">
        <f t="shared" si="24"/>
        <v>1</v>
      </c>
      <c r="H244">
        <f t="shared" si="25"/>
        <v>1</v>
      </c>
      <c r="I244" s="10">
        <f t="shared" si="23"/>
        <v>515441.49845169595</v>
      </c>
      <c r="N244" s="1">
        <v>6113</v>
      </c>
      <c r="O244">
        <v>108</v>
      </c>
    </row>
    <row r="245" spans="1:15" x14ac:dyDescent="0.2">
      <c r="A245" s="1">
        <v>12129</v>
      </c>
      <c r="B245" s="1" t="s">
        <v>313</v>
      </c>
      <c r="C245" s="1" t="s">
        <v>356</v>
      </c>
      <c r="D245" s="10">
        <v>0</v>
      </c>
      <c r="E245">
        <f t="shared" si="21"/>
        <v>0</v>
      </c>
      <c r="F245">
        <f t="shared" si="22"/>
        <v>2</v>
      </c>
      <c r="G245" t="e">
        <f t="shared" si="24"/>
        <v>#DIV/0!</v>
      </c>
      <c r="H245" t="e">
        <f t="shared" si="25"/>
        <v>#DIV/0!</v>
      </c>
      <c r="I245" s="10" t="e">
        <f t="shared" si="23"/>
        <v>#DIV/0!</v>
      </c>
      <c r="N245" s="1">
        <v>6115</v>
      </c>
      <c r="O245">
        <v>0</v>
      </c>
    </row>
    <row r="246" spans="1:15" x14ac:dyDescent="0.2">
      <c r="A246" s="1">
        <v>12131</v>
      </c>
      <c r="B246" s="1" t="s">
        <v>313</v>
      </c>
      <c r="C246" s="1" t="s">
        <v>123</v>
      </c>
      <c r="D246" s="10">
        <v>18009327.469000001</v>
      </c>
      <c r="E246">
        <f t="shared" si="21"/>
        <v>130531.605495312</v>
      </c>
      <c r="F246">
        <f t="shared" si="22"/>
        <v>84</v>
      </c>
      <c r="G246">
        <f t="shared" si="24"/>
        <v>1</v>
      </c>
      <c r="H246">
        <f t="shared" si="25"/>
        <v>1</v>
      </c>
      <c r="I246" s="10">
        <f t="shared" si="23"/>
        <v>130531.605495312</v>
      </c>
      <c r="N246" s="1">
        <v>8001</v>
      </c>
      <c r="O246">
        <v>609</v>
      </c>
    </row>
    <row r="247" spans="1:15" x14ac:dyDescent="0.2">
      <c r="A247" s="1">
        <v>12133</v>
      </c>
      <c r="B247" s="1" t="s">
        <v>313</v>
      </c>
      <c r="C247" s="1" t="s">
        <v>126</v>
      </c>
      <c r="D247" s="10">
        <v>9051843.4696999993</v>
      </c>
      <c r="E247">
        <f t="shared" si="21"/>
        <v>65607.761468385594</v>
      </c>
      <c r="F247">
        <f t="shared" si="22"/>
        <v>0</v>
      </c>
      <c r="G247">
        <f t="shared" si="24"/>
        <v>1</v>
      </c>
      <c r="H247">
        <f t="shared" si="25"/>
        <v>1</v>
      </c>
      <c r="I247" s="10">
        <f t="shared" si="23"/>
        <v>65607.761468385594</v>
      </c>
      <c r="N247" s="1">
        <v>8003</v>
      </c>
      <c r="O247">
        <v>2</v>
      </c>
    </row>
    <row r="248" spans="1:15" x14ac:dyDescent="0.2">
      <c r="A248">
        <v>13003</v>
      </c>
      <c r="B248" s="1" t="s">
        <v>0</v>
      </c>
      <c r="C248" s="1" t="s">
        <v>1</v>
      </c>
      <c r="D248" s="10">
        <v>0</v>
      </c>
      <c r="E248" s="10">
        <v>12169.623511</v>
      </c>
      <c r="F248">
        <f t="shared" si="22"/>
        <v>10</v>
      </c>
      <c r="G248">
        <f t="shared" si="24"/>
        <v>1</v>
      </c>
      <c r="H248">
        <f t="shared" si="25"/>
        <v>1</v>
      </c>
      <c r="I248" s="10">
        <f t="shared" si="23"/>
        <v>12169.623511</v>
      </c>
      <c r="J248" s="3"/>
      <c r="N248" s="1">
        <v>8005</v>
      </c>
      <c r="O248">
        <v>24</v>
      </c>
    </row>
    <row r="249" spans="1:15" x14ac:dyDescent="0.2">
      <c r="A249">
        <v>13005</v>
      </c>
      <c r="B249" s="1" t="s">
        <v>0</v>
      </c>
      <c r="C249" s="1" t="s">
        <v>2</v>
      </c>
      <c r="D249" s="10">
        <v>0</v>
      </c>
      <c r="E249" s="10">
        <v>25359.747461999999</v>
      </c>
      <c r="F249">
        <f t="shared" si="22"/>
        <v>20</v>
      </c>
      <c r="G249">
        <f t="shared" si="24"/>
        <v>1</v>
      </c>
      <c r="H249">
        <f t="shared" si="25"/>
        <v>1</v>
      </c>
      <c r="I249" s="10">
        <f t="shared" si="23"/>
        <v>25359.747461999999</v>
      </c>
      <c r="J249" s="3"/>
      <c r="N249" s="1">
        <v>8007</v>
      </c>
      <c r="O249">
        <v>0</v>
      </c>
    </row>
    <row r="250" spans="1:15" x14ac:dyDescent="0.2">
      <c r="A250">
        <v>13009</v>
      </c>
      <c r="B250" s="1" t="s">
        <v>0</v>
      </c>
      <c r="C250" s="1" t="s">
        <v>4</v>
      </c>
      <c r="D250" s="10">
        <v>0</v>
      </c>
      <c r="E250" s="10">
        <v>4845.9548416999996</v>
      </c>
      <c r="F250">
        <f t="shared" si="22"/>
        <v>2</v>
      </c>
      <c r="G250">
        <f t="shared" si="24"/>
        <v>1</v>
      </c>
      <c r="H250">
        <f t="shared" si="25"/>
        <v>1</v>
      </c>
      <c r="I250" s="10">
        <f t="shared" si="23"/>
        <v>4845.9548416999996</v>
      </c>
      <c r="J250" s="3"/>
      <c r="N250" s="1">
        <v>8009</v>
      </c>
      <c r="O250">
        <v>45</v>
      </c>
    </row>
    <row r="251" spans="1:15" x14ac:dyDescent="0.2">
      <c r="A251">
        <v>13011</v>
      </c>
      <c r="B251" s="1" t="s">
        <v>0</v>
      </c>
      <c r="C251" s="1" t="s">
        <v>5</v>
      </c>
      <c r="D251" s="10">
        <v>17461946.100299999</v>
      </c>
      <c r="E251" s="10">
        <v>116331.01791</v>
      </c>
      <c r="F251">
        <f t="shared" si="22"/>
        <v>91</v>
      </c>
      <c r="G251">
        <f t="shared" si="24"/>
        <v>1</v>
      </c>
      <c r="H251">
        <f t="shared" si="25"/>
        <v>1</v>
      </c>
      <c r="I251" s="10">
        <f t="shared" si="23"/>
        <v>116331.01791</v>
      </c>
      <c r="J251" s="3"/>
      <c r="N251" s="1">
        <v>8011</v>
      </c>
      <c r="O251">
        <v>0</v>
      </c>
    </row>
    <row r="252" spans="1:15" x14ac:dyDescent="0.2">
      <c r="A252">
        <v>13013</v>
      </c>
      <c r="B252" s="1" t="s">
        <v>0</v>
      </c>
      <c r="C252" s="1" t="s">
        <v>6</v>
      </c>
      <c r="D252" s="10">
        <v>10099593.395</v>
      </c>
      <c r="E252" s="10">
        <v>48370.140133000001</v>
      </c>
      <c r="F252">
        <f t="shared" si="22"/>
        <v>62</v>
      </c>
      <c r="G252">
        <f t="shared" si="24"/>
        <v>1</v>
      </c>
      <c r="H252">
        <f t="shared" si="25"/>
        <v>1</v>
      </c>
      <c r="I252" s="10">
        <f t="shared" si="23"/>
        <v>48370.140133000001</v>
      </c>
      <c r="J252" s="3"/>
      <c r="N252" s="1">
        <v>8013</v>
      </c>
      <c r="O252">
        <v>20</v>
      </c>
    </row>
    <row r="253" spans="1:15" x14ac:dyDescent="0.2">
      <c r="A253">
        <v>13015</v>
      </c>
      <c r="B253" s="1" t="s">
        <v>0</v>
      </c>
      <c r="C253" s="1" t="s">
        <v>7</v>
      </c>
      <c r="D253" s="10">
        <v>117290778.31799901</v>
      </c>
      <c r="E253" s="10">
        <v>749783.56120999996</v>
      </c>
      <c r="F253">
        <f t="shared" si="22"/>
        <v>647</v>
      </c>
      <c r="G253">
        <f t="shared" si="24"/>
        <v>1</v>
      </c>
      <c r="H253">
        <f t="shared" si="25"/>
        <v>1</v>
      </c>
      <c r="I253" s="10">
        <f t="shared" si="23"/>
        <v>749783.56120999996</v>
      </c>
      <c r="J253" s="3"/>
      <c r="N253" s="1">
        <v>8014</v>
      </c>
      <c r="O253">
        <v>2</v>
      </c>
    </row>
    <row r="254" spans="1:15" x14ac:dyDescent="0.2">
      <c r="A254">
        <v>13021</v>
      </c>
      <c r="B254" s="1" t="s">
        <v>0</v>
      </c>
      <c r="C254" s="1" t="s">
        <v>9</v>
      </c>
      <c r="D254" s="10">
        <v>119290902.49439999</v>
      </c>
      <c r="E254" s="10">
        <v>492679.79288999998</v>
      </c>
      <c r="F254">
        <f t="shared" si="22"/>
        <v>71</v>
      </c>
      <c r="G254">
        <f t="shared" si="24"/>
        <v>1</v>
      </c>
      <c r="H254">
        <f t="shared" si="25"/>
        <v>1</v>
      </c>
      <c r="I254" s="10">
        <f t="shared" si="23"/>
        <v>492679.79288999998</v>
      </c>
      <c r="J254" s="3"/>
      <c r="N254" s="1">
        <v>8015</v>
      </c>
      <c r="O254">
        <v>67</v>
      </c>
    </row>
    <row r="255" spans="1:15" x14ac:dyDescent="0.2">
      <c r="A255">
        <v>13023</v>
      </c>
      <c r="B255" s="1" t="s">
        <v>0</v>
      </c>
      <c r="C255" s="1" t="s">
        <v>10</v>
      </c>
      <c r="D255" s="10">
        <v>2841334.8626000001</v>
      </c>
      <c r="E255" s="10">
        <v>13733.332885</v>
      </c>
      <c r="F255">
        <f t="shared" si="22"/>
        <v>0</v>
      </c>
      <c r="G255">
        <f t="shared" si="24"/>
        <v>1</v>
      </c>
      <c r="H255">
        <f t="shared" si="25"/>
        <v>1</v>
      </c>
      <c r="I255" s="10">
        <f t="shared" si="23"/>
        <v>13733.332885</v>
      </c>
      <c r="J255" s="3"/>
      <c r="N255" s="1">
        <v>8017</v>
      </c>
      <c r="O255">
        <v>0</v>
      </c>
    </row>
    <row r="256" spans="1:15" x14ac:dyDescent="0.2">
      <c r="A256">
        <v>13029</v>
      </c>
      <c r="B256" s="1" t="s">
        <v>0</v>
      </c>
      <c r="C256" s="1" t="s">
        <v>12</v>
      </c>
      <c r="D256" s="10">
        <v>59729816.498999998</v>
      </c>
      <c r="E256" s="10">
        <v>397196.19354000001</v>
      </c>
      <c r="F256">
        <f t="shared" si="22"/>
        <v>377</v>
      </c>
      <c r="G256">
        <f t="shared" si="24"/>
        <v>1</v>
      </c>
      <c r="H256">
        <f t="shared" si="25"/>
        <v>1</v>
      </c>
      <c r="I256" s="10">
        <f t="shared" si="23"/>
        <v>397196.19354000001</v>
      </c>
      <c r="J256" s="3"/>
      <c r="N256" s="1">
        <v>8019</v>
      </c>
      <c r="O256">
        <v>60</v>
      </c>
    </row>
    <row r="257" spans="1:15" x14ac:dyDescent="0.2">
      <c r="A257">
        <v>13031</v>
      </c>
      <c r="B257" s="1" t="s">
        <v>0</v>
      </c>
      <c r="C257" s="1" t="s">
        <v>13</v>
      </c>
      <c r="D257" s="10">
        <v>53559152.663000003</v>
      </c>
      <c r="E257" s="10">
        <v>282138.55774000002</v>
      </c>
      <c r="F257">
        <f t="shared" si="22"/>
        <v>62</v>
      </c>
      <c r="G257">
        <f t="shared" si="24"/>
        <v>1</v>
      </c>
      <c r="H257">
        <f t="shared" si="25"/>
        <v>1</v>
      </c>
      <c r="I257" s="10">
        <f t="shared" si="23"/>
        <v>282138.55774000002</v>
      </c>
      <c r="J257" s="3"/>
      <c r="N257" s="1">
        <v>8021</v>
      </c>
      <c r="O257">
        <v>0</v>
      </c>
    </row>
    <row r="258" spans="1:15" x14ac:dyDescent="0.2">
      <c r="A258">
        <v>13035</v>
      </c>
      <c r="B258" s="1" t="s">
        <v>0</v>
      </c>
      <c r="C258" s="1" t="s">
        <v>15</v>
      </c>
      <c r="D258" s="10">
        <v>31637653.43</v>
      </c>
      <c r="E258" s="10">
        <v>190947.29240999999</v>
      </c>
      <c r="F258">
        <f t="shared" ref="F258:F321" si="26">VLOOKUP(A258,N$2:O$3223,2,FALSE)</f>
        <v>508</v>
      </c>
      <c r="G258">
        <f t="shared" si="24"/>
        <v>1</v>
      </c>
      <c r="H258">
        <f t="shared" si="25"/>
        <v>1</v>
      </c>
      <c r="I258" s="10">
        <f t="shared" si="23"/>
        <v>190947.29240999999</v>
      </c>
      <c r="J258" s="3"/>
      <c r="N258" s="1">
        <v>8023</v>
      </c>
      <c r="O258">
        <v>0</v>
      </c>
    </row>
    <row r="259" spans="1:15" x14ac:dyDescent="0.2">
      <c r="A259">
        <v>13039</v>
      </c>
      <c r="B259" s="1" t="s">
        <v>0</v>
      </c>
      <c r="C259" s="1" t="s">
        <v>17</v>
      </c>
      <c r="D259" s="10">
        <v>100637131.28</v>
      </c>
      <c r="E259" s="10">
        <v>666394.63792999997</v>
      </c>
      <c r="F259">
        <f t="shared" si="26"/>
        <v>801</v>
      </c>
      <c r="G259">
        <f t="shared" si="24"/>
        <v>1</v>
      </c>
      <c r="H259">
        <f t="shared" si="25"/>
        <v>1</v>
      </c>
      <c r="I259" s="10">
        <f t="shared" si="23"/>
        <v>666394.63792999997</v>
      </c>
      <c r="J259" s="3"/>
      <c r="N259" s="1">
        <v>8025</v>
      </c>
      <c r="O259">
        <v>0</v>
      </c>
    </row>
    <row r="260" spans="1:15" x14ac:dyDescent="0.2">
      <c r="A260">
        <v>13043</v>
      </c>
      <c r="B260" s="1" t="s">
        <v>0</v>
      </c>
      <c r="C260" s="1" t="s">
        <v>18</v>
      </c>
      <c r="D260" s="10">
        <v>25791371.366</v>
      </c>
      <c r="E260" s="10">
        <v>174028.66393000001</v>
      </c>
      <c r="F260">
        <f t="shared" si="26"/>
        <v>80</v>
      </c>
      <c r="G260">
        <f t="shared" si="24"/>
        <v>1</v>
      </c>
      <c r="H260">
        <f t="shared" si="25"/>
        <v>1</v>
      </c>
      <c r="I260" s="10">
        <f t="shared" si="23"/>
        <v>174028.66393000001</v>
      </c>
      <c r="J260" s="3"/>
      <c r="N260" s="1">
        <v>8027</v>
      </c>
      <c r="O260">
        <v>0</v>
      </c>
    </row>
    <row r="261" spans="1:15" x14ac:dyDescent="0.2">
      <c r="A261">
        <v>13045</v>
      </c>
      <c r="B261" s="1" t="s">
        <v>0</v>
      </c>
      <c r="C261" s="1" t="s">
        <v>19</v>
      </c>
      <c r="D261" s="10">
        <v>46477735.075999998</v>
      </c>
      <c r="E261" s="10">
        <v>276570.93069000001</v>
      </c>
      <c r="F261">
        <f t="shared" si="26"/>
        <v>479</v>
      </c>
      <c r="G261">
        <f t="shared" si="24"/>
        <v>1</v>
      </c>
      <c r="H261">
        <f t="shared" si="25"/>
        <v>1</v>
      </c>
      <c r="I261" s="10">
        <f t="shared" si="23"/>
        <v>276570.93069000001</v>
      </c>
      <c r="J261" s="3"/>
      <c r="N261" s="1">
        <v>8029</v>
      </c>
      <c r="O261">
        <v>2</v>
      </c>
    </row>
    <row r="262" spans="1:15" x14ac:dyDescent="0.2">
      <c r="A262">
        <v>13047</v>
      </c>
      <c r="B262" s="1" t="s">
        <v>0</v>
      </c>
      <c r="C262" s="1" t="s">
        <v>20</v>
      </c>
      <c r="D262" s="10">
        <v>57458897.087300003</v>
      </c>
      <c r="E262" s="10">
        <v>373047.52497999999</v>
      </c>
      <c r="F262">
        <f t="shared" si="26"/>
        <v>255</v>
      </c>
      <c r="G262">
        <f t="shared" si="24"/>
        <v>1</v>
      </c>
      <c r="H262">
        <f t="shared" si="25"/>
        <v>1</v>
      </c>
      <c r="I262" s="10">
        <f t="shared" si="23"/>
        <v>373047.52497999999</v>
      </c>
      <c r="J262" s="3"/>
      <c r="N262" s="1">
        <v>8031</v>
      </c>
      <c r="O262">
        <v>102</v>
      </c>
    </row>
    <row r="263" spans="1:15" x14ac:dyDescent="0.2">
      <c r="A263">
        <v>13049</v>
      </c>
      <c r="B263" s="1" t="s">
        <v>0</v>
      </c>
      <c r="C263" s="1" t="s">
        <v>21</v>
      </c>
      <c r="D263" s="10">
        <v>0</v>
      </c>
      <c r="E263" s="10">
        <v>44495.372463</v>
      </c>
      <c r="F263">
        <f t="shared" si="26"/>
        <v>34</v>
      </c>
      <c r="G263">
        <f t="shared" si="24"/>
        <v>1</v>
      </c>
      <c r="H263">
        <f t="shared" si="25"/>
        <v>1</v>
      </c>
      <c r="I263" s="10">
        <f t="shared" si="23"/>
        <v>44495.372463</v>
      </c>
      <c r="J263" s="3"/>
      <c r="N263" s="1">
        <v>8033</v>
      </c>
      <c r="O263">
        <v>0</v>
      </c>
    </row>
    <row r="264" spans="1:15" x14ac:dyDescent="0.2">
      <c r="A264">
        <v>13051</v>
      </c>
      <c r="B264" s="1" t="s">
        <v>0</v>
      </c>
      <c r="C264" s="1" t="s">
        <v>22</v>
      </c>
      <c r="D264" s="10">
        <v>177039287.84999999</v>
      </c>
      <c r="E264" s="10">
        <v>912185.50962000003</v>
      </c>
      <c r="F264">
        <f t="shared" si="26"/>
        <v>275</v>
      </c>
      <c r="G264">
        <f t="shared" si="24"/>
        <v>1</v>
      </c>
      <c r="H264">
        <f t="shared" si="25"/>
        <v>1</v>
      </c>
      <c r="I264" s="10">
        <f t="shared" si="23"/>
        <v>912185.50962000003</v>
      </c>
      <c r="J264" s="3"/>
      <c r="N264" s="1">
        <v>8035</v>
      </c>
      <c r="O264">
        <v>6</v>
      </c>
    </row>
    <row r="265" spans="1:15" x14ac:dyDescent="0.2">
      <c r="A265">
        <v>13055</v>
      </c>
      <c r="B265" s="1" t="s">
        <v>0</v>
      </c>
      <c r="C265" s="1" t="s">
        <v>23</v>
      </c>
      <c r="D265" s="10">
        <v>0</v>
      </c>
      <c r="E265" s="10">
        <v>10508.809824</v>
      </c>
      <c r="F265">
        <f t="shared" si="26"/>
        <v>5</v>
      </c>
      <c r="G265">
        <f t="shared" si="24"/>
        <v>1</v>
      </c>
      <c r="H265">
        <f t="shared" si="25"/>
        <v>1</v>
      </c>
      <c r="I265" s="10">
        <f t="shared" si="23"/>
        <v>10508.809824</v>
      </c>
      <c r="J265" s="3"/>
      <c r="N265" s="1">
        <v>8037</v>
      </c>
      <c r="O265">
        <v>108</v>
      </c>
    </row>
    <row r="266" spans="1:15" x14ac:dyDescent="0.2">
      <c r="A266">
        <v>13057</v>
      </c>
      <c r="B266" s="1" t="s">
        <v>0</v>
      </c>
      <c r="C266" s="1" t="s">
        <v>24</v>
      </c>
      <c r="D266" s="10">
        <v>48854389.815200001</v>
      </c>
      <c r="E266" s="10">
        <v>62071.538758000002</v>
      </c>
      <c r="F266">
        <f t="shared" si="26"/>
        <v>6</v>
      </c>
      <c r="G266">
        <f t="shared" si="24"/>
        <v>1</v>
      </c>
      <c r="H266">
        <f t="shared" si="25"/>
        <v>1</v>
      </c>
      <c r="I266" s="10">
        <f t="shared" si="23"/>
        <v>62071.538758000002</v>
      </c>
      <c r="J266" s="3"/>
      <c r="N266" s="1">
        <v>8039</v>
      </c>
      <c r="O266">
        <v>2</v>
      </c>
    </row>
    <row r="267" spans="1:15" x14ac:dyDescent="0.2">
      <c r="A267">
        <v>13059</v>
      </c>
      <c r="B267" s="1" t="s">
        <v>0</v>
      </c>
      <c r="C267" s="1" t="s">
        <v>25</v>
      </c>
      <c r="D267" s="10">
        <v>32479284.938999999</v>
      </c>
      <c r="E267" s="10">
        <v>30297.543614999999</v>
      </c>
      <c r="F267">
        <f t="shared" si="26"/>
        <v>14</v>
      </c>
      <c r="G267">
        <f t="shared" si="24"/>
        <v>1</v>
      </c>
      <c r="H267">
        <f t="shared" si="25"/>
        <v>1</v>
      </c>
      <c r="I267" s="10">
        <f t="shared" si="23"/>
        <v>30297.543614999999</v>
      </c>
      <c r="J267" s="3"/>
      <c r="N267" s="1">
        <v>8041</v>
      </c>
      <c r="O267">
        <v>84</v>
      </c>
    </row>
    <row r="268" spans="1:15" x14ac:dyDescent="0.2">
      <c r="A268">
        <v>13063</v>
      </c>
      <c r="B268" s="1" t="s">
        <v>0</v>
      </c>
      <c r="C268" s="1" t="s">
        <v>27</v>
      </c>
      <c r="D268" s="10">
        <v>84931063.790000007</v>
      </c>
      <c r="E268" s="10">
        <v>378212.80790999997</v>
      </c>
      <c r="F268">
        <f t="shared" si="26"/>
        <v>151</v>
      </c>
      <c r="G268">
        <f t="shared" si="24"/>
        <v>1</v>
      </c>
      <c r="H268">
        <f t="shared" si="25"/>
        <v>1</v>
      </c>
      <c r="I268" s="10">
        <f t="shared" ref="I268:I331" si="27">H268*E268</f>
        <v>378212.80790999997</v>
      </c>
      <c r="J268" s="3"/>
      <c r="N268" s="1">
        <v>8043</v>
      </c>
      <c r="O268">
        <v>2</v>
      </c>
    </row>
    <row r="269" spans="1:15" x14ac:dyDescent="0.2">
      <c r="A269">
        <v>13065</v>
      </c>
      <c r="B269" s="1" t="s">
        <v>0</v>
      </c>
      <c r="C269" s="1" t="s">
        <v>28</v>
      </c>
      <c r="D269" s="10">
        <v>0</v>
      </c>
      <c r="E269" s="10">
        <v>26803.968977</v>
      </c>
      <c r="F269">
        <f t="shared" si="26"/>
        <v>25</v>
      </c>
      <c r="G269">
        <f t="shared" si="24"/>
        <v>1</v>
      </c>
      <c r="H269">
        <f t="shared" si="25"/>
        <v>1</v>
      </c>
      <c r="I269" s="10">
        <f t="shared" si="27"/>
        <v>26803.968977</v>
      </c>
      <c r="J269" s="3"/>
      <c r="N269" s="1">
        <v>8045</v>
      </c>
      <c r="O269">
        <v>126</v>
      </c>
    </row>
    <row r="270" spans="1:15" x14ac:dyDescent="0.2">
      <c r="A270">
        <v>13067</v>
      </c>
      <c r="B270" s="1" t="s">
        <v>0</v>
      </c>
      <c r="C270" s="1" t="s">
        <v>29</v>
      </c>
      <c r="D270" s="10">
        <v>209247984.06</v>
      </c>
      <c r="E270" s="10">
        <v>253020.7977</v>
      </c>
      <c r="F270">
        <f t="shared" si="26"/>
        <v>59</v>
      </c>
      <c r="G270">
        <f t="shared" si="24"/>
        <v>1</v>
      </c>
      <c r="H270">
        <f t="shared" si="25"/>
        <v>1</v>
      </c>
      <c r="I270" s="10">
        <f t="shared" si="27"/>
        <v>253020.7977</v>
      </c>
      <c r="J270" s="3"/>
      <c r="N270" s="1">
        <v>8047</v>
      </c>
      <c r="O270">
        <v>0</v>
      </c>
    </row>
    <row r="271" spans="1:15" x14ac:dyDescent="0.2">
      <c r="A271">
        <v>13069</v>
      </c>
      <c r="B271" s="1" t="s">
        <v>0</v>
      </c>
      <c r="C271" s="1" t="s">
        <v>30</v>
      </c>
      <c r="D271" s="10">
        <v>0</v>
      </c>
      <c r="E271" s="10">
        <v>26536.905283</v>
      </c>
      <c r="F271">
        <f t="shared" si="26"/>
        <v>20</v>
      </c>
      <c r="G271">
        <f t="shared" ref="G271:G334" si="28">MIN(MAX(F271,12)*8760/E271,1)</f>
        <v>1</v>
      </c>
      <c r="H271">
        <f t="shared" si="25"/>
        <v>1</v>
      </c>
      <c r="I271" s="10">
        <f t="shared" si="27"/>
        <v>26536.905283</v>
      </c>
      <c r="J271" s="3"/>
      <c r="N271" s="1">
        <v>8049</v>
      </c>
      <c r="O271">
        <v>0</v>
      </c>
    </row>
    <row r="272" spans="1:15" x14ac:dyDescent="0.2">
      <c r="A272">
        <v>13071</v>
      </c>
      <c r="B272" s="1" t="s">
        <v>0</v>
      </c>
      <c r="C272" s="1" t="s">
        <v>31</v>
      </c>
      <c r="D272" s="10">
        <v>0</v>
      </c>
      <c r="E272" s="10">
        <v>5261.4778182999999</v>
      </c>
      <c r="F272">
        <f t="shared" si="26"/>
        <v>2</v>
      </c>
      <c r="G272">
        <f t="shared" si="28"/>
        <v>1</v>
      </c>
      <c r="H272">
        <f t="shared" si="25"/>
        <v>1</v>
      </c>
      <c r="I272" s="10">
        <f t="shared" si="27"/>
        <v>5261.4778182999999</v>
      </c>
      <c r="J272" s="3"/>
      <c r="N272" s="1">
        <v>8051</v>
      </c>
      <c r="O272">
        <v>0</v>
      </c>
    </row>
    <row r="273" spans="1:15" x14ac:dyDescent="0.2">
      <c r="A273">
        <v>13073</v>
      </c>
      <c r="B273" s="1" t="s">
        <v>0</v>
      </c>
      <c r="C273" s="1" t="s">
        <v>32</v>
      </c>
      <c r="D273" s="10">
        <v>53999197.774999999</v>
      </c>
      <c r="E273" s="10">
        <v>274187.81770000001</v>
      </c>
      <c r="F273">
        <f t="shared" si="26"/>
        <v>177</v>
      </c>
      <c r="G273">
        <f t="shared" si="28"/>
        <v>1</v>
      </c>
      <c r="H273">
        <f t="shared" si="25"/>
        <v>1</v>
      </c>
      <c r="I273" s="10">
        <f t="shared" si="27"/>
        <v>274187.81770000001</v>
      </c>
      <c r="J273" s="3"/>
      <c r="N273" s="1">
        <v>8053</v>
      </c>
      <c r="O273">
        <v>0</v>
      </c>
    </row>
    <row r="274" spans="1:15" x14ac:dyDescent="0.2">
      <c r="A274">
        <v>13075</v>
      </c>
      <c r="B274" s="1" t="s">
        <v>0</v>
      </c>
      <c r="C274" s="1" t="s">
        <v>33</v>
      </c>
      <c r="D274" s="10">
        <v>54540413.310000002</v>
      </c>
      <c r="E274" s="10">
        <v>360633.86914000002</v>
      </c>
      <c r="F274">
        <f t="shared" si="26"/>
        <v>80</v>
      </c>
      <c r="G274">
        <f t="shared" si="28"/>
        <v>1</v>
      </c>
      <c r="H274">
        <f t="shared" si="25"/>
        <v>1</v>
      </c>
      <c r="I274" s="10">
        <f t="shared" si="27"/>
        <v>360633.86914000002</v>
      </c>
      <c r="J274" s="3"/>
      <c r="N274" s="1">
        <v>8055</v>
      </c>
      <c r="O274">
        <v>0</v>
      </c>
    </row>
    <row r="275" spans="1:15" x14ac:dyDescent="0.2">
      <c r="A275">
        <v>13077</v>
      </c>
      <c r="B275" s="1" t="s">
        <v>0</v>
      </c>
      <c r="C275" s="1" t="s">
        <v>34</v>
      </c>
      <c r="D275" s="10">
        <v>56310193.754999898</v>
      </c>
      <c r="E275" s="10">
        <v>281882.12177999999</v>
      </c>
      <c r="F275">
        <f t="shared" si="26"/>
        <v>197</v>
      </c>
      <c r="G275">
        <f t="shared" si="28"/>
        <v>1</v>
      </c>
      <c r="H275">
        <f t="shared" si="25"/>
        <v>1</v>
      </c>
      <c r="I275" s="10">
        <f t="shared" si="27"/>
        <v>281882.12177999999</v>
      </c>
      <c r="J275" s="3"/>
      <c r="N275" s="1">
        <v>8057</v>
      </c>
      <c r="O275">
        <v>0</v>
      </c>
    </row>
    <row r="276" spans="1:15" x14ac:dyDescent="0.2">
      <c r="A276">
        <v>13079</v>
      </c>
      <c r="B276" s="1" t="s">
        <v>0</v>
      </c>
      <c r="C276" s="1" t="s">
        <v>35</v>
      </c>
      <c r="D276" s="10">
        <v>378538.02072999999</v>
      </c>
      <c r="E276" s="10">
        <v>2539.7329628000002</v>
      </c>
      <c r="F276">
        <f t="shared" si="26"/>
        <v>0</v>
      </c>
      <c r="G276">
        <f t="shared" si="28"/>
        <v>1</v>
      </c>
      <c r="H276">
        <f t="shared" si="25"/>
        <v>1</v>
      </c>
      <c r="I276" s="10">
        <f t="shared" si="27"/>
        <v>2539.7329628000002</v>
      </c>
      <c r="J276" s="3"/>
      <c r="N276" s="1">
        <v>8059</v>
      </c>
      <c r="O276">
        <v>171</v>
      </c>
    </row>
    <row r="277" spans="1:15" x14ac:dyDescent="0.2">
      <c r="A277">
        <v>13081</v>
      </c>
      <c r="B277" s="1" t="s">
        <v>0</v>
      </c>
      <c r="C277" s="1" t="s">
        <v>36</v>
      </c>
      <c r="D277" s="10">
        <v>44280250.774999999</v>
      </c>
      <c r="E277" s="10">
        <v>301383.82095999998</v>
      </c>
      <c r="F277">
        <f t="shared" si="26"/>
        <v>142</v>
      </c>
      <c r="G277">
        <f t="shared" si="28"/>
        <v>1</v>
      </c>
      <c r="H277">
        <f t="shared" si="25"/>
        <v>1</v>
      </c>
      <c r="I277" s="10">
        <f t="shared" si="27"/>
        <v>301383.82095999998</v>
      </c>
      <c r="J277" s="3"/>
      <c r="N277" s="1">
        <v>8061</v>
      </c>
      <c r="O277">
        <v>18</v>
      </c>
    </row>
    <row r="278" spans="1:15" x14ac:dyDescent="0.2">
      <c r="A278">
        <v>13083</v>
      </c>
      <c r="B278" s="1" t="s">
        <v>0</v>
      </c>
      <c r="C278" s="1" t="s">
        <v>37</v>
      </c>
      <c r="D278" s="10">
        <v>47527614.243699998</v>
      </c>
      <c r="E278" s="10">
        <v>342619.08182000002</v>
      </c>
      <c r="F278">
        <f t="shared" si="26"/>
        <v>178</v>
      </c>
      <c r="G278">
        <f t="shared" si="28"/>
        <v>1</v>
      </c>
      <c r="H278">
        <f t="shared" si="25"/>
        <v>1</v>
      </c>
      <c r="I278" s="10">
        <f t="shared" si="27"/>
        <v>342619.08182000002</v>
      </c>
      <c r="J278" s="3"/>
      <c r="N278" s="1">
        <v>8063</v>
      </c>
      <c r="O278">
        <v>98</v>
      </c>
    </row>
    <row r="279" spans="1:15" x14ac:dyDescent="0.2">
      <c r="A279">
        <v>13087</v>
      </c>
      <c r="B279" s="1" t="s">
        <v>0</v>
      </c>
      <c r="C279" s="1" t="s">
        <v>39</v>
      </c>
      <c r="D279" s="10">
        <v>1427238.5693000001</v>
      </c>
      <c r="E279" s="10">
        <v>148031.12278999999</v>
      </c>
      <c r="F279">
        <f t="shared" si="26"/>
        <v>102</v>
      </c>
      <c r="G279">
        <f t="shared" si="28"/>
        <v>1</v>
      </c>
      <c r="H279">
        <f t="shared" si="25"/>
        <v>1</v>
      </c>
      <c r="I279" s="10">
        <f t="shared" si="27"/>
        <v>148031.12278999999</v>
      </c>
      <c r="J279" s="3"/>
      <c r="N279" s="1">
        <v>8065</v>
      </c>
      <c r="O279">
        <v>0</v>
      </c>
    </row>
    <row r="280" spans="1:15" x14ac:dyDescent="0.2">
      <c r="A280">
        <v>13089</v>
      </c>
      <c r="B280" s="1" t="s">
        <v>0</v>
      </c>
      <c r="C280" s="1" t="s">
        <v>40</v>
      </c>
      <c r="D280" s="10">
        <v>241511580.68000001</v>
      </c>
      <c r="E280" s="10">
        <v>757596.55304000003</v>
      </c>
      <c r="F280">
        <f t="shared" si="26"/>
        <v>120</v>
      </c>
      <c r="G280">
        <f t="shared" si="28"/>
        <v>1</v>
      </c>
      <c r="H280">
        <f t="shared" si="25"/>
        <v>1</v>
      </c>
      <c r="I280" s="10">
        <f t="shared" si="27"/>
        <v>757596.55304000003</v>
      </c>
      <c r="J280" s="3"/>
      <c r="N280" s="1">
        <v>8067</v>
      </c>
      <c r="O280">
        <v>0</v>
      </c>
    </row>
    <row r="281" spans="1:15" x14ac:dyDescent="0.2">
      <c r="A281">
        <v>13093</v>
      </c>
      <c r="B281" s="1" t="s">
        <v>0</v>
      </c>
      <c r="C281" s="1" t="s">
        <v>42</v>
      </c>
      <c r="D281" s="10">
        <v>60238035.958999999</v>
      </c>
      <c r="E281" s="10">
        <v>426832.01539000002</v>
      </c>
      <c r="F281">
        <f t="shared" si="26"/>
        <v>266</v>
      </c>
      <c r="G281">
        <f t="shared" si="28"/>
        <v>1</v>
      </c>
      <c r="H281">
        <f t="shared" si="25"/>
        <v>1</v>
      </c>
      <c r="I281" s="10">
        <f t="shared" si="27"/>
        <v>426832.01539000002</v>
      </c>
      <c r="J281" s="3"/>
      <c r="N281" s="1">
        <v>8069</v>
      </c>
      <c r="O281">
        <v>28</v>
      </c>
    </row>
    <row r="282" spans="1:15" x14ac:dyDescent="0.2">
      <c r="A282">
        <v>13095</v>
      </c>
      <c r="B282" s="1" t="s">
        <v>0</v>
      </c>
      <c r="C282" s="1" t="s">
        <v>43</v>
      </c>
      <c r="D282" s="10">
        <v>14794330.096000001</v>
      </c>
      <c r="E282" s="10">
        <v>123549.81637</v>
      </c>
      <c r="F282">
        <f t="shared" si="26"/>
        <v>80</v>
      </c>
      <c r="G282">
        <f t="shared" si="28"/>
        <v>1</v>
      </c>
      <c r="H282">
        <f t="shared" si="25"/>
        <v>1</v>
      </c>
      <c r="I282" s="10">
        <f t="shared" si="27"/>
        <v>123549.81637</v>
      </c>
      <c r="J282" s="3"/>
      <c r="N282" s="1">
        <v>8071</v>
      </c>
      <c r="O282">
        <v>58</v>
      </c>
    </row>
    <row r="283" spans="1:15" x14ac:dyDescent="0.2">
      <c r="A283">
        <v>13097</v>
      </c>
      <c r="B283" s="1" t="s">
        <v>0</v>
      </c>
      <c r="C283" s="1" t="s">
        <v>44</v>
      </c>
      <c r="D283" s="10">
        <v>50396146.593999997</v>
      </c>
      <c r="E283" s="10">
        <v>259073.18786000001</v>
      </c>
      <c r="F283">
        <f t="shared" si="26"/>
        <v>114</v>
      </c>
      <c r="G283">
        <f t="shared" si="28"/>
        <v>1</v>
      </c>
      <c r="H283">
        <f t="shared" si="25"/>
        <v>1</v>
      </c>
      <c r="I283" s="10">
        <f t="shared" si="27"/>
        <v>259073.18786000001</v>
      </c>
      <c r="J283" s="3"/>
      <c r="N283" s="1">
        <v>8073</v>
      </c>
      <c r="O283">
        <v>344</v>
      </c>
    </row>
    <row r="284" spans="1:15" x14ac:dyDescent="0.2">
      <c r="A284">
        <v>13103</v>
      </c>
      <c r="B284" s="1" t="s">
        <v>0</v>
      </c>
      <c r="C284" s="1" t="s">
        <v>45</v>
      </c>
      <c r="D284" s="10">
        <v>11491797.280999999</v>
      </c>
      <c r="E284" s="10">
        <v>50168.818566000002</v>
      </c>
      <c r="F284">
        <f t="shared" si="26"/>
        <v>2</v>
      </c>
      <c r="G284">
        <f t="shared" si="28"/>
        <v>1</v>
      </c>
      <c r="H284">
        <f t="shared" si="25"/>
        <v>1</v>
      </c>
      <c r="I284" s="10">
        <f t="shared" si="27"/>
        <v>50168.818566000002</v>
      </c>
      <c r="J284" s="3"/>
      <c r="N284" s="1">
        <v>8075</v>
      </c>
      <c r="O284">
        <v>20</v>
      </c>
    </row>
    <row r="285" spans="1:15" x14ac:dyDescent="0.2">
      <c r="A285">
        <v>13105</v>
      </c>
      <c r="B285" s="1" t="s">
        <v>0</v>
      </c>
      <c r="C285" s="1" t="s">
        <v>46</v>
      </c>
      <c r="D285" s="10">
        <v>0</v>
      </c>
      <c r="E285" s="10">
        <v>4928.8082309000001</v>
      </c>
      <c r="F285">
        <f t="shared" si="26"/>
        <v>2</v>
      </c>
      <c r="G285">
        <f t="shared" si="28"/>
        <v>1</v>
      </c>
      <c r="H285">
        <f t="shared" si="25"/>
        <v>1</v>
      </c>
      <c r="I285" s="10">
        <f t="shared" si="27"/>
        <v>4928.8082309000001</v>
      </c>
      <c r="J285" s="3"/>
      <c r="N285" s="1">
        <v>8077</v>
      </c>
      <c r="O285">
        <v>208</v>
      </c>
    </row>
    <row r="286" spans="1:15" x14ac:dyDescent="0.2">
      <c r="A286">
        <v>13107</v>
      </c>
      <c r="B286" s="1" t="s">
        <v>0</v>
      </c>
      <c r="C286" s="1" t="s">
        <v>47</v>
      </c>
      <c r="D286" s="10">
        <v>13476595.533</v>
      </c>
      <c r="E286" s="10">
        <v>81327.693555000005</v>
      </c>
      <c r="F286">
        <f t="shared" si="26"/>
        <v>12</v>
      </c>
      <c r="G286">
        <f t="shared" si="28"/>
        <v>1</v>
      </c>
      <c r="H286">
        <f t="shared" si="25"/>
        <v>1</v>
      </c>
      <c r="I286" s="10">
        <f t="shared" si="27"/>
        <v>81327.693555000005</v>
      </c>
      <c r="J286" s="3"/>
      <c r="N286" s="1">
        <v>8079</v>
      </c>
      <c r="O286">
        <v>0</v>
      </c>
    </row>
    <row r="287" spans="1:15" x14ac:dyDescent="0.2">
      <c r="A287">
        <v>13115</v>
      </c>
      <c r="B287" s="1" t="s">
        <v>0</v>
      </c>
      <c r="C287" s="1" t="s">
        <v>50</v>
      </c>
      <c r="D287" s="10">
        <v>3874994.6645</v>
      </c>
      <c r="E287" s="10">
        <v>3538.7749144999998</v>
      </c>
      <c r="F287">
        <f t="shared" si="26"/>
        <v>33</v>
      </c>
      <c r="G287">
        <f t="shared" si="28"/>
        <v>1</v>
      </c>
      <c r="H287">
        <f t="shared" si="25"/>
        <v>1</v>
      </c>
      <c r="I287" s="10">
        <f t="shared" si="27"/>
        <v>3538.7749144999998</v>
      </c>
      <c r="J287" s="3"/>
      <c r="N287" s="1">
        <v>8081</v>
      </c>
      <c r="O287">
        <v>2</v>
      </c>
    </row>
    <row r="288" spans="1:15" x14ac:dyDescent="0.2">
      <c r="A288">
        <v>13117</v>
      </c>
      <c r="B288" s="1" t="s">
        <v>0</v>
      </c>
      <c r="C288" s="1" t="s">
        <v>51</v>
      </c>
      <c r="D288" s="10">
        <v>46590949.888999999</v>
      </c>
      <c r="E288" s="10">
        <v>7689.3829425000004</v>
      </c>
      <c r="F288">
        <f t="shared" si="26"/>
        <v>4</v>
      </c>
      <c r="G288">
        <f t="shared" si="28"/>
        <v>1</v>
      </c>
      <c r="H288">
        <f t="shared" si="25"/>
        <v>1</v>
      </c>
      <c r="I288" s="10">
        <f t="shared" si="27"/>
        <v>7689.3829425000004</v>
      </c>
      <c r="J288" s="3"/>
      <c r="N288" s="1">
        <v>8083</v>
      </c>
      <c r="O288">
        <v>2</v>
      </c>
    </row>
    <row r="289" spans="1:15" x14ac:dyDescent="0.2">
      <c r="A289">
        <v>13119</v>
      </c>
      <c r="B289" s="1" t="s">
        <v>0</v>
      </c>
      <c r="C289" s="1" t="s">
        <v>52</v>
      </c>
      <c r="D289" s="10">
        <v>59178231.868000001</v>
      </c>
      <c r="E289" s="10">
        <v>423830.08331999998</v>
      </c>
      <c r="F289">
        <f t="shared" si="26"/>
        <v>661</v>
      </c>
      <c r="G289">
        <f t="shared" si="28"/>
        <v>1</v>
      </c>
      <c r="H289">
        <f t="shared" si="25"/>
        <v>1</v>
      </c>
      <c r="I289" s="10">
        <f t="shared" si="27"/>
        <v>423830.08331999998</v>
      </c>
      <c r="J289" s="3"/>
      <c r="N289" s="1">
        <v>8085</v>
      </c>
      <c r="O289">
        <v>67</v>
      </c>
    </row>
    <row r="290" spans="1:15" x14ac:dyDescent="0.2">
      <c r="A290">
        <v>13121</v>
      </c>
      <c r="B290" s="1" t="s">
        <v>0</v>
      </c>
      <c r="C290" s="1" t="s">
        <v>53</v>
      </c>
      <c r="D290" s="10">
        <v>352764657.56</v>
      </c>
      <c r="E290" s="10">
        <v>1271715.3666000001</v>
      </c>
      <c r="F290">
        <f t="shared" si="26"/>
        <v>682</v>
      </c>
      <c r="G290">
        <f t="shared" si="28"/>
        <v>1</v>
      </c>
      <c r="H290">
        <f t="shared" si="25"/>
        <v>1</v>
      </c>
      <c r="I290" s="10">
        <f t="shared" si="27"/>
        <v>1271715.3666000001</v>
      </c>
      <c r="J290" s="3"/>
      <c r="N290" s="1">
        <v>8087</v>
      </c>
      <c r="O290">
        <v>69</v>
      </c>
    </row>
    <row r="291" spans="1:15" x14ac:dyDescent="0.2">
      <c r="A291">
        <v>13127</v>
      </c>
      <c r="B291" s="1" t="s">
        <v>0</v>
      </c>
      <c r="C291" s="1" t="s">
        <v>55</v>
      </c>
      <c r="D291" s="10">
        <v>52093569.383000001</v>
      </c>
      <c r="E291" s="10">
        <v>314786.69708999997</v>
      </c>
      <c r="F291">
        <f t="shared" si="26"/>
        <v>444</v>
      </c>
      <c r="G291">
        <f t="shared" si="28"/>
        <v>1</v>
      </c>
      <c r="H291">
        <f t="shared" si="25"/>
        <v>1</v>
      </c>
      <c r="I291" s="10">
        <f t="shared" si="27"/>
        <v>314786.69708999997</v>
      </c>
      <c r="J291" s="3"/>
      <c r="N291" s="1">
        <v>8089</v>
      </c>
      <c r="O291">
        <v>20</v>
      </c>
    </row>
    <row r="292" spans="1:15" x14ac:dyDescent="0.2">
      <c r="A292">
        <v>13129</v>
      </c>
      <c r="B292" s="1" t="s">
        <v>0</v>
      </c>
      <c r="C292" s="1" t="s">
        <v>56</v>
      </c>
      <c r="D292" s="10">
        <v>54313166.360999897</v>
      </c>
      <c r="E292" s="10">
        <v>368639.68180999998</v>
      </c>
      <c r="F292">
        <f t="shared" si="26"/>
        <v>380</v>
      </c>
      <c r="G292">
        <f t="shared" si="28"/>
        <v>1</v>
      </c>
      <c r="H292">
        <f t="shared" si="25"/>
        <v>1</v>
      </c>
      <c r="I292" s="10">
        <f t="shared" si="27"/>
        <v>368639.68180999998</v>
      </c>
      <c r="J292" s="3"/>
      <c r="N292" s="1">
        <v>8091</v>
      </c>
      <c r="O292">
        <v>0</v>
      </c>
    </row>
    <row r="293" spans="1:15" x14ac:dyDescent="0.2">
      <c r="A293">
        <v>13131</v>
      </c>
      <c r="B293" s="1" t="s">
        <v>0</v>
      </c>
      <c r="C293" s="1" t="s">
        <v>57</v>
      </c>
      <c r="D293" s="10">
        <v>0</v>
      </c>
      <c r="E293" s="10">
        <v>33895.331890000001</v>
      </c>
      <c r="F293">
        <f t="shared" si="26"/>
        <v>22</v>
      </c>
      <c r="G293">
        <f t="shared" si="28"/>
        <v>1</v>
      </c>
      <c r="H293">
        <f t="shared" si="25"/>
        <v>1</v>
      </c>
      <c r="I293" s="10">
        <f t="shared" si="27"/>
        <v>33895.331890000001</v>
      </c>
      <c r="J293" s="3"/>
      <c r="N293" s="1">
        <v>8093</v>
      </c>
      <c r="O293">
        <v>0</v>
      </c>
    </row>
    <row r="294" spans="1:15" x14ac:dyDescent="0.2">
      <c r="A294">
        <v>13133</v>
      </c>
      <c r="B294" s="1" t="s">
        <v>0</v>
      </c>
      <c r="C294" s="1" t="s">
        <v>58</v>
      </c>
      <c r="D294" s="10">
        <v>29222353.019000001</v>
      </c>
      <c r="E294" s="10">
        <v>200257.94957</v>
      </c>
      <c r="F294">
        <f t="shared" si="26"/>
        <v>189</v>
      </c>
      <c r="G294">
        <f t="shared" si="28"/>
        <v>1</v>
      </c>
      <c r="H294">
        <f t="shared" si="25"/>
        <v>1</v>
      </c>
      <c r="I294" s="10">
        <f t="shared" si="27"/>
        <v>200257.94957</v>
      </c>
      <c r="J294" s="3"/>
      <c r="N294" s="1">
        <v>8095</v>
      </c>
      <c r="O294">
        <v>0</v>
      </c>
    </row>
    <row r="295" spans="1:15" x14ac:dyDescent="0.2">
      <c r="A295">
        <v>13135</v>
      </c>
      <c r="B295" s="1" t="s">
        <v>0</v>
      </c>
      <c r="C295" s="1" t="s">
        <v>59</v>
      </c>
      <c r="D295" s="10">
        <v>230769229.49000001</v>
      </c>
      <c r="E295" s="10">
        <v>214998.20337999999</v>
      </c>
      <c r="F295">
        <f t="shared" si="26"/>
        <v>45</v>
      </c>
      <c r="G295">
        <f t="shared" si="28"/>
        <v>1</v>
      </c>
      <c r="H295">
        <f t="shared" si="25"/>
        <v>1</v>
      </c>
      <c r="I295" s="10">
        <f t="shared" si="27"/>
        <v>214998.20337999999</v>
      </c>
      <c r="J295" s="3"/>
      <c r="N295" s="1">
        <v>8097</v>
      </c>
      <c r="O295">
        <v>0</v>
      </c>
    </row>
    <row r="296" spans="1:15" x14ac:dyDescent="0.2">
      <c r="A296">
        <v>13139</v>
      </c>
      <c r="B296" s="1" t="s">
        <v>0</v>
      </c>
      <c r="C296" s="1" t="s">
        <v>60</v>
      </c>
      <c r="D296" s="10">
        <v>47238388.991999999</v>
      </c>
      <c r="E296" s="10">
        <v>159292.34297</v>
      </c>
      <c r="F296">
        <f t="shared" si="26"/>
        <v>24</v>
      </c>
      <c r="G296">
        <f t="shared" si="28"/>
        <v>1</v>
      </c>
      <c r="H296">
        <f t="shared" si="25"/>
        <v>1</v>
      </c>
      <c r="I296" s="10">
        <f t="shared" si="27"/>
        <v>159292.34297</v>
      </c>
      <c r="J296" s="3"/>
      <c r="N296" s="1">
        <v>8099</v>
      </c>
      <c r="O296">
        <v>62</v>
      </c>
    </row>
    <row r="297" spans="1:15" x14ac:dyDescent="0.2">
      <c r="A297">
        <v>13143</v>
      </c>
      <c r="B297" s="1" t="s">
        <v>0</v>
      </c>
      <c r="C297" s="1" t="s">
        <v>62</v>
      </c>
      <c r="D297" s="10">
        <v>23493588.2478</v>
      </c>
      <c r="E297" s="10">
        <v>150590.15322000001</v>
      </c>
      <c r="F297">
        <f t="shared" si="26"/>
        <v>409</v>
      </c>
      <c r="G297">
        <f t="shared" si="28"/>
        <v>1</v>
      </c>
      <c r="H297">
        <f t="shared" si="25"/>
        <v>1</v>
      </c>
      <c r="I297" s="10">
        <f t="shared" si="27"/>
        <v>150590.15322000001</v>
      </c>
      <c r="J297" s="3"/>
      <c r="N297" s="1">
        <v>8101</v>
      </c>
      <c r="O297">
        <v>98</v>
      </c>
    </row>
    <row r="298" spans="1:15" x14ac:dyDescent="0.2">
      <c r="A298">
        <v>13145</v>
      </c>
      <c r="B298" s="1" t="s">
        <v>0</v>
      </c>
      <c r="C298" s="1" t="s">
        <v>63</v>
      </c>
      <c r="D298" s="10">
        <v>40825553.3103</v>
      </c>
      <c r="E298" s="10">
        <v>193825.88531000001</v>
      </c>
      <c r="F298">
        <f t="shared" si="26"/>
        <v>30</v>
      </c>
      <c r="G298">
        <f t="shared" si="28"/>
        <v>1</v>
      </c>
      <c r="H298">
        <f t="shared" ref="H298:H361" si="29">G298</f>
        <v>1</v>
      </c>
      <c r="I298" s="10">
        <f t="shared" si="27"/>
        <v>193825.88531000001</v>
      </c>
      <c r="J298" s="3"/>
      <c r="N298" s="1">
        <v>8103</v>
      </c>
      <c r="O298">
        <v>0</v>
      </c>
    </row>
    <row r="299" spans="1:15" x14ac:dyDescent="0.2">
      <c r="A299">
        <v>13147</v>
      </c>
      <c r="B299" s="1" t="s">
        <v>0</v>
      </c>
      <c r="C299" s="1" t="s">
        <v>64</v>
      </c>
      <c r="D299" s="10">
        <v>7092842.1266999999</v>
      </c>
      <c r="E299" s="10">
        <v>41876.627375999997</v>
      </c>
      <c r="F299">
        <f t="shared" si="26"/>
        <v>12</v>
      </c>
      <c r="G299">
        <f t="shared" si="28"/>
        <v>1</v>
      </c>
      <c r="H299">
        <f t="shared" si="29"/>
        <v>1</v>
      </c>
      <c r="I299" s="10">
        <f t="shared" si="27"/>
        <v>41876.627375999997</v>
      </c>
      <c r="J299" s="3"/>
      <c r="N299" s="1">
        <v>8105</v>
      </c>
      <c r="O299">
        <v>18</v>
      </c>
    </row>
    <row r="300" spans="1:15" x14ac:dyDescent="0.2">
      <c r="A300">
        <v>13151</v>
      </c>
      <c r="B300" s="1" t="s">
        <v>0</v>
      </c>
      <c r="C300" s="1" t="s">
        <v>65</v>
      </c>
      <c r="D300" s="10">
        <v>71301691.864999995</v>
      </c>
      <c r="E300" s="10">
        <v>304410.29122000001</v>
      </c>
      <c r="F300">
        <f t="shared" si="26"/>
        <v>62</v>
      </c>
      <c r="G300">
        <f t="shared" si="28"/>
        <v>1</v>
      </c>
      <c r="H300">
        <f t="shared" si="29"/>
        <v>1</v>
      </c>
      <c r="I300" s="10">
        <f t="shared" si="27"/>
        <v>304410.29122000001</v>
      </c>
      <c r="J300" s="3"/>
      <c r="N300" s="1">
        <v>8107</v>
      </c>
      <c r="O300">
        <v>0</v>
      </c>
    </row>
    <row r="301" spans="1:15" x14ac:dyDescent="0.2">
      <c r="A301">
        <v>13153</v>
      </c>
      <c r="B301" s="1" t="s">
        <v>0</v>
      </c>
      <c r="C301" s="1" t="s">
        <v>66</v>
      </c>
      <c r="D301" s="10">
        <v>68491482.324000001</v>
      </c>
      <c r="E301" s="10">
        <v>69932.065875999993</v>
      </c>
      <c r="F301">
        <f t="shared" si="26"/>
        <v>6</v>
      </c>
      <c r="G301">
        <f t="shared" si="28"/>
        <v>1</v>
      </c>
      <c r="H301">
        <f t="shared" si="29"/>
        <v>1</v>
      </c>
      <c r="I301" s="10">
        <f t="shared" si="27"/>
        <v>69932.065875999993</v>
      </c>
      <c r="J301" s="3"/>
      <c r="N301" s="1">
        <v>8109</v>
      </c>
      <c r="O301">
        <v>0</v>
      </c>
    </row>
    <row r="302" spans="1:15" x14ac:dyDescent="0.2">
      <c r="A302">
        <v>13157</v>
      </c>
      <c r="B302" s="1" t="s">
        <v>0</v>
      </c>
      <c r="C302" s="1" t="s">
        <v>67</v>
      </c>
      <c r="D302" s="10">
        <v>63949003.32</v>
      </c>
      <c r="E302" s="10">
        <v>414152.37159</v>
      </c>
      <c r="F302">
        <f t="shared" si="26"/>
        <v>272</v>
      </c>
      <c r="G302">
        <f t="shared" si="28"/>
        <v>1</v>
      </c>
      <c r="H302">
        <f t="shared" si="29"/>
        <v>1</v>
      </c>
      <c r="I302" s="10">
        <f t="shared" si="27"/>
        <v>414152.37159</v>
      </c>
      <c r="J302" s="3"/>
      <c r="N302" s="1">
        <v>8111</v>
      </c>
      <c r="O302">
        <v>0</v>
      </c>
    </row>
    <row r="303" spans="1:15" x14ac:dyDescent="0.2">
      <c r="A303">
        <v>13161</v>
      </c>
      <c r="B303" s="1" t="s">
        <v>0</v>
      </c>
      <c r="C303" s="1" t="s">
        <v>69</v>
      </c>
      <c r="D303" s="10">
        <v>0</v>
      </c>
      <c r="E303" s="10">
        <v>5020.5452975999997</v>
      </c>
      <c r="F303">
        <f t="shared" si="26"/>
        <v>2</v>
      </c>
      <c r="G303">
        <f t="shared" si="28"/>
        <v>1</v>
      </c>
      <c r="H303">
        <f t="shared" si="29"/>
        <v>1</v>
      </c>
      <c r="I303" s="10">
        <f t="shared" si="27"/>
        <v>5020.5452975999997</v>
      </c>
      <c r="J303" s="3"/>
      <c r="N303" s="1">
        <v>8113</v>
      </c>
      <c r="O303">
        <v>0</v>
      </c>
    </row>
    <row r="304" spans="1:15" x14ac:dyDescent="0.2">
      <c r="A304">
        <v>13163</v>
      </c>
      <c r="B304" s="1" t="s">
        <v>0</v>
      </c>
      <c r="C304" s="1" t="s">
        <v>70</v>
      </c>
      <c r="D304" s="10">
        <v>0</v>
      </c>
      <c r="E304" s="10">
        <v>122894.85752999999</v>
      </c>
      <c r="F304">
        <f t="shared" si="26"/>
        <v>115</v>
      </c>
      <c r="G304">
        <f t="shared" si="28"/>
        <v>1</v>
      </c>
      <c r="H304">
        <f t="shared" si="29"/>
        <v>1</v>
      </c>
      <c r="I304" s="10">
        <f t="shared" si="27"/>
        <v>122894.85752999999</v>
      </c>
      <c r="J304" s="3"/>
      <c r="N304" s="1">
        <v>8115</v>
      </c>
      <c r="O304">
        <v>18</v>
      </c>
    </row>
    <row r="305" spans="1:15" x14ac:dyDescent="0.2">
      <c r="A305">
        <v>13171</v>
      </c>
      <c r="B305" s="1" t="s">
        <v>0</v>
      </c>
      <c r="C305" s="1" t="s">
        <v>73</v>
      </c>
      <c r="D305" s="10">
        <v>16349781.421</v>
      </c>
      <c r="E305" s="10">
        <v>72127.816762000002</v>
      </c>
      <c r="F305">
        <f t="shared" si="26"/>
        <v>0</v>
      </c>
      <c r="G305">
        <f t="shared" si="28"/>
        <v>1</v>
      </c>
      <c r="H305">
        <f t="shared" si="29"/>
        <v>1</v>
      </c>
      <c r="I305" s="10">
        <f t="shared" si="27"/>
        <v>72127.816762000002</v>
      </c>
      <c r="J305" s="3"/>
      <c r="N305" s="1">
        <v>8117</v>
      </c>
      <c r="O305">
        <v>72</v>
      </c>
    </row>
    <row r="306" spans="1:15" x14ac:dyDescent="0.2">
      <c r="A306">
        <v>13175</v>
      </c>
      <c r="B306" s="1" t="s">
        <v>0</v>
      </c>
      <c r="C306" s="1" t="s">
        <v>74</v>
      </c>
      <c r="D306" s="10">
        <v>46340099.000799999</v>
      </c>
      <c r="E306" s="10">
        <v>289280.00387000002</v>
      </c>
      <c r="F306">
        <f t="shared" si="26"/>
        <v>189</v>
      </c>
      <c r="G306">
        <f t="shared" si="28"/>
        <v>1</v>
      </c>
      <c r="H306">
        <f t="shared" si="29"/>
        <v>1</v>
      </c>
      <c r="I306" s="10">
        <f t="shared" si="27"/>
        <v>289280.00387000002</v>
      </c>
      <c r="J306" s="3"/>
      <c r="N306" s="1">
        <v>8119</v>
      </c>
      <c r="O306">
        <v>0</v>
      </c>
    </row>
    <row r="307" spans="1:15" x14ac:dyDescent="0.2">
      <c r="A307">
        <v>13179</v>
      </c>
      <c r="B307" s="1" t="s">
        <v>0</v>
      </c>
      <c r="C307" s="1" t="s">
        <v>76</v>
      </c>
      <c r="D307" s="10">
        <v>57020404.273000002</v>
      </c>
      <c r="E307" s="10">
        <v>254963.91394999999</v>
      </c>
      <c r="F307">
        <f t="shared" si="26"/>
        <v>42</v>
      </c>
      <c r="G307">
        <f t="shared" si="28"/>
        <v>1</v>
      </c>
      <c r="H307">
        <f t="shared" si="29"/>
        <v>1</v>
      </c>
      <c r="I307" s="10">
        <f t="shared" si="27"/>
        <v>254963.91394999999</v>
      </c>
      <c r="J307" s="3"/>
      <c r="N307" s="1">
        <v>8121</v>
      </c>
      <c r="O307">
        <v>0</v>
      </c>
    </row>
    <row r="308" spans="1:15" x14ac:dyDescent="0.2">
      <c r="A308">
        <v>13185</v>
      </c>
      <c r="B308" s="1" t="s">
        <v>0</v>
      </c>
      <c r="C308" s="1" t="s">
        <v>78</v>
      </c>
      <c r="D308" s="10">
        <v>88411097.907000005</v>
      </c>
      <c r="E308" s="10">
        <v>518083.48145000002</v>
      </c>
      <c r="F308">
        <f t="shared" si="26"/>
        <v>570</v>
      </c>
      <c r="G308">
        <f t="shared" si="28"/>
        <v>1</v>
      </c>
      <c r="H308">
        <f t="shared" si="29"/>
        <v>1</v>
      </c>
      <c r="I308" s="10">
        <f t="shared" si="27"/>
        <v>518083.48145000002</v>
      </c>
      <c r="J308" s="3"/>
      <c r="N308" s="1">
        <v>8123</v>
      </c>
      <c r="O308">
        <v>86</v>
      </c>
    </row>
    <row r="309" spans="1:15" x14ac:dyDescent="0.2">
      <c r="A309">
        <v>13189</v>
      </c>
      <c r="B309" s="1" t="s">
        <v>0</v>
      </c>
      <c r="C309" s="1" t="s">
        <v>79</v>
      </c>
      <c r="D309" s="10">
        <v>23547983.0774999</v>
      </c>
      <c r="E309" s="10">
        <v>154424.28597</v>
      </c>
      <c r="F309">
        <f t="shared" si="26"/>
        <v>127</v>
      </c>
      <c r="G309">
        <f t="shared" si="28"/>
        <v>1</v>
      </c>
      <c r="H309">
        <f t="shared" si="29"/>
        <v>1</v>
      </c>
      <c r="I309" s="10">
        <f t="shared" si="27"/>
        <v>154424.28597</v>
      </c>
      <c r="J309" s="3"/>
      <c r="N309" s="1">
        <v>8125</v>
      </c>
      <c r="O309">
        <v>0</v>
      </c>
    </row>
    <row r="310" spans="1:15" x14ac:dyDescent="0.2">
      <c r="A310">
        <v>13191</v>
      </c>
      <c r="B310" s="1" t="s">
        <v>0</v>
      </c>
      <c r="C310" s="1" t="s">
        <v>80</v>
      </c>
      <c r="D310" s="10">
        <v>80143428.897</v>
      </c>
      <c r="E310" s="10">
        <v>554460.83227000001</v>
      </c>
      <c r="F310">
        <f t="shared" si="26"/>
        <v>90</v>
      </c>
      <c r="G310">
        <f t="shared" si="28"/>
        <v>1</v>
      </c>
      <c r="H310">
        <f t="shared" si="29"/>
        <v>1</v>
      </c>
      <c r="I310" s="10">
        <f t="shared" si="27"/>
        <v>554460.83227000001</v>
      </c>
      <c r="J310" s="3"/>
      <c r="N310" s="1">
        <v>9001</v>
      </c>
      <c r="O310">
        <v>299</v>
      </c>
    </row>
    <row r="311" spans="1:15" x14ac:dyDescent="0.2">
      <c r="A311">
        <v>13199</v>
      </c>
      <c r="B311" s="1" t="s">
        <v>0</v>
      </c>
      <c r="C311" s="1" t="s">
        <v>84</v>
      </c>
      <c r="D311" s="10">
        <v>15573599.232999999</v>
      </c>
      <c r="E311" s="10">
        <v>65954.938657999999</v>
      </c>
      <c r="F311">
        <f t="shared" si="26"/>
        <v>2</v>
      </c>
      <c r="G311">
        <f t="shared" si="28"/>
        <v>1</v>
      </c>
      <c r="H311">
        <f t="shared" si="29"/>
        <v>1</v>
      </c>
      <c r="I311" s="10">
        <f t="shared" si="27"/>
        <v>65954.938657999999</v>
      </c>
      <c r="J311" s="3"/>
      <c r="N311" s="1">
        <v>9003</v>
      </c>
      <c r="O311">
        <v>21</v>
      </c>
    </row>
    <row r="312" spans="1:15" x14ac:dyDescent="0.2">
      <c r="A312">
        <v>13207</v>
      </c>
      <c r="B312" s="1" t="s">
        <v>0</v>
      </c>
      <c r="C312" s="1" t="s">
        <v>87</v>
      </c>
      <c r="D312" s="10">
        <v>128558193.902</v>
      </c>
      <c r="E312" s="10">
        <v>613378.55472000001</v>
      </c>
      <c r="F312">
        <f t="shared" si="26"/>
        <v>74</v>
      </c>
      <c r="G312">
        <f t="shared" si="28"/>
        <v>1</v>
      </c>
      <c r="H312">
        <f t="shared" si="29"/>
        <v>1</v>
      </c>
      <c r="I312" s="10">
        <f t="shared" si="27"/>
        <v>613378.55472000001</v>
      </c>
      <c r="J312" s="3"/>
      <c r="N312" s="1">
        <v>9005</v>
      </c>
      <c r="O312">
        <v>2</v>
      </c>
    </row>
    <row r="313" spans="1:15" x14ac:dyDescent="0.2">
      <c r="A313">
        <v>13211</v>
      </c>
      <c r="B313" s="1" t="s">
        <v>0</v>
      </c>
      <c r="C313" s="1" t="s">
        <v>89</v>
      </c>
      <c r="D313" s="10">
        <v>51984807.072999999</v>
      </c>
      <c r="E313" s="10">
        <v>357398.60051000002</v>
      </c>
      <c r="F313">
        <f t="shared" si="26"/>
        <v>343</v>
      </c>
      <c r="G313">
        <f t="shared" si="28"/>
        <v>1</v>
      </c>
      <c r="H313">
        <f t="shared" si="29"/>
        <v>1</v>
      </c>
      <c r="I313" s="10">
        <f t="shared" si="27"/>
        <v>357398.60051000002</v>
      </c>
      <c r="J313" s="3"/>
      <c r="N313" s="1">
        <v>9007</v>
      </c>
      <c r="O313">
        <v>39</v>
      </c>
    </row>
    <row r="314" spans="1:15" x14ac:dyDescent="0.2">
      <c r="A314">
        <v>13215</v>
      </c>
      <c r="B314" s="1" t="s">
        <v>0</v>
      </c>
      <c r="C314" s="1" t="s">
        <v>91</v>
      </c>
      <c r="D314" s="10">
        <v>84136924.478</v>
      </c>
      <c r="E314" s="10">
        <v>443260.84262000001</v>
      </c>
      <c r="F314">
        <f t="shared" si="26"/>
        <v>41</v>
      </c>
      <c r="G314">
        <f t="shared" si="28"/>
        <v>0.81026782757777183</v>
      </c>
      <c r="H314">
        <f t="shared" si="29"/>
        <v>0.81026782757777183</v>
      </c>
      <c r="I314" s="10">
        <f t="shared" si="27"/>
        <v>359160</v>
      </c>
      <c r="J314" s="10"/>
      <c r="N314" s="1">
        <v>9009</v>
      </c>
      <c r="O314">
        <v>421</v>
      </c>
    </row>
    <row r="315" spans="1:15" x14ac:dyDescent="0.2">
      <c r="A315">
        <v>13217</v>
      </c>
      <c r="B315" s="1" t="s">
        <v>0</v>
      </c>
      <c r="C315" s="1" t="s">
        <v>92</v>
      </c>
      <c r="D315" s="10">
        <v>42145804.285999998</v>
      </c>
      <c r="E315" s="10">
        <v>68174.012013</v>
      </c>
      <c r="F315">
        <f t="shared" si="26"/>
        <v>2</v>
      </c>
      <c r="G315">
        <f t="shared" si="28"/>
        <v>1</v>
      </c>
      <c r="H315">
        <f t="shared" si="29"/>
        <v>1</v>
      </c>
      <c r="I315" s="10">
        <f t="shared" si="27"/>
        <v>68174.012013</v>
      </c>
      <c r="J315" s="3"/>
      <c r="N315" s="1">
        <v>9011</v>
      </c>
      <c r="O315">
        <v>70</v>
      </c>
    </row>
    <row r="316" spans="1:15" x14ac:dyDescent="0.2">
      <c r="A316">
        <v>13219</v>
      </c>
      <c r="B316" s="1" t="s">
        <v>0</v>
      </c>
      <c r="C316" s="1" t="s">
        <v>93</v>
      </c>
      <c r="D316" s="10">
        <v>7129784.7348999996</v>
      </c>
      <c r="E316" s="10">
        <v>4818.0484845000001</v>
      </c>
      <c r="F316">
        <f t="shared" si="26"/>
        <v>2</v>
      </c>
      <c r="G316">
        <f t="shared" si="28"/>
        <v>1</v>
      </c>
      <c r="H316">
        <f t="shared" si="29"/>
        <v>1</v>
      </c>
      <c r="I316" s="10">
        <f t="shared" si="27"/>
        <v>4818.0484845000001</v>
      </c>
      <c r="J316" s="3"/>
      <c r="N316" s="1">
        <v>9013</v>
      </c>
      <c r="O316">
        <v>33</v>
      </c>
    </row>
    <row r="317" spans="1:15" x14ac:dyDescent="0.2">
      <c r="A317">
        <v>13223</v>
      </c>
      <c r="B317" s="1" t="s">
        <v>0</v>
      </c>
      <c r="C317" s="1" t="s">
        <v>94</v>
      </c>
      <c r="D317" s="10">
        <v>0</v>
      </c>
      <c r="E317" s="10">
        <v>9526.8451065000008</v>
      </c>
      <c r="F317">
        <f t="shared" si="26"/>
        <v>4</v>
      </c>
      <c r="G317">
        <f t="shared" si="28"/>
        <v>1</v>
      </c>
      <c r="H317">
        <f t="shared" si="29"/>
        <v>1</v>
      </c>
      <c r="I317" s="10">
        <f t="shared" si="27"/>
        <v>9526.8451065000008</v>
      </c>
      <c r="J317" s="3"/>
      <c r="N317" s="1">
        <v>9015</v>
      </c>
      <c r="O317">
        <v>22</v>
      </c>
    </row>
    <row r="318" spans="1:15" x14ac:dyDescent="0.2">
      <c r="A318">
        <v>13225</v>
      </c>
      <c r="B318" s="1" t="s">
        <v>0</v>
      </c>
      <c r="C318" s="1" t="s">
        <v>95</v>
      </c>
      <c r="D318" s="10">
        <v>35799850.696000002</v>
      </c>
      <c r="E318" s="10">
        <v>236718.18131000001</v>
      </c>
      <c r="F318">
        <f t="shared" si="26"/>
        <v>150</v>
      </c>
      <c r="G318">
        <f t="shared" si="28"/>
        <v>1</v>
      </c>
      <c r="H318">
        <f t="shared" si="29"/>
        <v>1</v>
      </c>
      <c r="I318" s="10">
        <f t="shared" si="27"/>
        <v>236718.18131000001</v>
      </c>
      <c r="J318" s="3"/>
      <c r="N318" s="1">
        <v>10001</v>
      </c>
      <c r="O318">
        <v>4</v>
      </c>
    </row>
    <row r="319" spans="1:15" x14ac:dyDescent="0.2">
      <c r="A319">
        <v>13227</v>
      </c>
      <c r="B319" s="1" t="s">
        <v>0</v>
      </c>
      <c r="C319" s="1" t="s">
        <v>96</v>
      </c>
      <c r="D319" s="10">
        <v>1420981.0607</v>
      </c>
      <c r="E319" s="10">
        <v>10196.48322</v>
      </c>
      <c r="F319">
        <f t="shared" si="26"/>
        <v>0</v>
      </c>
      <c r="G319">
        <f t="shared" si="28"/>
        <v>1</v>
      </c>
      <c r="H319">
        <f t="shared" si="29"/>
        <v>1</v>
      </c>
      <c r="I319" s="10">
        <f t="shared" si="27"/>
        <v>10196.48322</v>
      </c>
      <c r="J319" s="3"/>
      <c r="N319" s="1">
        <v>10003</v>
      </c>
      <c r="O319">
        <v>4</v>
      </c>
    </row>
    <row r="320" spans="1:15" x14ac:dyDescent="0.2">
      <c r="A320">
        <v>13233</v>
      </c>
      <c r="B320" s="1" t="s">
        <v>0</v>
      </c>
      <c r="C320" s="1" t="s">
        <v>99</v>
      </c>
      <c r="D320" s="10">
        <v>0</v>
      </c>
      <c r="E320" s="10">
        <v>9912.3084880000006</v>
      </c>
      <c r="F320">
        <f t="shared" si="26"/>
        <v>4</v>
      </c>
      <c r="G320">
        <f t="shared" si="28"/>
        <v>1</v>
      </c>
      <c r="H320">
        <f t="shared" si="29"/>
        <v>1</v>
      </c>
      <c r="I320" s="10">
        <f t="shared" si="27"/>
        <v>9912.3084880000006</v>
      </c>
      <c r="J320" s="3"/>
      <c r="N320" s="1">
        <v>10005</v>
      </c>
      <c r="O320">
        <v>4</v>
      </c>
    </row>
    <row r="321" spans="1:15" x14ac:dyDescent="0.2">
      <c r="A321">
        <v>13237</v>
      </c>
      <c r="B321" s="1" t="s">
        <v>0</v>
      </c>
      <c r="C321" s="1" t="s">
        <v>101</v>
      </c>
      <c r="D321" s="10">
        <v>0</v>
      </c>
      <c r="E321" s="10">
        <v>182377.85604000001</v>
      </c>
      <c r="F321">
        <f t="shared" si="26"/>
        <v>114</v>
      </c>
      <c r="G321">
        <f t="shared" si="28"/>
        <v>1</v>
      </c>
      <c r="H321">
        <f t="shared" si="29"/>
        <v>1</v>
      </c>
      <c r="I321" s="10">
        <f t="shared" si="27"/>
        <v>182377.85604000001</v>
      </c>
      <c r="J321" s="3"/>
      <c r="N321" s="1">
        <v>11001</v>
      </c>
      <c r="O321">
        <v>0</v>
      </c>
    </row>
    <row r="322" spans="1:15" x14ac:dyDescent="0.2">
      <c r="A322">
        <v>13245</v>
      </c>
      <c r="B322" s="1" t="s">
        <v>0</v>
      </c>
      <c r="C322" s="1" t="s">
        <v>103</v>
      </c>
      <c r="D322" s="10">
        <v>86414756.601999998</v>
      </c>
      <c r="E322" s="10">
        <v>450117.02295000001</v>
      </c>
      <c r="F322">
        <f t="shared" ref="F322:F385" si="30">VLOOKUP(A322,N$2:O$3223,2,FALSE)</f>
        <v>125</v>
      </c>
      <c r="G322">
        <f t="shared" si="28"/>
        <v>1</v>
      </c>
      <c r="H322">
        <f t="shared" si="29"/>
        <v>1</v>
      </c>
      <c r="I322" s="10">
        <f t="shared" si="27"/>
        <v>450117.02295000001</v>
      </c>
      <c r="J322" s="3"/>
      <c r="N322" s="1">
        <v>12001</v>
      </c>
      <c r="O322">
        <v>22</v>
      </c>
    </row>
    <row r="323" spans="1:15" x14ac:dyDescent="0.2">
      <c r="A323">
        <v>13247</v>
      </c>
      <c r="B323" s="1" t="s">
        <v>0</v>
      </c>
      <c r="C323" s="1" t="s">
        <v>104</v>
      </c>
      <c r="D323" s="10">
        <v>25073819.489</v>
      </c>
      <c r="E323" s="10">
        <v>52819.587672000001</v>
      </c>
      <c r="F323">
        <f t="shared" si="30"/>
        <v>12</v>
      </c>
      <c r="G323">
        <f t="shared" si="28"/>
        <v>1</v>
      </c>
      <c r="H323">
        <f t="shared" si="29"/>
        <v>1</v>
      </c>
      <c r="I323" s="10">
        <f t="shared" si="27"/>
        <v>52819.587672000001</v>
      </c>
      <c r="J323" s="3"/>
      <c r="N323" s="1">
        <v>12003</v>
      </c>
      <c r="O323">
        <v>46</v>
      </c>
    </row>
    <row r="324" spans="1:15" x14ac:dyDescent="0.2">
      <c r="A324">
        <v>13251</v>
      </c>
      <c r="B324" s="1" t="s">
        <v>0</v>
      </c>
      <c r="C324" s="1" t="s">
        <v>105</v>
      </c>
      <c r="D324" s="10">
        <v>0</v>
      </c>
      <c r="E324" s="10">
        <v>15793.991805</v>
      </c>
      <c r="F324">
        <f t="shared" si="30"/>
        <v>15</v>
      </c>
      <c r="G324">
        <f t="shared" si="28"/>
        <v>1</v>
      </c>
      <c r="H324">
        <f t="shared" si="29"/>
        <v>1</v>
      </c>
      <c r="I324" s="10">
        <f t="shared" si="27"/>
        <v>15793.991805</v>
      </c>
      <c r="J324" s="3"/>
      <c r="N324" s="1">
        <v>12005</v>
      </c>
      <c r="O324">
        <v>0</v>
      </c>
    </row>
    <row r="325" spans="1:15" x14ac:dyDescent="0.2">
      <c r="A325">
        <v>13255</v>
      </c>
      <c r="B325" s="1" t="s">
        <v>0</v>
      </c>
      <c r="C325" s="1" t="s">
        <v>107</v>
      </c>
      <c r="D325" s="10">
        <v>14454226.1486999</v>
      </c>
      <c r="E325" s="10">
        <v>58900.793280999998</v>
      </c>
      <c r="F325">
        <f t="shared" si="30"/>
        <v>2</v>
      </c>
      <c r="G325">
        <f t="shared" si="28"/>
        <v>1</v>
      </c>
      <c r="H325">
        <f t="shared" si="29"/>
        <v>1</v>
      </c>
      <c r="I325" s="10">
        <f t="shared" si="27"/>
        <v>58900.793280999998</v>
      </c>
      <c r="J325" s="3"/>
      <c r="N325" s="1">
        <v>12007</v>
      </c>
      <c r="O325">
        <v>0</v>
      </c>
    </row>
    <row r="326" spans="1:15" x14ac:dyDescent="0.2">
      <c r="A326">
        <v>13265</v>
      </c>
      <c r="B326" s="1" t="s">
        <v>0</v>
      </c>
      <c r="C326" s="1" t="s">
        <v>110</v>
      </c>
      <c r="D326" s="10">
        <v>17633703.796</v>
      </c>
      <c r="E326" s="10">
        <v>97519.490642000004</v>
      </c>
      <c r="F326">
        <f t="shared" si="30"/>
        <v>0</v>
      </c>
      <c r="G326">
        <f t="shared" si="28"/>
        <v>1</v>
      </c>
      <c r="H326">
        <f t="shared" si="29"/>
        <v>1</v>
      </c>
      <c r="I326" s="10">
        <f t="shared" si="27"/>
        <v>97519.490642000004</v>
      </c>
      <c r="J326" s="3"/>
      <c r="N326" s="1">
        <v>12009</v>
      </c>
      <c r="O326">
        <v>107</v>
      </c>
    </row>
    <row r="327" spans="1:15" x14ac:dyDescent="0.2">
      <c r="A327">
        <v>13273</v>
      </c>
      <c r="B327" s="1" t="s">
        <v>0</v>
      </c>
      <c r="C327" s="1" t="s">
        <v>112</v>
      </c>
      <c r="D327" s="10">
        <v>0</v>
      </c>
      <c r="E327" s="10">
        <v>27996.246153</v>
      </c>
      <c r="F327">
        <f t="shared" si="30"/>
        <v>15</v>
      </c>
      <c r="G327">
        <f t="shared" si="28"/>
        <v>1</v>
      </c>
      <c r="H327">
        <f t="shared" si="29"/>
        <v>1</v>
      </c>
      <c r="I327" s="10">
        <f t="shared" si="27"/>
        <v>27996.246153</v>
      </c>
      <c r="J327" s="3"/>
      <c r="N327" s="1">
        <v>12011</v>
      </c>
      <c r="O327">
        <v>177</v>
      </c>
    </row>
    <row r="328" spans="1:15" x14ac:dyDescent="0.2">
      <c r="A328">
        <v>13275</v>
      </c>
      <c r="B328" s="1" t="s">
        <v>0</v>
      </c>
      <c r="C328" s="1" t="s">
        <v>113</v>
      </c>
      <c r="D328" s="10">
        <v>0</v>
      </c>
      <c r="E328" s="10">
        <v>130499.80809999999</v>
      </c>
      <c r="F328">
        <f t="shared" si="30"/>
        <v>102</v>
      </c>
      <c r="G328">
        <f t="shared" si="28"/>
        <v>1</v>
      </c>
      <c r="H328">
        <f t="shared" si="29"/>
        <v>1</v>
      </c>
      <c r="I328" s="10">
        <f t="shared" si="27"/>
        <v>130499.80809999999</v>
      </c>
      <c r="J328" s="3"/>
      <c r="N328" s="1">
        <v>12013</v>
      </c>
      <c r="O328">
        <v>0</v>
      </c>
    </row>
    <row r="329" spans="1:15" x14ac:dyDescent="0.2">
      <c r="A329">
        <v>13277</v>
      </c>
      <c r="B329" s="1" t="s">
        <v>0</v>
      </c>
      <c r="C329" s="1" t="s">
        <v>114</v>
      </c>
      <c r="D329" s="10">
        <v>56344937.399999999</v>
      </c>
      <c r="E329" s="10">
        <v>355895.09518</v>
      </c>
      <c r="F329">
        <f t="shared" si="30"/>
        <v>342</v>
      </c>
      <c r="G329">
        <f t="shared" si="28"/>
        <v>1</v>
      </c>
      <c r="H329">
        <f t="shared" si="29"/>
        <v>1</v>
      </c>
      <c r="I329" s="10">
        <f t="shared" si="27"/>
        <v>355895.09518</v>
      </c>
      <c r="J329" s="3"/>
      <c r="N329" s="1">
        <v>12015</v>
      </c>
      <c r="O329">
        <v>104</v>
      </c>
    </row>
    <row r="330" spans="1:15" x14ac:dyDescent="0.2">
      <c r="A330">
        <v>13279</v>
      </c>
      <c r="B330" s="1" t="s">
        <v>0</v>
      </c>
      <c r="C330" s="1" t="s">
        <v>115</v>
      </c>
      <c r="D330" s="10">
        <v>0</v>
      </c>
      <c r="E330" s="10">
        <v>8021.2222609999999</v>
      </c>
      <c r="F330">
        <f t="shared" si="30"/>
        <v>7</v>
      </c>
      <c r="G330">
        <f t="shared" si="28"/>
        <v>1</v>
      </c>
      <c r="H330">
        <f t="shared" si="29"/>
        <v>1</v>
      </c>
      <c r="I330" s="10">
        <f t="shared" si="27"/>
        <v>8021.2222609999999</v>
      </c>
      <c r="J330" s="3"/>
      <c r="N330" s="1">
        <v>12017</v>
      </c>
      <c r="O330">
        <v>2</v>
      </c>
    </row>
    <row r="331" spans="1:15" x14ac:dyDescent="0.2">
      <c r="A331">
        <v>13283</v>
      </c>
      <c r="B331" s="1" t="s">
        <v>0</v>
      </c>
      <c r="C331" s="1" t="s">
        <v>116</v>
      </c>
      <c r="D331" s="10">
        <v>24725782.998</v>
      </c>
      <c r="E331" s="10">
        <v>94775.638816999999</v>
      </c>
      <c r="F331">
        <f t="shared" si="30"/>
        <v>0</v>
      </c>
      <c r="G331">
        <f t="shared" si="28"/>
        <v>1</v>
      </c>
      <c r="H331">
        <f t="shared" si="29"/>
        <v>1</v>
      </c>
      <c r="I331" s="10">
        <f t="shared" si="27"/>
        <v>94775.638816999999</v>
      </c>
      <c r="J331" s="3"/>
      <c r="N331" s="1">
        <v>12019</v>
      </c>
      <c r="O331">
        <v>4</v>
      </c>
    </row>
    <row r="332" spans="1:15" x14ac:dyDescent="0.2">
      <c r="A332">
        <v>13285</v>
      </c>
      <c r="B332" s="1" t="s">
        <v>0</v>
      </c>
      <c r="C332" s="1" t="s">
        <v>117</v>
      </c>
      <c r="D332" s="10">
        <v>85990395.229000002</v>
      </c>
      <c r="E332" s="10">
        <v>539200.13006999996</v>
      </c>
      <c r="F332">
        <f t="shared" si="30"/>
        <v>197</v>
      </c>
      <c r="G332">
        <f t="shared" si="28"/>
        <v>1</v>
      </c>
      <c r="H332">
        <f t="shared" si="29"/>
        <v>1</v>
      </c>
      <c r="I332" s="10">
        <f t="shared" ref="I332:I395" si="31">H332*E332</f>
        <v>539200.13006999996</v>
      </c>
      <c r="J332" s="3"/>
      <c r="N332" s="1">
        <v>12021</v>
      </c>
      <c r="O332">
        <v>16</v>
      </c>
    </row>
    <row r="333" spans="1:15" x14ac:dyDescent="0.2">
      <c r="A333">
        <v>13287</v>
      </c>
      <c r="B333" s="1" t="s">
        <v>0</v>
      </c>
      <c r="C333" s="1" t="s">
        <v>118</v>
      </c>
      <c r="D333" s="10">
        <v>48668195.699000001</v>
      </c>
      <c r="E333" s="10">
        <v>341963.47839</v>
      </c>
      <c r="F333">
        <f t="shared" si="30"/>
        <v>163</v>
      </c>
      <c r="G333">
        <f t="shared" si="28"/>
        <v>1</v>
      </c>
      <c r="H333">
        <f t="shared" si="29"/>
        <v>1</v>
      </c>
      <c r="I333" s="10">
        <f t="shared" si="31"/>
        <v>341963.47839</v>
      </c>
      <c r="J333" s="3"/>
      <c r="N333" s="1">
        <v>12023</v>
      </c>
      <c r="O333">
        <v>116</v>
      </c>
    </row>
    <row r="334" spans="1:15" x14ac:dyDescent="0.2">
      <c r="A334">
        <v>13289</v>
      </c>
      <c r="B334" s="1" t="s">
        <v>0</v>
      </c>
      <c r="C334" s="1" t="s">
        <v>119</v>
      </c>
      <c r="D334" s="10">
        <v>32748108.807999998</v>
      </c>
      <c r="E334" s="10">
        <v>154387.28094999999</v>
      </c>
      <c r="F334">
        <f t="shared" si="30"/>
        <v>20</v>
      </c>
      <c r="G334">
        <f t="shared" si="28"/>
        <v>1</v>
      </c>
      <c r="H334">
        <f t="shared" si="29"/>
        <v>1</v>
      </c>
      <c r="I334" s="10">
        <f t="shared" si="31"/>
        <v>154387.28094999999</v>
      </c>
      <c r="J334" s="3"/>
      <c r="N334" s="1">
        <v>12027</v>
      </c>
      <c r="O334">
        <v>2</v>
      </c>
    </row>
    <row r="335" spans="1:15" x14ac:dyDescent="0.2">
      <c r="A335">
        <v>13291</v>
      </c>
      <c r="B335" s="1" t="s">
        <v>0</v>
      </c>
      <c r="C335" s="1" t="s">
        <v>120</v>
      </c>
      <c r="D335" s="10">
        <v>0</v>
      </c>
      <c r="E335" s="10">
        <v>4959.4349161</v>
      </c>
      <c r="F335">
        <f t="shared" si="30"/>
        <v>2</v>
      </c>
      <c r="G335">
        <f t="shared" ref="G335:G398" si="32">MIN(MAX(F335,12)*8760/E335,1)</f>
        <v>1</v>
      </c>
      <c r="H335">
        <f t="shared" si="29"/>
        <v>1</v>
      </c>
      <c r="I335" s="10">
        <f t="shared" si="31"/>
        <v>4959.4349161</v>
      </c>
      <c r="J335" s="3"/>
      <c r="N335" s="1">
        <v>12029</v>
      </c>
      <c r="O335">
        <v>0</v>
      </c>
    </row>
    <row r="336" spans="1:15" x14ac:dyDescent="0.2">
      <c r="A336">
        <v>13293</v>
      </c>
      <c r="B336" s="1" t="s">
        <v>0</v>
      </c>
      <c r="C336" s="1" t="s">
        <v>121</v>
      </c>
      <c r="D336" s="10">
        <v>0</v>
      </c>
      <c r="E336" s="10">
        <v>21005.027426000001</v>
      </c>
      <c r="F336">
        <f t="shared" si="30"/>
        <v>12</v>
      </c>
      <c r="G336">
        <f t="shared" si="32"/>
        <v>1</v>
      </c>
      <c r="H336">
        <f t="shared" si="29"/>
        <v>1</v>
      </c>
      <c r="I336" s="10">
        <f t="shared" si="31"/>
        <v>21005.027426000001</v>
      </c>
      <c r="J336" s="3"/>
      <c r="N336" s="1">
        <v>12031</v>
      </c>
      <c r="O336">
        <v>244</v>
      </c>
    </row>
    <row r="337" spans="1:15" x14ac:dyDescent="0.2">
      <c r="A337">
        <v>13295</v>
      </c>
      <c r="B337" s="1" t="s">
        <v>0</v>
      </c>
      <c r="C337" s="1" t="s">
        <v>122</v>
      </c>
      <c r="D337" s="10">
        <v>0</v>
      </c>
      <c r="E337" s="10">
        <v>5291.1534211999997</v>
      </c>
      <c r="F337">
        <f t="shared" si="30"/>
        <v>2</v>
      </c>
      <c r="G337">
        <f t="shared" si="32"/>
        <v>1</v>
      </c>
      <c r="H337">
        <f t="shared" si="29"/>
        <v>1</v>
      </c>
      <c r="I337" s="10">
        <f t="shared" si="31"/>
        <v>5291.1534211999997</v>
      </c>
      <c r="J337" s="3"/>
      <c r="N337" s="1">
        <v>12033</v>
      </c>
      <c r="O337">
        <v>49</v>
      </c>
    </row>
    <row r="338" spans="1:15" x14ac:dyDescent="0.2">
      <c r="A338">
        <v>13297</v>
      </c>
      <c r="B338" s="1" t="s">
        <v>0</v>
      </c>
      <c r="C338" s="1" t="s">
        <v>123</v>
      </c>
      <c r="D338" s="10">
        <v>4658182.7198999999</v>
      </c>
      <c r="E338" s="10">
        <v>19940.202007</v>
      </c>
      <c r="F338">
        <f t="shared" si="30"/>
        <v>39</v>
      </c>
      <c r="G338">
        <f t="shared" si="32"/>
        <v>1</v>
      </c>
      <c r="H338">
        <f t="shared" si="29"/>
        <v>1</v>
      </c>
      <c r="I338" s="10">
        <f t="shared" si="31"/>
        <v>19940.202007</v>
      </c>
      <c r="J338" s="3"/>
      <c r="N338" s="1">
        <v>12035</v>
      </c>
      <c r="O338">
        <v>6</v>
      </c>
    </row>
    <row r="339" spans="1:15" x14ac:dyDescent="0.2">
      <c r="A339">
        <v>13299</v>
      </c>
      <c r="B339" s="1" t="s">
        <v>0</v>
      </c>
      <c r="C339" s="1" t="s">
        <v>124</v>
      </c>
      <c r="D339" s="10">
        <v>0</v>
      </c>
      <c r="E339" s="10">
        <v>96795.718731000001</v>
      </c>
      <c r="F339">
        <f t="shared" si="30"/>
        <v>47</v>
      </c>
      <c r="G339">
        <f t="shared" si="32"/>
        <v>1</v>
      </c>
      <c r="H339">
        <f t="shared" si="29"/>
        <v>1</v>
      </c>
      <c r="I339" s="10">
        <f t="shared" si="31"/>
        <v>96795.718731000001</v>
      </c>
      <c r="J339" s="3"/>
      <c r="N339" s="1">
        <v>12037</v>
      </c>
      <c r="O339">
        <v>0</v>
      </c>
    </row>
    <row r="340" spans="1:15" x14ac:dyDescent="0.2">
      <c r="A340">
        <v>13301</v>
      </c>
      <c r="B340" s="1" t="s">
        <v>0</v>
      </c>
      <c r="C340" s="1" t="s">
        <v>125</v>
      </c>
      <c r="D340" s="10">
        <v>22602418.166000001</v>
      </c>
      <c r="E340" s="10">
        <v>95764.728143999993</v>
      </c>
      <c r="F340">
        <f t="shared" si="30"/>
        <v>0</v>
      </c>
      <c r="G340">
        <f t="shared" si="32"/>
        <v>1</v>
      </c>
      <c r="H340">
        <f t="shared" si="29"/>
        <v>1</v>
      </c>
      <c r="I340" s="10">
        <f t="shared" si="31"/>
        <v>95764.728143999993</v>
      </c>
      <c r="J340" s="3"/>
      <c r="N340" s="1">
        <v>12039</v>
      </c>
      <c r="O340">
        <v>283</v>
      </c>
    </row>
    <row r="341" spans="1:15" x14ac:dyDescent="0.2">
      <c r="A341">
        <v>13305</v>
      </c>
      <c r="B341" s="1" t="s">
        <v>0</v>
      </c>
      <c r="C341" s="1" t="s">
        <v>127</v>
      </c>
      <c r="D341" s="10">
        <v>0</v>
      </c>
      <c r="E341" s="10">
        <v>39132.608720999997</v>
      </c>
      <c r="F341">
        <f t="shared" si="30"/>
        <v>14</v>
      </c>
      <c r="G341">
        <f t="shared" si="32"/>
        <v>1</v>
      </c>
      <c r="H341">
        <f t="shared" si="29"/>
        <v>1</v>
      </c>
      <c r="I341" s="10">
        <f t="shared" si="31"/>
        <v>39132.608720999997</v>
      </c>
      <c r="J341" s="3"/>
      <c r="N341" s="1">
        <v>12041</v>
      </c>
      <c r="O341">
        <v>4</v>
      </c>
    </row>
    <row r="342" spans="1:15" x14ac:dyDescent="0.2">
      <c r="A342">
        <v>13313</v>
      </c>
      <c r="B342" s="1" t="s">
        <v>0</v>
      </c>
      <c r="C342" s="1" t="s">
        <v>131</v>
      </c>
      <c r="D342" s="10">
        <v>78684267.214000002</v>
      </c>
      <c r="E342" s="10">
        <v>457669.89344999997</v>
      </c>
      <c r="F342">
        <f t="shared" si="30"/>
        <v>314</v>
      </c>
      <c r="G342">
        <f t="shared" si="32"/>
        <v>1</v>
      </c>
      <c r="H342">
        <f t="shared" si="29"/>
        <v>1</v>
      </c>
      <c r="I342" s="10">
        <f t="shared" si="31"/>
        <v>457669.89344999997</v>
      </c>
      <c r="J342" s="3"/>
      <c r="N342" s="1">
        <v>12043</v>
      </c>
      <c r="O342">
        <v>0</v>
      </c>
    </row>
    <row r="343" spans="1:15" x14ac:dyDescent="0.2">
      <c r="A343">
        <v>13317</v>
      </c>
      <c r="B343" s="1" t="s">
        <v>0</v>
      </c>
      <c r="C343" s="1" t="s">
        <v>132</v>
      </c>
      <c r="D343" s="10">
        <v>0</v>
      </c>
      <c r="E343" s="10">
        <v>26738.437543</v>
      </c>
      <c r="F343">
        <f t="shared" si="30"/>
        <v>15</v>
      </c>
      <c r="G343">
        <f t="shared" si="32"/>
        <v>1</v>
      </c>
      <c r="H343">
        <f t="shared" si="29"/>
        <v>1</v>
      </c>
      <c r="I343" s="10">
        <f t="shared" si="31"/>
        <v>26738.437543</v>
      </c>
      <c r="J343" s="3"/>
      <c r="N343" s="1">
        <v>12045</v>
      </c>
      <c r="O343">
        <v>0</v>
      </c>
    </row>
    <row r="344" spans="1:15" x14ac:dyDescent="0.2">
      <c r="A344">
        <v>13321</v>
      </c>
      <c r="B344" s="1" t="s">
        <v>0</v>
      </c>
      <c r="C344" s="1" t="s">
        <v>133</v>
      </c>
      <c r="D344" s="10">
        <v>0</v>
      </c>
      <c r="E344" s="10">
        <v>21253.041785000001</v>
      </c>
      <c r="F344">
        <f t="shared" si="30"/>
        <v>20</v>
      </c>
      <c r="G344">
        <f t="shared" si="32"/>
        <v>1</v>
      </c>
      <c r="H344">
        <f t="shared" si="29"/>
        <v>1</v>
      </c>
      <c r="I344" s="10">
        <f t="shared" si="31"/>
        <v>21253.041785000001</v>
      </c>
      <c r="J344" s="3"/>
      <c r="N344" s="1">
        <v>12047</v>
      </c>
      <c r="O344">
        <v>207</v>
      </c>
    </row>
    <row r="345" spans="1:15" x14ac:dyDescent="0.2">
      <c r="A345" s="1">
        <v>16001</v>
      </c>
      <c r="B345" s="1" t="s">
        <v>357</v>
      </c>
      <c r="C345" s="1" t="s">
        <v>358</v>
      </c>
      <c r="D345" s="10">
        <v>74271074.762999997</v>
      </c>
      <c r="E345">
        <f t="shared" ref="E345:E408" si="33">D345*0.007248</f>
        <v>538316.74988222402</v>
      </c>
      <c r="F345">
        <f t="shared" si="30"/>
        <v>277</v>
      </c>
      <c r="G345">
        <f t="shared" si="32"/>
        <v>1</v>
      </c>
      <c r="H345">
        <f t="shared" si="29"/>
        <v>1</v>
      </c>
      <c r="I345" s="10">
        <f t="shared" si="31"/>
        <v>538316.74988222402</v>
      </c>
      <c r="L345" s="6"/>
      <c r="N345" s="1">
        <v>12049</v>
      </c>
      <c r="O345">
        <v>2</v>
      </c>
    </row>
    <row r="346" spans="1:15" x14ac:dyDescent="0.2">
      <c r="A346">
        <v>16003</v>
      </c>
      <c r="B346" t="str">
        <f>VLOOKUP(A346,[1]xref!$E$2:$G$5389,2,FALSE)</f>
        <v>Idaho</v>
      </c>
      <c r="C346" t="str">
        <f>VLOOKUP(A346,[1]xref!$E$2:$G$5389,3,FALSE)</f>
        <v>Adams Co</v>
      </c>
      <c r="D346" s="10">
        <v>2681500.791617</v>
      </c>
      <c r="E346">
        <f t="shared" si="33"/>
        <v>19435.517737640017</v>
      </c>
      <c r="F346">
        <f t="shared" si="30"/>
        <v>0</v>
      </c>
      <c r="G346">
        <f t="shared" si="32"/>
        <v>1</v>
      </c>
      <c r="H346">
        <f t="shared" si="29"/>
        <v>1</v>
      </c>
      <c r="I346" s="10">
        <f t="shared" si="31"/>
        <v>19435.517737640017</v>
      </c>
      <c r="L346" s="6"/>
      <c r="N346" s="1">
        <v>12051</v>
      </c>
      <c r="O346">
        <v>20</v>
      </c>
    </row>
    <row r="347" spans="1:15" x14ac:dyDescent="0.2">
      <c r="A347" s="1">
        <v>16005</v>
      </c>
      <c r="B347" s="1" t="s">
        <v>357</v>
      </c>
      <c r="C347" s="1" t="s">
        <v>359</v>
      </c>
      <c r="D347" s="10">
        <v>50935231.777000003</v>
      </c>
      <c r="E347">
        <f t="shared" si="33"/>
        <v>369178.55991969601</v>
      </c>
      <c r="F347">
        <f t="shared" si="30"/>
        <v>193</v>
      </c>
      <c r="G347">
        <f t="shared" si="32"/>
        <v>1</v>
      </c>
      <c r="H347">
        <f t="shared" si="29"/>
        <v>1</v>
      </c>
      <c r="I347" s="10">
        <f t="shared" si="31"/>
        <v>369178.55991969601</v>
      </c>
      <c r="L347" s="6"/>
      <c r="N347" s="1">
        <v>12053</v>
      </c>
      <c r="O347">
        <v>4</v>
      </c>
    </row>
    <row r="348" spans="1:15" x14ac:dyDescent="0.2">
      <c r="A348" s="1">
        <v>16011</v>
      </c>
      <c r="B348" s="1" t="s">
        <v>357</v>
      </c>
      <c r="C348" s="1" t="s">
        <v>360</v>
      </c>
      <c r="D348" s="10">
        <v>43019317.895499997</v>
      </c>
      <c r="E348">
        <f t="shared" si="33"/>
        <v>311804.01610658399</v>
      </c>
      <c r="F348">
        <f t="shared" si="30"/>
        <v>38</v>
      </c>
      <c r="G348">
        <f t="shared" si="32"/>
        <v>1</v>
      </c>
      <c r="H348">
        <f t="shared" si="29"/>
        <v>1</v>
      </c>
      <c r="I348" s="10">
        <f t="shared" si="31"/>
        <v>311804.01610658399</v>
      </c>
      <c r="L348" s="6"/>
      <c r="N348" s="1">
        <v>12055</v>
      </c>
      <c r="O348">
        <v>4</v>
      </c>
    </row>
    <row r="349" spans="1:15" x14ac:dyDescent="0.2">
      <c r="A349">
        <v>16017</v>
      </c>
      <c r="B349" t="str">
        <f>VLOOKUP(A349,[1]xref!$E$2:$G$5389,2,FALSE)</f>
        <v>Idaho</v>
      </c>
      <c r="C349" t="str">
        <f>VLOOKUP(A349,[1]xref!$E$2:$G$5389,3,FALSE)</f>
        <v>Bonner Co</v>
      </c>
      <c r="D349" s="10">
        <v>20669090.61332</v>
      </c>
      <c r="E349">
        <f t="shared" si="33"/>
        <v>149809.56876534337</v>
      </c>
      <c r="F349">
        <f t="shared" si="30"/>
        <v>92</v>
      </c>
      <c r="G349">
        <f t="shared" si="32"/>
        <v>1</v>
      </c>
      <c r="H349">
        <f t="shared" si="29"/>
        <v>1</v>
      </c>
      <c r="I349" s="10">
        <f t="shared" si="31"/>
        <v>149809.56876534337</v>
      </c>
      <c r="L349" s="6"/>
      <c r="N349" s="1">
        <v>12057</v>
      </c>
      <c r="O349">
        <v>190</v>
      </c>
    </row>
    <row r="350" spans="1:15" x14ac:dyDescent="0.2">
      <c r="A350" s="1">
        <v>16019</v>
      </c>
      <c r="B350" s="1" t="s">
        <v>357</v>
      </c>
      <c r="C350" s="1" t="s">
        <v>361</v>
      </c>
      <c r="D350" s="10">
        <v>34652373.170900002</v>
      </c>
      <c r="E350">
        <f t="shared" si="33"/>
        <v>251160.40074268321</v>
      </c>
      <c r="F350">
        <f t="shared" si="30"/>
        <v>162</v>
      </c>
      <c r="G350">
        <f t="shared" si="32"/>
        <v>1</v>
      </c>
      <c r="H350">
        <f t="shared" si="29"/>
        <v>1</v>
      </c>
      <c r="I350" s="10">
        <f t="shared" si="31"/>
        <v>251160.40074268321</v>
      </c>
      <c r="L350" s="6"/>
      <c r="N350" s="1">
        <v>12059</v>
      </c>
      <c r="O350">
        <v>12</v>
      </c>
    </row>
    <row r="351" spans="1:15" x14ac:dyDescent="0.2">
      <c r="A351" s="1">
        <v>16027</v>
      </c>
      <c r="B351" s="1" t="s">
        <v>357</v>
      </c>
      <c r="C351" s="1" t="s">
        <v>362</v>
      </c>
      <c r="D351" s="10">
        <v>40837659.475000001</v>
      </c>
      <c r="E351">
        <f t="shared" si="33"/>
        <v>295991.35587480001</v>
      </c>
      <c r="F351">
        <f t="shared" si="30"/>
        <v>106</v>
      </c>
      <c r="G351">
        <f t="shared" si="32"/>
        <v>1</v>
      </c>
      <c r="H351">
        <f t="shared" si="29"/>
        <v>1</v>
      </c>
      <c r="I351" s="10">
        <f t="shared" si="31"/>
        <v>295991.35587480001</v>
      </c>
      <c r="L351" s="6"/>
      <c r="N351" s="1">
        <v>12061</v>
      </c>
      <c r="O351">
        <v>207</v>
      </c>
    </row>
    <row r="352" spans="1:15" x14ac:dyDescent="0.2">
      <c r="A352" s="1">
        <v>16031</v>
      </c>
      <c r="B352" s="1" t="s">
        <v>357</v>
      </c>
      <c r="C352" s="1" t="s">
        <v>363</v>
      </c>
      <c r="D352" s="10">
        <v>41821012.711000003</v>
      </c>
      <c r="E352">
        <f t="shared" si="33"/>
        <v>303118.700129328</v>
      </c>
      <c r="F352">
        <f t="shared" si="30"/>
        <v>85</v>
      </c>
      <c r="G352">
        <f t="shared" si="32"/>
        <v>1</v>
      </c>
      <c r="H352">
        <f t="shared" si="29"/>
        <v>1</v>
      </c>
      <c r="I352" s="10">
        <f t="shared" si="31"/>
        <v>303118.700129328</v>
      </c>
      <c r="L352" s="6"/>
      <c r="N352" s="1">
        <v>12063</v>
      </c>
      <c r="O352">
        <v>356</v>
      </c>
    </row>
    <row r="353" spans="1:15" x14ac:dyDescent="0.2">
      <c r="A353" s="1">
        <v>16033</v>
      </c>
      <c r="B353" s="1" t="s">
        <v>357</v>
      </c>
      <c r="C353" s="1" t="s">
        <v>187</v>
      </c>
      <c r="D353" s="10">
        <v>7172128.7066000002</v>
      </c>
      <c r="E353">
        <f t="shared" si="33"/>
        <v>51983.588865436803</v>
      </c>
      <c r="F353">
        <f t="shared" si="30"/>
        <v>18</v>
      </c>
      <c r="G353">
        <f t="shared" si="32"/>
        <v>1</v>
      </c>
      <c r="H353">
        <f t="shared" si="29"/>
        <v>1</v>
      </c>
      <c r="I353" s="10">
        <f t="shared" si="31"/>
        <v>51983.588865436803</v>
      </c>
      <c r="L353" s="6"/>
      <c r="N353" s="1">
        <v>12065</v>
      </c>
      <c r="O353">
        <v>43</v>
      </c>
    </row>
    <row r="354" spans="1:15" x14ac:dyDescent="0.2">
      <c r="A354" s="1">
        <v>16039</v>
      </c>
      <c r="B354" s="1" t="s">
        <v>357</v>
      </c>
      <c r="C354" s="1" t="s">
        <v>147</v>
      </c>
      <c r="D354" s="10">
        <v>58498959.737000003</v>
      </c>
      <c r="E354">
        <f t="shared" si="33"/>
        <v>424000.46017377602</v>
      </c>
      <c r="F354">
        <f t="shared" si="30"/>
        <v>102</v>
      </c>
      <c r="G354">
        <f t="shared" si="32"/>
        <v>1</v>
      </c>
      <c r="H354">
        <f t="shared" si="29"/>
        <v>1</v>
      </c>
      <c r="I354" s="10">
        <f t="shared" si="31"/>
        <v>424000.46017377602</v>
      </c>
      <c r="L354" s="6"/>
      <c r="N354" s="1">
        <v>12067</v>
      </c>
      <c r="O354">
        <v>0</v>
      </c>
    </row>
    <row r="355" spans="1:15" x14ac:dyDescent="0.2">
      <c r="A355">
        <v>16043</v>
      </c>
      <c r="B355" t="str">
        <f>VLOOKUP(A355,[1]xref!$E$2:$G$5389,2,FALSE)</f>
        <v>Idaho</v>
      </c>
      <c r="C355" t="str">
        <f>VLOOKUP(A355,[1]xref!$E$2:$G$5389,3,FALSE)</f>
        <v>Fremont Co</v>
      </c>
      <c r="D355" s="10">
        <v>4864779.8202999998</v>
      </c>
      <c r="E355">
        <f t="shared" si="33"/>
        <v>35259.924137534399</v>
      </c>
      <c r="F355">
        <f t="shared" si="30"/>
        <v>0</v>
      </c>
      <c r="G355">
        <f t="shared" si="32"/>
        <v>1</v>
      </c>
      <c r="H355">
        <f t="shared" si="29"/>
        <v>1</v>
      </c>
      <c r="I355" s="10">
        <f t="shared" si="31"/>
        <v>35259.924137534399</v>
      </c>
      <c r="L355" s="6"/>
      <c r="N355" s="1">
        <v>12069</v>
      </c>
      <c r="O355">
        <v>0</v>
      </c>
    </row>
    <row r="356" spans="1:15" x14ac:dyDescent="0.2">
      <c r="A356" s="1">
        <v>16047</v>
      </c>
      <c r="B356" s="1" t="s">
        <v>357</v>
      </c>
      <c r="C356" s="1" t="s">
        <v>365</v>
      </c>
      <c r="D356" s="10">
        <v>34222804.979999997</v>
      </c>
      <c r="E356">
        <f t="shared" si="33"/>
        <v>248046.89049503999</v>
      </c>
      <c r="F356">
        <f t="shared" si="30"/>
        <v>36</v>
      </c>
      <c r="G356">
        <f t="shared" si="32"/>
        <v>1</v>
      </c>
      <c r="H356">
        <f t="shared" si="29"/>
        <v>1</v>
      </c>
      <c r="I356" s="10">
        <f t="shared" si="31"/>
        <v>248046.89049503999</v>
      </c>
      <c r="L356" s="6"/>
      <c r="N356" s="1">
        <v>12071</v>
      </c>
      <c r="O356">
        <v>230</v>
      </c>
    </row>
    <row r="357" spans="1:15" x14ac:dyDescent="0.2">
      <c r="A357" s="1">
        <v>16051</v>
      </c>
      <c r="B357" s="1" t="s">
        <v>357</v>
      </c>
      <c r="C357" s="1" t="s">
        <v>70</v>
      </c>
      <c r="D357" s="10">
        <v>17317870.574999999</v>
      </c>
      <c r="E357">
        <f t="shared" si="33"/>
        <v>125519.92592759999</v>
      </c>
      <c r="F357">
        <f t="shared" si="30"/>
        <v>24</v>
      </c>
      <c r="G357">
        <f t="shared" si="32"/>
        <v>1</v>
      </c>
      <c r="H357">
        <f t="shared" si="29"/>
        <v>1</v>
      </c>
      <c r="I357" s="10">
        <f t="shared" si="31"/>
        <v>125519.92592759999</v>
      </c>
      <c r="L357" s="6"/>
      <c r="N357" s="1">
        <v>12073</v>
      </c>
      <c r="O357">
        <v>34</v>
      </c>
    </row>
    <row r="358" spans="1:15" x14ac:dyDescent="0.2">
      <c r="A358" s="1">
        <v>16053</v>
      </c>
      <c r="B358" s="1" t="s">
        <v>357</v>
      </c>
      <c r="C358" s="1" t="s">
        <v>366</v>
      </c>
      <c r="D358" s="10">
        <v>37100994.277000003</v>
      </c>
      <c r="E358">
        <f t="shared" si="33"/>
        <v>268908.00651969603</v>
      </c>
      <c r="F358">
        <f t="shared" si="30"/>
        <v>120</v>
      </c>
      <c r="G358">
        <f t="shared" si="32"/>
        <v>1</v>
      </c>
      <c r="H358">
        <f t="shared" si="29"/>
        <v>1</v>
      </c>
      <c r="I358" s="10">
        <f t="shared" si="31"/>
        <v>268908.00651969603</v>
      </c>
      <c r="L358" s="6"/>
      <c r="N358" s="1">
        <v>12075</v>
      </c>
      <c r="O358">
        <v>2</v>
      </c>
    </row>
    <row r="359" spans="1:15" x14ac:dyDescent="0.2">
      <c r="A359" s="1">
        <v>16055</v>
      </c>
      <c r="B359" s="1" t="s">
        <v>357</v>
      </c>
      <c r="C359" s="1" t="s">
        <v>367</v>
      </c>
      <c r="D359" s="10">
        <v>55303924.331</v>
      </c>
      <c r="E359">
        <f t="shared" si="33"/>
        <v>400842.84355108801</v>
      </c>
      <c r="F359">
        <f t="shared" si="30"/>
        <v>268</v>
      </c>
      <c r="G359">
        <f t="shared" si="32"/>
        <v>1</v>
      </c>
      <c r="H359">
        <f t="shared" si="29"/>
        <v>1</v>
      </c>
      <c r="I359" s="10">
        <f t="shared" si="31"/>
        <v>400842.84355108801</v>
      </c>
      <c r="L359" s="6"/>
      <c r="N359" s="1">
        <v>12077</v>
      </c>
      <c r="O359">
        <v>0</v>
      </c>
    </row>
    <row r="360" spans="1:15" x14ac:dyDescent="0.2">
      <c r="A360">
        <v>16057</v>
      </c>
      <c r="B360" t="str">
        <f>VLOOKUP(A360,[1]xref!$E$2:$G$5389,2,FALSE)</f>
        <v>Idaho</v>
      </c>
      <c r="C360" t="str">
        <f>VLOOKUP(A360,[1]xref!$E$2:$G$5389,3,FALSE)</f>
        <v>Latah Co</v>
      </c>
      <c r="D360" s="10">
        <v>10435247.387700001</v>
      </c>
      <c r="E360">
        <f t="shared" si="33"/>
        <v>75634.67306604961</v>
      </c>
      <c r="F360">
        <f t="shared" si="30"/>
        <v>18</v>
      </c>
      <c r="G360">
        <f t="shared" si="32"/>
        <v>1</v>
      </c>
      <c r="H360">
        <f t="shared" si="29"/>
        <v>1</v>
      </c>
      <c r="I360" s="10">
        <f t="shared" si="31"/>
        <v>75634.67306604961</v>
      </c>
      <c r="L360" s="6"/>
      <c r="N360" s="1">
        <v>12079</v>
      </c>
      <c r="O360">
        <v>161</v>
      </c>
    </row>
    <row r="361" spans="1:15" x14ac:dyDescent="0.2">
      <c r="A361">
        <v>16065</v>
      </c>
      <c r="B361" t="str">
        <f>VLOOKUP(A361,[1]xref!$E$2:$G$5389,2,FALSE)</f>
        <v>Idaho</v>
      </c>
      <c r="C361" t="str">
        <f>VLOOKUP(A361,[1]xref!$E$2:$G$5389,3,FALSE)</f>
        <v>Madison Co</v>
      </c>
      <c r="D361" s="10">
        <v>11723792.431</v>
      </c>
      <c r="E361">
        <f t="shared" si="33"/>
        <v>84974.047539887993</v>
      </c>
      <c r="F361">
        <f t="shared" si="30"/>
        <v>0</v>
      </c>
      <c r="G361">
        <f t="shared" si="32"/>
        <v>1</v>
      </c>
      <c r="H361">
        <f t="shared" si="29"/>
        <v>1</v>
      </c>
      <c r="I361" s="10">
        <f t="shared" si="31"/>
        <v>84974.047539887993</v>
      </c>
      <c r="L361" s="6"/>
      <c r="N361" s="1">
        <v>12081</v>
      </c>
      <c r="O361">
        <v>10</v>
      </c>
    </row>
    <row r="362" spans="1:15" x14ac:dyDescent="0.2">
      <c r="A362" s="1">
        <v>16067</v>
      </c>
      <c r="B362" s="1" t="s">
        <v>357</v>
      </c>
      <c r="C362" s="1" t="s">
        <v>369</v>
      </c>
      <c r="D362" s="10">
        <v>27608341.407359999</v>
      </c>
      <c r="E362">
        <f t="shared" si="33"/>
        <v>200105.25852054526</v>
      </c>
      <c r="F362">
        <f t="shared" si="30"/>
        <v>72</v>
      </c>
      <c r="G362">
        <f t="shared" si="32"/>
        <v>1</v>
      </c>
      <c r="H362">
        <f t="shared" ref="H362:H425" si="34">G362</f>
        <v>1</v>
      </c>
      <c r="I362" s="10">
        <f t="shared" si="31"/>
        <v>200105.25852054526</v>
      </c>
      <c r="L362" s="6"/>
      <c r="N362" s="1">
        <v>12083</v>
      </c>
      <c r="O362">
        <v>1039</v>
      </c>
    </row>
    <row r="363" spans="1:15" x14ac:dyDescent="0.2">
      <c r="A363">
        <v>16069</v>
      </c>
      <c r="B363" t="str">
        <f>VLOOKUP(A363,[1]xref!$E$2:$G$5389,2,FALSE)</f>
        <v>Idaho</v>
      </c>
      <c r="C363" t="str">
        <f>VLOOKUP(A363,[1]xref!$E$2:$G$5389,3,FALSE)</f>
        <v>Nez Perce Co</v>
      </c>
      <c r="D363" s="10">
        <v>6508976.5044</v>
      </c>
      <c r="E363">
        <f t="shared" si="33"/>
        <v>47177.061703891202</v>
      </c>
      <c r="F363">
        <f t="shared" si="30"/>
        <v>218</v>
      </c>
      <c r="G363">
        <f t="shared" si="32"/>
        <v>1</v>
      </c>
      <c r="H363">
        <f t="shared" si="34"/>
        <v>1</v>
      </c>
      <c r="I363" s="10">
        <f t="shared" si="31"/>
        <v>47177.061703891202</v>
      </c>
      <c r="L363" s="6"/>
      <c r="N363" s="1">
        <v>12085</v>
      </c>
      <c r="O363">
        <v>38</v>
      </c>
    </row>
    <row r="364" spans="1:15" x14ac:dyDescent="0.2">
      <c r="A364" s="1">
        <v>16071</v>
      </c>
      <c r="B364" s="1" t="s">
        <v>357</v>
      </c>
      <c r="C364" s="1" t="s">
        <v>370</v>
      </c>
      <c r="D364" s="10">
        <v>24460816.300999999</v>
      </c>
      <c r="E364">
        <f t="shared" si="33"/>
        <v>177291.996549648</v>
      </c>
      <c r="F364">
        <f t="shared" si="30"/>
        <v>54</v>
      </c>
      <c r="G364">
        <f t="shared" si="32"/>
        <v>1</v>
      </c>
      <c r="H364">
        <f t="shared" si="34"/>
        <v>1</v>
      </c>
      <c r="I364" s="10">
        <f t="shared" si="31"/>
        <v>177291.996549648</v>
      </c>
      <c r="L364" s="6"/>
      <c r="N364" s="1">
        <v>12086</v>
      </c>
      <c r="O364">
        <v>119</v>
      </c>
    </row>
    <row r="365" spans="1:15" x14ac:dyDescent="0.2">
      <c r="A365" s="1">
        <v>16075</v>
      </c>
      <c r="B365" s="1" t="s">
        <v>357</v>
      </c>
      <c r="C365" s="1" t="s">
        <v>371</v>
      </c>
      <c r="D365" s="10">
        <v>19776926.914999999</v>
      </c>
      <c r="E365">
        <f t="shared" si="33"/>
        <v>143343.16627992</v>
      </c>
      <c r="F365">
        <f t="shared" si="30"/>
        <v>18</v>
      </c>
      <c r="G365">
        <f t="shared" si="32"/>
        <v>1</v>
      </c>
      <c r="H365">
        <f t="shared" si="34"/>
        <v>1</v>
      </c>
      <c r="I365" s="10">
        <f t="shared" si="31"/>
        <v>143343.16627992</v>
      </c>
      <c r="L365" s="6"/>
      <c r="N365" s="1">
        <v>12087</v>
      </c>
      <c r="O365">
        <v>0</v>
      </c>
    </row>
    <row r="366" spans="1:15" x14ac:dyDescent="0.2">
      <c r="A366" s="1">
        <v>16077</v>
      </c>
      <c r="B366" s="1" t="s">
        <v>357</v>
      </c>
      <c r="C366" s="1" t="s">
        <v>372</v>
      </c>
      <c r="D366" s="10">
        <v>19382297.3895</v>
      </c>
      <c r="E366">
        <f t="shared" si="33"/>
        <v>140482.891479096</v>
      </c>
      <c r="F366">
        <f t="shared" si="30"/>
        <v>56</v>
      </c>
      <c r="G366">
        <f t="shared" si="32"/>
        <v>1</v>
      </c>
      <c r="H366">
        <f t="shared" si="34"/>
        <v>1</v>
      </c>
      <c r="I366" s="10">
        <f t="shared" si="31"/>
        <v>140482.891479096</v>
      </c>
      <c r="L366" s="6"/>
      <c r="N366" s="1">
        <v>12089</v>
      </c>
      <c r="O366">
        <v>30</v>
      </c>
    </row>
    <row r="367" spans="1:15" x14ac:dyDescent="0.2">
      <c r="A367" s="1">
        <v>16079</v>
      </c>
      <c r="B367" s="1" t="s">
        <v>357</v>
      </c>
      <c r="C367" s="1" t="s">
        <v>373</v>
      </c>
      <c r="D367" s="10">
        <v>42155095.263099998</v>
      </c>
      <c r="E367">
        <f t="shared" si="33"/>
        <v>305540.13046694879</v>
      </c>
      <c r="F367">
        <f t="shared" si="30"/>
        <v>38</v>
      </c>
      <c r="G367">
        <f t="shared" si="32"/>
        <v>1</v>
      </c>
      <c r="H367">
        <f t="shared" si="34"/>
        <v>1</v>
      </c>
      <c r="I367" s="10">
        <f t="shared" si="31"/>
        <v>305540.13046694879</v>
      </c>
      <c r="L367" s="6"/>
      <c r="N367" s="1">
        <v>12091</v>
      </c>
      <c r="O367">
        <v>96</v>
      </c>
    </row>
    <row r="368" spans="1:15" x14ac:dyDescent="0.2">
      <c r="A368">
        <v>16083</v>
      </c>
      <c r="B368" t="str">
        <f>VLOOKUP(A368,[1]xref!$E$2:$G$5389,2,FALSE)</f>
        <v>Idaho</v>
      </c>
      <c r="C368" t="str">
        <f>VLOOKUP(A368,[1]xref!$E$2:$G$5389,3,FALSE)</f>
        <v>Twin Falls Co</v>
      </c>
      <c r="D368" s="10">
        <v>3960741.1638000002</v>
      </c>
      <c r="E368">
        <f t="shared" si="33"/>
        <v>28707.451955222401</v>
      </c>
      <c r="F368">
        <f t="shared" si="30"/>
        <v>2</v>
      </c>
      <c r="G368">
        <f t="shared" si="32"/>
        <v>1</v>
      </c>
      <c r="H368">
        <f t="shared" si="34"/>
        <v>1</v>
      </c>
      <c r="I368" s="10">
        <f t="shared" si="31"/>
        <v>28707.451955222401</v>
      </c>
      <c r="L368" s="6"/>
      <c r="N368" s="1">
        <v>12093</v>
      </c>
      <c r="O368">
        <v>2</v>
      </c>
    </row>
    <row r="369" spans="1:15" x14ac:dyDescent="0.2">
      <c r="A369" s="1">
        <v>17001</v>
      </c>
      <c r="B369" s="1" t="s">
        <v>375</v>
      </c>
      <c r="C369" s="1" t="s">
        <v>271</v>
      </c>
      <c r="D369" s="10">
        <v>6074658.0085399998</v>
      </c>
      <c r="E369">
        <f t="shared" si="33"/>
        <v>44029.121245897921</v>
      </c>
      <c r="F369">
        <f t="shared" si="30"/>
        <v>2</v>
      </c>
      <c r="G369">
        <f t="shared" si="32"/>
        <v>1</v>
      </c>
      <c r="H369">
        <f t="shared" si="34"/>
        <v>1</v>
      </c>
      <c r="I369" s="10">
        <f t="shared" si="31"/>
        <v>44029.121245897921</v>
      </c>
      <c r="L369" s="6"/>
      <c r="N369" s="1">
        <v>12095</v>
      </c>
      <c r="O369">
        <v>4</v>
      </c>
    </row>
    <row r="370" spans="1:15" x14ac:dyDescent="0.2">
      <c r="A370" s="1">
        <v>17003</v>
      </c>
      <c r="B370" s="1" t="s">
        <v>375</v>
      </c>
      <c r="C370" s="1" t="s">
        <v>376</v>
      </c>
      <c r="D370" s="10">
        <v>3446044.8215600001</v>
      </c>
      <c r="E370">
        <f t="shared" si="33"/>
        <v>24976.932866666881</v>
      </c>
      <c r="F370">
        <f t="shared" si="30"/>
        <v>0</v>
      </c>
      <c r="G370">
        <f t="shared" si="32"/>
        <v>1</v>
      </c>
      <c r="H370">
        <f t="shared" si="34"/>
        <v>1</v>
      </c>
      <c r="I370" s="10">
        <f t="shared" si="31"/>
        <v>24976.932866666881</v>
      </c>
      <c r="L370" s="6"/>
      <c r="N370" s="1">
        <v>12097</v>
      </c>
      <c r="O370">
        <v>17</v>
      </c>
    </row>
    <row r="371" spans="1:15" x14ac:dyDescent="0.2">
      <c r="A371" s="1">
        <v>17005</v>
      </c>
      <c r="B371" s="1" t="s">
        <v>375</v>
      </c>
      <c r="C371" s="1" t="s">
        <v>377</v>
      </c>
      <c r="D371" s="10">
        <v>20470716.141629901</v>
      </c>
      <c r="E371">
        <f t="shared" si="33"/>
        <v>148371.75059453351</v>
      </c>
      <c r="F371">
        <f t="shared" si="30"/>
        <v>90</v>
      </c>
      <c r="G371">
        <f t="shared" si="32"/>
        <v>1</v>
      </c>
      <c r="H371">
        <f t="shared" si="34"/>
        <v>1</v>
      </c>
      <c r="I371" s="10">
        <f t="shared" si="31"/>
        <v>148371.75059453351</v>
      </c>
      <c r="L371" s="6"/>
      <c r="N371" s="1">
        <v>12099</v>
      </c>
      <c r="O371">
        <v>26</v>
      </c>
    </row>
    <row r="372" spans="1:15" x14ac:dyDescent="0.2">
      <c r="A372" s="1">
        <v>17007</v>
      </c>
      <c r="B372" s="1" t="s">
        <v>375</v>
      </c>
      <c r="C372" s="1" t="s">
        <v>185</v>
      </c>
      <c r="D372" s="10">
        <v>17859449.2139</v>
      </c>
      <c r="E372">
        <f t="shared" si="33"/>
        <v>129445.28790234721</v>
      </c>
      <c r="F372">
        <f t="shared" si="30"/>
        <v>52</v>
      </c>
      <c r="G372">
        <f t="shared" si="32"/>
        <v>1</v>
      </c>
      <c r="H372">
        <f t="shared" si="34"/>
        <v>1</v>
      </c>
      <c r="I372" s="10">
        <f t="shared" si="31"/>
        <v>129445.28790234721</v>
      </c>
      <c r="N372" s="1">
        <v>12101</v>
      </c>
      <c r="O372">
        <v>222</v>
      </c>
    </row>
    <row r="373" spans="1:15" x14ac:dyDescent="0.2">
      <c r="A373" s="1">
        <v>17009</v>
      </c>
      <c r="B373" s="1" t="s">
        <v>375</v>
      </c>
      <c r="C373" s="1" t="s">
        <v>378</v>
      </c>
      <c r="D373" s="10">
        <v>0</v>
      </c>
      <c r="E373">
        <f t="shared" si="33"/>
        <v>0</v>
      </c>
      <c r="F373">
        <f t="shared" si="30"/>
        <v>0</v>
      </c>
      <c r="G373" t="e">
        <f t="shared" si="32"/>
        <v>#DIV/0!</v>
      </c>
      <c r="H373" t="e">
        <f t="shared" si="34"/>
        <v>#DIV/0!</v>
      </c>
      <c r="I373" s="10" t="e">
        <f t="shared" si="31"/>
        <v>#DIV/0!</v>
      </c>
      <c r="N373" s="1">
        <v>12103</v>
      </c>
      <c r="O373">
        <v>0</v>
      </c>
    </row>
    <row r="374" spans="1:15" x14ac:dyDescent="0.2">
      <c r="A374" s="1">
        <v>17011</v>
      </c>
      <c r="B374" s="1" t="s">
        <v>375</v>
      </c>
      <c r="C374" s="1" t="s">
        <v>379</v>
      </c>
      <c r="D374" s="10">
        <v>35982227.020000003</v>
      </c>
      <c r="E374">
        <f t="shared" si="33"/>
        <v>260799.18144096003</v>
      </c>
      <c r="F374">
        <f t="shared" si="30"/>
        <v>218</v>
      </c>
      <c r="G374">
        <f t="shared" si="32"/>
        <v>1</v>
      </c>
      <c r="H374">
        <f t="shared" si="34"/>
        <v>1</v>
      </c>
      <c r="I374" s="10">
        <f t="shared" si="31"/>
        <v>260799.18144096003</v>
      </c>
      <c r="N374" s="1">
        <v>12105</v>
      </c>
      <c r="O374">
        <v>417</v>
      </c>
    </row>
    <row r="375" spans="1:15" x14ac:dyDescent="0.2">
      <c r="A375" s="1">
        <v>17013</v>
      </c>
      <c r="B375" s="1" t="s">
        <v>375</v>
      </c>
      <c r="C375" s="1" t="s">
        <v>16</v>
      </c>
      <c r="D375" s="10">
        <v>0</v>
      </c>
      <c r="E375">
        <f t="shared" si="33"/>
        <v>0</v>
      </c>
      <c r="F375">
        <f t="shared" si="30"/>
        <v>0</v>
      </c>
      <c r="G375" t="e">
        <f t="shared" si="32"/>
        <v>#DIV/0!</v>
      </c>
      <c r="H375" t="e">
        <f t="shared" si="34"/>
        <v>#DIV/0!</v>
      </c>
      <c r="I375" s="10" t="e">
        <f t="shared" si="31"/>
        <v>#DIV/0!</v>
      </c>
      <c r="N375" s="1">
        <v>12107</v>
      </c>
      <c r="O375">
        <v>6</v>
      </c>
    </row>
    <row r="376" spans="1:15" x14ac:dyDescent="0.2">
      <c r="A376" s="1">
        <v>17015</v>
      </c>
      <c r="B376" s="1" t="s">
        <v>375</v>
      </c>
      <c r="C376" s="1" t="s">
        <v>19</v>
      </c>
      <c r="D376" s="10">
        <v>0</v>
      </c>
      <c r="E376">
        <f t="shared" si="33"/>
        <v>0</v>
      </c>
      <c r="F376">
        <f t="shared" si="30"/>
        <v>0</v>
      </c>
      <c r="G376" t="e">
        <f t="shared" si="32"/>
        <v>#DIV/0!</v>
      </c>
      <c r="H376" t="e">
        <f t="shared" si="34"/>
        <v>#DIV/0!</v>
      </c>
      <c r="I376" s="10" t="e">
        <f t="shared" si="31"/>
        <v>#DIV/0!</v>
      </c>
      <c r="N376" s="1">
        <v>12109</v>
      </c>
      <c r="O376">
        <v>401</v>
      </c>
    </row>
    <row r="377" spans="1:15" x14ac:dyDescent="0.2">
      <c r="A377" s="1">
        <v>17017</v>
      </c>
      <c r="B377" s="1" t="s">
        <v>375</v>
      </c>
      <c r="C377" s="1" t="s">
        <v>380</v>
      </c>
      <c r="D377" s="10">
        <v>0</v>
      </c>
      <c r="E377">
        <f t="shared" si="33"/>
        <v>0</v>
      </c>
      <c r="F377">
        <f t="shared" si="30"/>
        <v>2</v>
      </c>
      <c r="G377" t="e">
        <f t="shared" si="32"/>
        <v>#DIV/0!</v>
      </c>
      <c r="H377" t="e">
        <f t="shared" si="34"/>
        <v>#DIV/0!</v>
      </c>
      <c r="I377" s="10" t="e">
        <f t="shared" si="31"/>
        <v>#DIV/0!</v>
      </c>
      <c r="N377" s="1">
        <v>12111</v>
      </c>
      <c r="O377">
        <v>596</v>
      </c>
    </row>
    <row r="378" spans="1:15" x14ac:dyDescent="0.2">
      <c r="A378" s="1">
        <v>17019</v>
      </c>
      <c r="B378" s="1" t="s">
        <v>375</v>
      </c>
      <c r="C378" s="1" t="s">
        <v>381</v>
      </c>
      <c r="D378" s="10">
        <v>68793354.687000006</v>
      </c>
      <c r="E378">
        <f t="shared" si="33"/>
        <v>498614.23477137607</v>
      </c>
      <c r="F378">
        <f t="shared" si="30"/>
        <v>94</v>
      </c>
      <c r="G378">
        <f t="shared" si="32"/>
        <v>1</v>
      </c>
      <c r="H378">
        <f t="shared" si="34"/>
        <v>1</v>
      </c>
      <c r="I378" s="10">
        <f t="shared" si="31"/>
        <v>498614.23477137607</v>
      </c>
      <c r="N378" s="1">
        <v>12113</v>
      </c>
      <c r="O378">
        <v>154</v>
      </c>
    </row>
    <row r="379" spans="1:15" x14ac:dyDescent="0.2">
      <c r="A379" s="1">
        <v>17021</v>
      </c>
      <c r="B379" s="1" t="s">
        <v>375</v>
      </c>
      <c r="C379" s="1" t="s">
        <v>382</v>
      </c>
      <c r="D379" s="10">
        <v>0</v>
      </c>
      <c r="E379">
        <f t="shared" si="33"/>
        <v>0</v>
      </c>
      <c r="F379">
        <f t="shared" si="30"/>
        <v>2</v>
      </c>
      <c r="G379" t="e">
        <f t="shared" si="32"/>
        <v>#DIV/0!</v>
      </c>
      <c r="H379" t="e">
        <f t="shared" si="34"/>
        <v>#DIV/0!</v>
      </c>
      <c r="I379" s="10" t="e">
        <f t="shared" si="31"/>
        <v>#DIV/0!</v>
      </c>
      <c r="N379" s="1">
        <v>12115</v>
      </c>
      <c r="O379">
        <v>2</v>
      </c>
    </row>
    <row r="380" spans="1:15" x14ac:dyDescent="0.2">
      <c r="A380" s="1">
        <v>17023</v>
      </c>
      <c r="B380" s="1" t="s">
        <v>375</v>
      </c>
      <c r="C380" s="1" t="s">
        <v>187</v>
      </c>
      <c r="D380" s="10">
        <v>33704777.549999997</v>
      </c>
      <c r="E380">
        <f t="shared" si="33"/>
        <v>244292.22768239997</v>
      </c>
      <c r="F380">
        <f t="shared" si="30"/>
        <v>87</v>
      </c>
      <c r="G380">
        <f t="shared" si="32"/>
        <v>1</v>
      </c>
      <c r="H380">
        <f t="shared" si="34"/>
        <v>1</v>
      </c>
      <c r="I380" s="10">
        <f t="shared" si="31"/>
        <v>244292.22768239997</v>
      </c>
      <c r="N380" s="1">
        <v>12117</v>
      </c>
      <c r="O380">
        <v>42</v>
      </c>
    </row>
    <row r="381" spans="1:15" x14ac:dyDescent="0.2">
      <c r="A381" s="1">
        <v>17025</v>
      </c>
      <c r="B381" s="1" t="s">
        <v>375</v>
      </c>
      <c r="C381" s="1" t="s">
        <v>26</v>
      </c>
      <c r="D381" s="10">
        <v>324452.97849000001</v>
      </c>
      <c r="E381">
        <f t="shared" si="33"/>
        <v>2351.6351880955199</v>
      </c>
      <c r="F381">
        <f t="shared" si="30"/>
        <v>2</v>
      </c>
      <c r="G381">
        <f t="shared" si="32"/>
        <v>1</v>
      </c>
      <c r="H381">
        <f t="shared" si="34"/>
        <v>1</v>
      </c>
      <c r="I381" s="10">
        <f t="shared" si="31"/>
        <v>2351.6351880955199</v>
      </c>
      <c r="N381" s="1">
        <v>12119</v>
      </c>
      <c r="O381">
        <v>262</v>
      </c>
    </row>
    <row r="382" spans="1:15" x14ac:dyDescent="0.2">
      <c r="A382" s="1">
        <v>17027</v>
      </c>
      <c r="B382" s="1" t="s">
        <v>375</v>
      </c>
      <c r="C382" s="1" t="s">
        <v>383</v>
      </c>
      <c r="D382" s="10">
        <v>11127438.981000001</v>
      </c>
      <c r="E382">
        <f t="shared" si="33"/>
        <v>80651.677734288009</v>
      </c>
      <c r="F382">
        <f t="shared" si="30"/>
        <v>0</v>
      </c>
      <c r="G382">
        <f t="shared" si="32"/>
        <v>1</v>
      </c>
      <c r="H382">
        <f t="shared" si="34"/>
        <v>1</v>
      </c>
      <c r="I382" s="10">
        <f t="shared" si="31"/>
        <v>80651.677734288009</v>
      </c>
      <c r="N382" s="1">
        <v>12121</v>
      </c>
      <c r="O382">
        <v>16</v>
      </c>
    </row>
    <row r="383" spans="1:15" x14ac:dyDescent="0.2">
      <c r="A383" s="1">
        <v>17029</v>
      </c>
      <c r="B383" s="1" t="s">
        <v>375</v>
      </c>
      <c r="C383" s="1" t="s">
        <v>384</v>
      </c>
      <c r="D383" s="10">
        <v>18001714.342700001</v>
      </c>
      <c r="E383">
        <f t="shared" si="33"/>
        <v>130476.42555588961</v>
      </c>
      <c r="F383">
        <f t="shared" si="30"/>
        <v>4</v>
      </c>
      <c r="G383">
        <f t="shared" si="32"/>
        <v>0.80566278200939689</v>
      </c>
      <c r="H383">
        <f t="shared" si="34"/>
        <v>0.80566278200939689</v>
      </c>
      <c r="I383" s="10">
        <f t="shared" si="31"/>
        <v>105120</v>
      </c>
      <c r="N383" s="1">
        <v>12123</v>
      </c>
      <c r="O383">
        <v>2</v>
      </c>
    </row>
    <row r="384" spans="1:15" x14ac:dyDescent="0.2">
      <c r="A384" s="1">
        <v>17031</v>
      </c>
      <c r="B384" s="1" t="s">
        <v>375</v>
      </c>
      <c r="C384" s="1" t="s">
        <v>33</v>
      </c>
      <c r="D384" s="10">
        <v>517287631.92000002</v>
      </c>
      <c r="E384">
        <f t="shared" si="33"/>
        <v>3749300.75615616</v>
      </c>
      <c r="F384">
        <f t="shared" si="30"/>
        <v>443</v>
      </c>
      <c r="G384">
        <f t="shared" si="32"/>
        <v>1</v>
      </c>
      <c r="H384">
        <f t="shared" si="34"/>
        <v>1</v>
      </c>
      <c r="I384" s="10">
        <f t="shared" si="31"/>
        <v>3749300.75615616</v>
      </c>
      <c r="N384" s="1">
        <v>12125</v>
      </c>
      <c r="O384">
        <v>0</v>
      </c>
    </row>
    <row r="385" spans="1:15" x14ac:dyDescent="0.2">
      <c r="A385" s="1">
        <v>17033</v>
      </c>
      <c r="B385" s="1" t="s">
        <v>375</v>
      </c>
      <c r="C385" s="1" t="s">
        <v>35</v>
      </c>
      <c r="D385" s="10">
        <v>0</v>
      </c>
      <c r="E385">
        <f t="shared" si="33"/>
        <v>0</v>
      </c>
      <c r="F385">
        <f t="shared" si="30"/>
        <v>0</v>
      </c>
      <c r="G385" t="e">
        <f t="shared" si="32"/>
        <v>#DIV/0!</v>
      </c>
      <c r="H385" t="e">
        <f t="shared" si="34"/>
        <v>#DIV/0!</v>
      </c>
      <c r="I385" s="10" t="e">
        <f t="shared" si="31"/>
        <v>#DIV/0!</v>
      </c>
      <c r="N385" s="1">
        <v>12127</v>
      </c>
      <c r="O385">
        <v>137</v>
      </c>
    </row>
    <row r="386" spans="1:15" x14ac:dyDescent="0.2">
      <c r="A386" s="1">
        <v>17035</v>
      </c>
      <c r="B386" s="1" t="s">
        <v>375</v>
      </c>
      <c r="C386" s="1" t="s">
        <v>385</v>
      </c>
      <c r="D386" s="10">
        <v>31843969.524</v>
      </c>
      <c r="E386">
        <f t="shared" si="33"/>
        <v>230805.09110995202</v>
      </c>
      <c r="F386">
        <f t="shared" ref="F386:F449" si="35">VLOOKUP(A386,N$2:O$3223,2,FALSE)</f>
        <v>0</v>
      </c>
      <c r="G386">
        <f t="shared" si="32"/>
        <v>0.45544922555422507</v>
      </c>
      <c r="H386">
        <f t="shared" si="34"/>
        <v>0.45544922555422507</v>
      </c>
      <c r="I386" s="10">
        <f t="shared" si="31"/>
        <v>105120</v>
      </c>
      <c r="N386" s="1">
        <v>12129</v>
      </c>
      <c r="O386">
        <v>2</v>
      </c>
    </row>
    <row r="387" spans="1:15" x14ac:dyDescent="0.2">
      <c r="A387" s="1">
        <v>17037</v>
      </c>
      <c r="B387" s="1" t="s">
        <v>375</v>
      </c>
      <c r="C387" s="1" t="s">
        <v>40</v>
      </c>
      <c r="D387" s="10">
        <v>14434209.432</v>
      </c>
      <c r="E387">
        <f t="shared" si="33"/>
        <v>104619.14996313601</v>
      </c>
      <c r="F387">
        <f t="shared" si="35"/>
        <v>42</v>
      </c>
      <c r="G387">
        <f t="shared" si="32"/>
        <v>1</v>
      </c>
      <c r="H387">
        <f t="shared" si="34"/>
        <v>1</v>
      </c>
      <c r="I387" s="10">
        <f t="shared" si="31"/>
        <v>104619.14996313601</v>
      </c>
      <c r="N387" s="1">
        <v>12131</v>
      </c>
      <c r="O387">
        <v>84</v>
      </c>
    </row>
    <row r="388" spans="1:15" x14ac:dyDescent="0.2">
      <c r="A388" s="1">
        <v>17039</v>
      </c>
      <c r="B388" s="1" t="s">
        <v>375</v>
      </c>
      <c r="C388" s="1" t="s">
        <v>386</v>
      </c>
      <c r="D388" s="10">
        <v>10810952.045299999</v>
      </c>
      <c r="E388">
        <f t="shared" si="33"/>
        <v>78357.7804243344</v>
      </c>
      <c r="F388">
        <f t="shared" si="35"/>
        <v>36</v>
      </c>
      <c r="G388">
        <f t="shared" si="32"/>
        <v>1</v>
      </c>
      <c r="H388">
        <f t="shared" si="34"/>
        <v>1</v>
      </c>
      <c r="I388" s="10">
        <f t="shared" si="31"/>
        <v>78357.7804243344</v>
      </c>
      <c r="N388" s="1">
        <v>12133</v>
      </c>
      <c r="O388">
        <v>0</v>
      </c>
    </row>
    <row r="389" spans="1:15" x14ac:dyDescent="0.2">
      <c r="A389" s="1">
        <v>17041</v>
      </c>
      <c r="B389" s="1" t="s">
        <v>375</v>
      </c>
      <c r="C389" s="1" t="s">
        <v>44</v>
      </c>
      <c r="D389" s="10">
        <v>17779137.107999999</v>
      </c>
      <c r="E389">
        <f t="shared" si="33"/>
        <v>128863.18575878399</v>
      </c>
      <c r="F389">
        <f t="shared" si="35"/>
        <v>15</v>
      </c>
      <c r="G389">
        <f t="shared" si="32"/>
        <v>1</v>
      </c>
      <c r="H389">
        <f t="shared" si="34"/>
        <v>1</v>
      </c>
      <c r="I389" s="10">
        <f t="shared" si="31"/>
        <v>128863.18575878399</v>
      </c>
      <c r="N389" s="1">
        <v>13001</v>
      </c>
      <c r="O389" s="4">
        <v>0</v>
      </c>
    </row>
    <row r="390" spans="1:15" x14ac:dyDescent="0.2">
      <c r="A390" s="1">
        <v>17043</v>
      </c>
      <c r="B390" s="1" t="s">
        <v>375</v>
      </c>
      <c r="C390" s="1" t="s">
        <v>387</v>
      </c>
      <c r="D390" s="10">
        <v>116586252.25</v>
      </c>
      <c r="E390">
        <f t="shared" si="33"/>
        <v>845017.15630799998</v>
      </c>
      <c r="F390">
        <f t="shared" si="35"/>
        <v>22</v>
      </c>
      <c r="G390">
        <f t="shared" si="32"/>
        <v>0.22806637541185679</v>
      </c>
      <c r="H390" s="13">
        <v>1</v>
      </c>
      <c r="I390" s="10">
        <f t="shared" si="31"/>
        <v>845017.15630799998</v>
      </c>
      <c r="N390" s="1">
        <v>13003</v>
      </c>
      <c r="O390" s="4">
        <v>10</v>
      </c>
    </row>
    <row r="391" spans="1:15" x14ac:dyDescent="0.2">
      <c r="A391" s="1">
        <v>17045</v>
      </c>
      <c r="B391" s="1" t="s">
        <v>375</v>
      </c>
      <c r="C391" s="1" t="s">
        <v>388</v>
      </c>
      <c r="D391" s="10">
        <v>0</v>
      </c>
      <c r="E391">
        <f t="shared" si="33"/>
        <v>0</v>
      </c>
      <c r="F391">
        <f t="shared" si="35"/>
        <v>2</v>
      </c>
      <c r="G391" t="e">
        <f t="shared" si="32"/>
        <v>#DIV/0!</v>
      </c>
      <c r="H391" t="e">
        <f t="shared" ref="H391:H454" si="36">G391</f>
        <v>#DIV/0!</v>
      </c>
      <c r="I391" s="10" t="e">
        <f t="shared" si="31"/>
        <v>#DIV/0!</v>
      </c>
      <c r="N391" s="1">
        <v>13005</v>
      </c>
      <c r="O391" s="4">
        <v>20</v>
      </c>
    </row>
    <row r="392" spans="1:15" x14ac:dyDescent="0.2">
      <c r="A392" s="1">
        <v>17047</v>
      </c>
      <c r="B392" s="1" t="s">
        <v>375</v>
      </c>
      <c r="C392" s="1" t="s">
        <v>389</v>
      </c>
      <c r="D392" s="10">
        <v>0</v>
      </c>
      <c r="E392">
        <f t="shared" si="33"/>
        <v>0</v>
      </c>
      <c r="F392">
        <f t="shared" si="35"/>
        <v>0</v>
      </c>
      <c r="G392" t="e">
        <f t="shared" si="32"/>
        <v>#DIV/0!</v>
      </c>
      <c r="H392" t="e">
        <f t="shared" si="36"/>
        <v>#DIV/0!</v>
      </c>
      <c r="I392" s="10" t="e">
        <f t="shared" si="31"/>
        <v>#DIV/0!</v>
      </c>
      <c r="N392" s="1">
        <v>13007</v>
      </c>
      <c r="O392" s="4">
        <v>0</v>
      </c>
    </row>
    <row r="393" spans="1:15" x14ac:dyDescent="0.2">
      <c r="A393" s="1">
        <v>17049</v>
      </c>
      <c r="B393" s="1" t="s">
        <v>375</v>
      </c>
      <c r="C393" s="1" t="s">
        <v>45</v>
      </c>
      <c r="D393" s="10">
        <v>44300846.726599999</v>
      </c>
      <c r="E393">
        <f t="shared" si="33"/>
        <v>321092.53707439679</v>
      </c>
      <c r="F393">
        <f t="shared" si="35"/>
        <v>766</v>
      </c>
      <c r="G393">
        <f t="shared" si="32"/>
        <v>1</v>
      </c>
      <c r="H393">
        <f t="shared" si="36"/>
        <v>1</v>
      </c>
      <c r="I393" s="10">
        <f t="shared" si="31"/>
        <v>321092.53707439679</v>
      </c>
      <c r="N393" s="1">
        <v>13009</v>
      </c>
      <c r="O393" s="4">
        <v>2</v>
      </c>
    </row>
    <row r="394" spans="1:15" x14ac:dyDescent="0.2">
      <c r="A394" s="1">
        <v>17051</v>
      </c>
      <c r="B394" s="1" t="s">
        <v>375</v>
      </c>
      <c r="C394" s="1" t="s">
        <v>49</v>
      </c>
      <c r="D394" s="10">
        <v>35610619.854999997</v>
      </c>
      <c r="E394">
        <f t="shared" si="33"/>
        <v>258105.77270903997</v>
      </c>
      <c r="F394">
        <f t="shared" si="35"/>
        <v>4</v>
      </c>
      <c r="G394">
        <f t="shared" si="32"/>
        <v>0.40727488926991462</v>
      </c>
      <c r="H394">
        <f t="shared" si="36"/>
        <v>0.40727488926991462</v>
      </c>
      <c r="I394" s="10">
        <f t="shared" si="31"/>
        <v>105120</v>
      </c>
      <c r="N394" s="1">
        <v>13011</v>
      </c>
      <c r="O394" s="4">
        <v>91</v>
      </c>
    </row>
    <row r="395" spans="1:15" x14ac:dyDescent="0.2">
      <c r="A395" s="1">
        <v>17053</v>
      </c>
      <c r="B395" s="1" t="s">
        <v>375</v>
      </c>
      <c r="C395" s="1" t="s">
        <v>390</v>
      </c>
      <c r="D395" s="10">
        <v>5402249.6056000004</v>
      </c>
      <c r="E395">
        <f t="shared" si="33"/>
        <v>39155.5051413888</v>
      </c>
      <c r="F395">
        <f t="shared" si="35"/>
        <v>0</v>
      </c>
      <c r="G395">
        <f t="shared" si="32"/>
        <v>1</v>
      </c>
      <c r="H395">
        <f t="shared" si="36"/>
        <v>1</v>
      </c>
      <c r="I395" s="10">
        <f t="shared" si="31"/>
        <v>39155.5051413888</v>
      </c>
      <c r="N395" s="1">
        <v>13013</v>
      </c>
      <c r="O395" s="7">
        <v>62</v>
      </c>
    </row>
    <row r="396" spans="1:15" x14ac:dyDescent="0.2">
      <c r="A396" s="1">
        <v>17055</v>
      </c>
      <c r="B396" s="1" t="s">
        <v>375</v>
      </c>
      <c r="C396" s="1" t="s">
        <v>52</v>
      </c>
      <c r="D396" s="10">
        <v>23770652.888099998</v>
      </c>
      <c r="E396">
        <f t="shared" si="33"/>
        <v>172289.69213294878</v>
      </c>
      <c r="F396">
        <f t="shared" si="35"/>
        <v>38</v>
      </c>
      <c r="G396">
        <f t="shared" si="32"/>
        <v>1</v>
      </c>
      <c r="H396">
        <f t="shared" si="36"/>
        <v>1</v>
      </c>
      <c r="I396" s="10">
        <f t="shared" ref="I396:I459" si="37">H396*E396</f>
        <v>172289.69213294878</v>
      </c>
      <c r="N396" s="1">
        <v>13015</v>
      </c>
      <c r="O396" s="4">
        <v>647</v>
      </c>
    </row>
    <row r="397" spans="1:15" x14ac:dyDescent="0.2">
      <c r="A397" s="1">
        <v>17057</v>
      </c>
      <c r="B397" s="1" t="s">
        <v>375</v>
      </c>
      <c r="C397" s="1" t="s">
        <v>53</v>
      </c>
      <c r="D397" s="10">
        <v>0</v>
      </c>
      <c r="E397">
        <f t="shared" si="33"/>
        <v>0</v>
      </c>
      <c r="F397">
        <f t="shared" si="35"/>
        <v>0</v>
      </c>
      <c r="G397" t="e">
        <f t="shared" si="32"/>
        <v>#DIV/0!</v>
      </c>
      <c r="H397" t="e">
        <f t="shared" si="36"/>
        <v>#DIV/0!</v>
      </c>
      <c r="I397" s="10" t="e">
        <f t="shared" si="37"/>
        <v>#DIV/0!</v>
      </c>
      <c r="N397" s="1">
        <v>13017</v>
      </c>
      <c r="O397" s="4">
        <v>0</v>
      </c>
    </row>
    <row r="398" spans="1:15" x14ac:dyDescent="0.2">
      <c r="A398" s="1">
        <v>17059</v>
      </c>
      <c r="B398" s="1" t="s">
        <v>375</v>
      </c>
      <c r="C398" s="1" t="s">
        <v>391</v>
      </c>
      <c r="D398" s="10">
        <v>0</v>
      </c>
      <c r="E398">
        <f t="shared" si="33"/>
        <v>0</v>
      </c>
      <c r="F398">
        <f t="shared" si="35"/>
        <v>0</v>
      </c>
      <c r="G398" t="e">
        <f t="shared" si="32"/>
        <v>#DIV/0!</v>
      </c>
      <c r="H398" t="e">
        <f t="shared" si="36"/>
        <v>#DIV/0!</v>
      </c>
      <c r="I398" s="10" t="e">
        <f t="shared" si="37"/>
        <v>#DIV/0!</v>
      </c>
      <c r="N398" s="1">
        <v>13019</v>
      </c>
      <c r="O398" s="4">
        <v>0</v>
      </c>
    </row>
    <row r="399" spans="1:15" x14ac:dyDescent="0.2">
      <c r="A399" s="1">
        <v>17061</v>
      </c>
      <c r="B399" s="1" t="s">
        <v>375</v>
      </c>
      <c r="C399" s="1" t="s">
        <v>58</v>
      </c>
      <c r="D399" s="10">
        <v>0</v>
      </c>
      <c r="E399">
        <f t="shared" si="33"/>
        <v>0</v>
      </c>
      <c r="F399">
        <f t="shared" si="35"/>
        <v>0</v>
      </c>
      <c r="G399" t="e">
        <f t="shared" ref="G399:G462" si="38">MIN(MAX(F399,12)*8760/E399,1)</f>
        <v>#DIV/0!</v>
      </c>
      <c r="H399" t="e">
        <f t="shared" si="36"/>
        <v>#DIV/0!</v>
      </c>
      <c r="I399" s="10" t="e">
        <f t="shared" si="37"/>
        <v>#DIV/0!</v>
      </c>
      <c r="N399" s="1">
        <v>13021</v>
      </c>
      <c r="O399" s="4">
        <v>71</v>
      </c>
    </row>
    <row r="400" spans="1:15" x14ac:dyDescent="0.2">
      <c r="A400" s="1">
        <v>17063</v>
      </c>
      <c r="B400" s="1" t="s">
        <v>375</v>
      </c>
      <c r="C400" s="1" t="s">
        <v>392</v>
      </c>
      <c r="D400" s="10">
        <v>37431912.605999999</v>
      </c>
      <c r="E400">
        <f t="shared" si="33"/>
        <v>271306.50256828801</v>
      </c>
      <c r="F400">
        <f t="shared" si="35"/>
        <v>520</v>
      </c>
      <c r="G400">
        <f t="shared" si="38"/>
        <v>1</v>
      </c>
      <c r="H400">
        <f t="shared" si="36"/>
        <v>1</v>
      </c>
      <c r="I400" s="10">
        <f t="shared" si="37"/>
        <v>271306.50256828801</v>
      </c>
      <c r="N400" s="1">
        <v>13023</v>
      </c>
      <c r="O400" s="4">
        <v>0</v>
      </c>
    </row>
    <row r="401" spans="1:15" x14ac:dyDescent="0.2">
      <c r="A401" s="1">
        <v>17065</v>
      </c>
      <c r="B401" s="1" t="s">
        <v>375</v>
      </c>
      <c r="C401" s="1" t="s">
        <v>330</v>
      </c>
      <c r="D401" s="10">
        <v>0</v>
      </c>
      <c r="E401">
        <f t="shared" si="33"/>
        <v>0</v>
      </c>
      <c r="F401">
        <f t="shared" si="35"/>
        <v>0</v>
      </c>
      <c r="G401" t="e">
        <f t="shared" si="38"/>
        <v>#DIV/0!</v>
      </c>
      <c r="H401" t="e">
        <f t="shared" si="36"/>
        <v>#DIV/0!</v>
      </c>
      <c r="I401" s="10" t="e">
        <f t="shared" si="37"/>
        <v>#DIV/0!</v>
      </c>
      <c r="N401" s="1">
        <v>13025</v>
      </c>
      <c r="O401" s="4">
        <v>0</v>
      </c>
    </row>
    <row r="402" spans="1:15" x14ac:dyDescent="0.2">
      <c r="A402" s="1">
        <v>17067</v>
      </c>
      <c r="B402" s="1" t="s">
        <v>375</v>
      </c>
      <c r="C402" s="1" t="s">
        <v>61</v>
      </c>
      <c r="D402" s="10">
        <v>0</v>
      </c>
      <c r="E402">
        <f t="shared" si="33"/>
        <v>0</v>
      </c>
      <c r="F402">
        <f t="shared" si="35"/>
        <v>0</v>
      </c>
      <c r="G402" t="e">
        <f t="shared" si="38"/>
        <v>#DIV/0!</v>
      </c>
      <c r="H402" t="e">
        <f t="shared" si="36"/>
        <v>#DIV/0!</v>
      </c>
      <c r="I402" s="10" t="e">
        <f t="shared" si="37"/>
        <v>#DIV/0!</v>
      </c>
      <c r="N402" s="1">
        <v>13027</v>
      </c>
      <c r="O402" s="4">
        <v>0</v>
      </c>
    </row>
    <row r="403" spans="1:15" x14ac:dyDescent="0.2">
      <c r="A403" s="1">
        <v>17069</v>
      </c>
      <c r="B403" s="1" t="s">
        <v>375</v>
      </c>
      <c r="C403" s="1" t="s">
        <v>393</v>
      </c>
      <c r="D403" s="10">
        <v>0</v>
      </c>
      <c r="E403">
        <f t="shared" si="33"/>
        <v>0</v>
      </c>
      <c r="F403">
        <f t="shared" si="35"/>
        <v>0</v>
      </c>
      <c r="G403" t="e">
        <f t="shared" si="38"/>
        <v>#DIV/0!</v>
      </c>
      <c r="H403" t="e">
        <f t="shared" si="36"/>
        <v>#DIV/0!</v>
      </c>
      <c r="I403" s="10" t="e">
        <f t="shared" si="37"/>
        <v>#DIV/0!</v>
      </c>
      <c r="N403" s="1">
        <v>13029</v>
      </c>
      <c r="O403" s="4">
        <v>377</v>
      </c>
    </row>
    <row r="404" spans="1:15" x14ac:dyDescent="0.2">
      <c r="A404" s="1">
        <v>17071</v>
      </c>
      <c r="B404" s="1" t="s">
        <v>375</v>
      </c>
      <c r="C404" s="1" t="s">
        <v>394</v>
      </c>
      <c r="D404" s="10">
        <v>0</v>
      </c>
      <c r="E404">
        <f t="shared" si="33"/>
        <v>0</v>
      </c>
      <c r="F404">
        <f t="shared" si="35"/>
        <v>0</v>
      </c>
      <c r="G404" t="e">
        <f t="shared" si="38"/>
        <v>#DIV/0!</v>
      </c>
      <c r="H404" t="e">
        <f t="shared" si="36"/>
        <v>#DIV/0!</v>
      </c>
      <c r="I404" s="10" t="e">
        <f t="shared" si="37"/>
        <v>#DIV/0!</v>
      </c>
      <c r="N404" s="1">
        <v>13031</v>
      </c>
      <c r="O404" s="4">
        <v>62</v>
      </c>
    </row>
    <row r="405" spans="1:15" x14ac:dyDescent="0.2">
      <c r="A405" s="1">
        <v>17073</v>
      </c>
      <c r="B405" s="1" t="s">
        <v>375</v>
      </c>
      <c r="C405" s="1" t="s">
        <v>65</v>
      </c>
      <c r="D405" s="10">
        <v>45703781.030100003</v>
      </c>
      <c r="E405">
        <f t="shared" si="33"/>
        <v>331261.00490616483</v>
      </c>
      <c r="F405">
        <f t="shared" si="35"/>
        <v>118</v>
      </c>
      <c r="G405">
        <f t="shared" si="38"/>
        <v>1</v>
      </c>
      <c r="H405">
        <f t="shared" si="36"/>
        <v>1</v>
      </c>
      <c r="I405" s="10">
        <f t="shared" si="37"/>
        <v>331261.00490616483</v>
      </c>
      <c r="N405" s="1">
        <v>13033</v>
      </c>
      <c r="O405" s="4">
        <v>0</v>
      </c>
    </row>
    <row r="406" spans="1:15" x14ac:dyDescent="0.2">
      <c r="A406" s="1">
        <v>17075</v>
      </c>
      <c r="B406" s="1" t="s">
        <v>375</v>
      </c>
      <c r="C406" s="1" t="s">
        <v>395</v>
      </c>
      <c r="D406" s="10">
        <v>31791904.765999999</v>
      </c>
      <c r="E406">
        <f t="shared" si="33"/>
        <v>230427.72574396798</v>
      </c>
      <c r="F406">
        <f t="shared" si="35"/>
        <v>156</v>
      </c>
      <c r="G406">
        <f t="shared" si="38"/>
        <v>1</v>
      </c>
      <c r="H406">
        <f t="shared" si="36"/>
        <v>1</v>
      </c>
      <c r="I406" s="10">
        <f t="shared" si="37"/>
        <v>230427.72574396798</v>
      </c>
      <c r="N406" s="1">
        <v>13035</v>
      </c>
      <c r="O406" s="4">
        <v>508</v>
      </c>
    </row>
    <row r="407" spans="1:15" x14ac:dyDescent="0.2">
      <c r="A407" s="1">
        <v>17077</v>
      </c>
      <c r="B407" s="1" t="s">
        <v>375</v>
      </c>
      <c r="C407" s="1" t="s">
        <v>67</v>
      </c>
      <c r="D407" s="10">
        <v>0</v>
      </c>
      <c r="E407">
        <f t="shared" si="33"/>
        <v>0</v>
      </c>
      <c r="F407">
        <f t="shared" si="35"/>
        <v>4</v>
      </c>
      <c r="G407" t="e">
        <f t="shared" si="38"/>
        <v>#DIV/0!</v>
      </c>
      <c r="H407" t="e">
        <f t="shared" si="36"/>
        <v>#DIV/0!</v>
      </c>
      <c r="I407" s="10" t="e">
        <f t="shared" si="37"/>
        <v>#DIV/0!</v>
      </c>
      <c r="N407" s="1">
        <v>13037</v>
      </c>
      <c r="O407" s="4">
        <v>0</v>
      </c>
    </row>
    <row r="408" spans="1:15" x14ac:dyDescent="0.2">
      <c r="A408" s="1">
        <v>17079</v>
      </c>
      <c r="B408" s="1" t="s">
        <v>375</v>
      </c>
      <c r="C408" s="1" t="s">
        <v>68</v>
      </c>
      <c r="D408" s="10">
        <v>0</v>
      </c>
      <c r="E408">
        <f t="shared" si="33"/>
        <v>0</v>
      </c>
      <c r="F408">
        <f t="shared" si="35"/>
        <v>0</v>
      </c>
      <c r="G408" t="e">
        <f t="shared" si="38"/>
        <v>#DIV/0!</v>
      </c>
      <c r="H408" t="e">
        <f t="shared" si="36"/>
        <v>#DIV/0!</v>
      </c>
      <c r="I408" s="10" t="e">
        <f t="shared" si="37"/>
        <v>#DIV/0!</v>
      </c>
      <c r="N408" s="1">
        <v>13039</v>
      </c>
      <c r="O408" s="4">
        <v>801</v>
      </c>
    </row>
    <row r="409" spans="1:15" x14ac:dyDescent="0.2">
      <c r="A409" s="1">
        <v>17081</v>
      </c>
      <c r="B409" s="1" t="s">
        <v>375</v>
      </c>
      <c r="C409" s="1" t="s">
        <v>70</v>
      </c>
      <c r="D409" s="10">
        <v>55408133.256300002</v>
      </c>
      <c r="E409">
        <f t="shared" ref="E409:E472" si="39">D409*0.007248</f>
        <v>401598.14984166244</v>
      </c>
      <c r="F409">
        <f t="shared" si="35"/>
        <v>690</v>
      </c>
      <c r="G409">
        <f t="shared" si="38"/>
        <v>1</v>
      </c>
      <c r="H409">
        <f t="shared" si="36"/>
        <v>1</v>
      </c>
      <c r="I409" s="10">
        <f t="shared" si="37"/>
        <v>401598.14984166244</v>
      </c>
      <c r="N409" s="1">
        <v>13043</v>
      </c>
      <c r="O409" s="4">
        <v>80</v>
      </c>
    </row>
    <row r="410" spans="1:15" x14ac:dyDescent="0.2">
      <c r="A410" s="1">
        <v>17083</v>
      </c>
      <c r="B410" s="1" t="s">
        <v>375</v>
      </c>
      <c r="C410" s="1" t="s">
        <v>396</v>
      </c>
      <c r="D410" s="10">
        <v>0</v>
      </c>
      <c r="E410">
        <f t="shared" si="39"/>
        <v>0</v>
      </c>
      <c r="F410">
        <f t="shared" si="35"/>
        <v>2</v>
      </c>
      <c r="G410" t="e">
        <f t="shared" si="38"/>
        <v>#DIV/0!</v>
      </c>
      <c r="H410" t="e">
        <f t="shared" si="36"/>
        <v>#DIV/0!</v>
      </c>
      <c r="I410" s="10" t="e">
        <f t="shared" si="37"/>
        <v>#DIV/0!</v>
      </c>
      <c r="N410" s="1">
        <v>13045</v>
      </c>
      <c r="O410" s="4">
        <v>479</v>
      </c>
    </row>
    <row r="411" spans="1:15" x14ac:dyDescent="0.2">
      <c r="A411" s="1">
        <v>17085</v>
      </c>
      <c r="B411" s="1" t="s">
        <v>375</v>
      </c>
      <c r="C411" s="1" t="s">
        <v>397</v>
      </c>
      <c r="D411" s="10">
        <v>0</v>
      </c>
      <c r="E411">
        <f t="shared" si="39"/>
        <v>0</v>
      </c>
      <c r="F411">
        <f t="shared" si="35"/>
        <v>0</v>
      </c>
      <c r="G411" t="e">
        <f t="shared" si="38"/>
        <v>#DIV/0!</v>
      </c>
      <c r="H411" t="e">
        <f t="shared" si="36"/>
        <v>#DIV/0!</v>
      </c>
      <c r="I411" s="10" t="e">
        <f t="shared" si="37"/>
        <v>#DIV/0!</v>
      </c>
      <c r="N411" s="1">
        <v>13047</v>
      </c>
      <c r="O411" s="4">
        <v>255</v>
      </c>
    </row>
    <row r="412" spans="1:15" x14ac:dyDescent="0.2">
      <c r="A412" s="1">
        <v>17087</v>
      </c>
      <c r="B412" s="1" t="s">
        <v>375</v>
      </c>
      <c r="C412" s="1" t="s">
        <v>71</v>
      </c>
      <c r="D412" s="10">
        <v>24403631.550999999</v>
      </c>
      <c r="E412">
        <f t="shared" si="39"/>
        <v>176877.521481648</v>
      </c>
      <c r="F412">
        <f t="shared" si="35"/>
        <v>18</v>
      </c>
      <c r="G412">
        <f t="shared" si="38"/>
        <v>0.89146432333042469</v>
      </c>
      <c r="H412">
        <f t="shared" si="36"/>
        <v>0.89146432333042469</v>
      </c>
      <c r="I412" s="10">
        <f t="shared" si="37"/>
        <v>157680</v>
      </c>
      <c r="N412" s="1">
        <v>13049</v>
      </c>
      <c r="O412" s="4">
        <v>34</v>
      </c>
    </row>
    <row r="413" spans="1:15" x14ac:dyDescent="0.2">
      <c r="A413" s="1">
        <v>17089</v>
      </c>
      <c r="B413" s="1" t="s">
        <v>375</v>
      </c>
      <c r="C413" s="1" t="s">
        <v>398</v>
      </c>
      <c r="D413" s="10">
        <v>63316020.005999997</v>
      </c>
      <c r="E413">
        <f t="shared" si="39"/>
        <v>458914.51300348801</v>
      </c>
      <c r="F413">
        <f t="shared" si="35"/>
        <v>129</v>
      </c>
      <c r="G413">
        <f t="shared" si="38"/>
        <v>1</v>
      </c>
      <c r="H413">
        <f t="shared" si="36"/>
        <v>1</v>
      </c>
      <c r="I413" s="10">
        <f t="shared" si="37"/>
        <v>458914.51300348801</v>
      </c>
      <c r="N413" s="1">
        <v>13051</v>
      </c>
      <c r="O413" s="4">
        <v>275</v>
      </c>
    </row>
    <row r="414" spans="1:15" x14ac:dyDescent="0.2">
      <c r="A414" s="1">
        <v>17091</v>
      </c>
      <c r="B414" s="1" t="s">
        <v>375</v>
      </c>
      <c r="C414" s="1" t="s">
        <v>399</v>
      </c>
      <c r="D414" s="10">
        <v>12472889.191400001</v>
      </c>
      <c r="E414">
        <f t="shared" si="39"/>
        <v>90403.500859267209</v>
      </c>
      <c r="F414">
        <f t="shared" si="35"/>
        <v>94</v>
      </c>
      <c r="G414">
        <f t="shared" si="38"/>
        <v>1</v>
      </c>
      <c r="H414">
        <f t="shared" si="36"/>
        <v>1</v>
      </c>
      <c r="I414" s="10">
        <f t="shared" si="37"/>
        <v>90403.500859267209</v>
      </c>
      <c r="N414" s="1">
        <v>13053</v>
      </c>
      <c r="O414" s="4">
        <v>0</v>
      </c>
    </row>
    <row r="415" spans="1:15" x14ac:dyDescent="0.2">
      <c r="A415" s="1">
        <v>17093</v>
      </c>
      <c r="B415" s="1" t="s">
        <v>375</v>
      </c>
      <c r="C415" s="1" t="s">
        <v>400</v>
      </c>
      <c r="D415" s="10">
        <v>0</v>
      </c>
      <c r="E415">
        <f t="shared" si="39"/>
        <v>0</v>
      </c>
      <c r="F415">
        <f t="shared" si="35"/>
        <v>6</v>
      </c>
      <c r="G415" t="e">
        <f t="shared" si="38"/>
        <v>#DIV/0!</v>
      </c>
      <c r="H415" t="e">
        <f t="shared" si="36"/>
        <v>#DIV/0!</v>
      </c>
      <c r="I415" s="10" t="e">
        <f t="shared" si="37"/>
        <v>#DIV/0!</v>
      </c>
      <c r="N415" s="1">
        <v>13055</v>
      </c>
      <c r="O415" s="4">
        <v>5</v>
      </c>
    </row>
    <row r="416" spans="1:15" x14ac:dyDescent="0.2">
      <c r="A416" s="1">
        <v>17095</v>
      </c>
      <c r="B416" s="1" t="s">
        <v>375</v>
      </c>
      <c r="C416" s="1" t="s">
        <v>401</v>
      </c>
      <c r="D416" s="10">
        <v>26583532.322299998</v>
      </c>
      <c r="E416">
        <f t="shared" si="39"/>
        <v>192677.4422720304</v>
      </c>
      <c r="F416">
        <f t="shared" si="35"/>
        <v>83</v>
      </c>
      <c r="G416">
        <f t="shared" si="38"/>
        <v>1</v>
      </c>
      <c r="H416">
        <f t="shared" si="36"/>
        <v>1</v>
      </c>
      <c r="I416" s="10">
        <f t="shared" si="37"/>
        <v>192677.4422720304</v>
      </c>
      <c r="N416" s="1">
        <v>13057</v>
      </c>
      <c r="O416" s="4">
        <v>6</v>
      </c>
    </row>
    <row r="417" spans="1:15" x14ac:dyDescent="0.2">
      <c r="A417" s="1">
        <v>17097</v>
      </c>
      <c r="B417" s="1" t="s">
        <v>375</v>
      </c>
      <c r="C417" s="1" t="s">
        <v>230</v>
      </c>
      <c r="D417" s="10">
        <v>51915417.255000003</v>
      </c>
      <c r="E417">
        <f t="shared" si="39"/>
        <v>376282.94426424004</v>
      </c>
      <c r="F417">
        <f t="shared" si="35"/>
        <v>265</v>
      </c>
      <c r="G417">
        <f t="shared" si="38"/>
        <v>1</v>
      </c>
      <c r="H417">
        <f t="shared" si="36"/>
        <v>1</v>
      </c>
      <c r="I417" s="10">
        <f t="shared" si="37"/>
        <v>376282.94426424004</v>
      </c>
      <c r="N417" s="1">
        <v>13059</v>
      </c>
      <c r="O417" s="4">
        <v>14</v>
      </c>
    </row>
    <row r="418" spans="1:15" x14ac:dyDescent="0.2">
      <c r="A418" s="1">
        <v>17099</v>
      </c>
      <c r="B418" s="1" t="s">
        <v>375</v>
      </c>
      <c r="C418" s="1" t="s">
        <v>402</v>
      </c>
      <c r="D418" s="10">
        <v>63076872.856799997</v>
      </c>
      <c r="E418">
        <f t="shared" si="39"/>
        <v>457181.17446608638</v>
      </c>
      <c r="F418">
        <f t="shared" si="35"/>
        <v>465</v>
      </c>
      <c r="G418">
        <f t="shared" si="38"/>
        <v>1</v>
      </c>
      <c r="H418">
        <f t="shared" si="36"/>
        <v>1</v>
      </c>
      <c r="I418" s="10">
        <f t="shared" si="37"/>
        <v>457181.17446608638</v>
      </c>
      <c r="N418" s="1">
        <v>13061</v>
      </c>
      <c r="O418" s="4">
        <v>0</v>
      </c>
    </row>
    <row r="419" spans="1:15" x14ac:dyDescent="0.2">
      <c r="A419" s="1">
        <v>17101</v>
      </c>
      <c r="B419" s="1" t="s">
        <v>375</v>
      </c>
      <c r="C419" s="1" t="s">
        <v>152</v>
      </c>
      <c r="D419" s="10">
        <v>0</v>
      </c>
      <c r="E419">
        <f t="shared" si="39"/>
        <v>0</v>
      </c>
      <c r="F419">
        <f t="shared" si="35"/>
        <v>0</v>
      </c>
      <c r="G419" t="e">
        <f t="shared" si="38"/>
        <v>#DIV/0!</v>
      </c>
      <c r="H419" t="e">
        <f t="shared" si="36"/>
        <v>#DIV/0!</v>
      </c>
      <c r="I419" s="10" t="e">
        <f t="shared" si="37"/>
        <v>#DIV/0!</v>
      </c>
      <c r="N419" s="1">
        <v>13063</v>
      </c>
      <c r="O419" s="4">
        <v>151</v>
      </c>
    </row>
    <row r="420" spans="1:15" x14ac:dyDescent="0.2">
      <c r="A420" s="1">
        <v>17103</v>
      </c>
      <c r="B420" s="1" t="s">
        <v>375</v>
      </c>
      <c r="C420" s="1" t="s">
        <v>75</v>
      </c>
      <c r="D420" s="10">
        <v>39055462.690700002</v>
      </c>
      <c r="E420">
        <f t="shared" si="39"/>
        <v>283073.99358219362</v>
      </c>
      <c r="F420">
        <f t="shared" si="35"/>
        <v>108</v>
      </c>
      <c r="G420">
        <f t="shared" si="38"/>
        <v>1</v>
      </c>
      <c r="H420">
        <f t="shared" si="36"/>
        <v>1</v>
      </c>
      <c r="I420" s="10">
        <f t="shared" si="37"/>
        <v>283073.99358219362</v>
      </c>
      <c r="N420" s="1">
        <v>13065</v>
      </c>
      <c r="O420" s="4">
        <v>25</v>
      </c>
    </row>
    <row r="421" spans="1:15" x14ac:dyDescent="0.2">
      <c r="A421" s="1">
        <v>17105</v>
      </c>
      <c r="B421" s="1" t="s">
        <v>375</v>
      </c>
      <c r="C421" s="1" t="s">
        <v>403</v>
      </c>
      <c r="D421" s="10">
        <v>27930134.7729</v>
      </c>
      <c r="E421">
        <f t="shared" si="39"/>
        <v>202437.61683397921</v>
      </c>
      <c r="F421">
        <f t="shared" si="35"/>
        <v>38</v>
      </c>
      <c r="G421">
        <f t="shared" si="38"/>
        <v>1</v>
      </c>
      <c r="H421">
        <f t="shared" si="36"/>
        <v>1</v>
      </c>
      <c r="I421" s="10">
        <f t="shared" si="37"/>
        <v>202437.61683397921</v>
      </c>
      <c r="N421" s="1">
        <v>13067</v>
      </c>
      <c r="O421" s="4">
        <v>59</v>
      </c>
    </row>
    <row r="422" spans="1:15" x14ac:dyDescent="0.2">
      <c r="A422" s="1">
        <v>17107</v>
      </c>
      <c r="B422" s="1" t="s">
        <v>375</v>
      </c>
      <c r="C422" s="1" t="s">
        <v>199</v>
      </c>
      <c r="D422" s="10">
        <v>46660229.492339998</v>
      </c>
      <c r="E422">
        <f t="shared" si="39"/>
        <v>338193.34336048033</v>
      </c>
      <c r="F422">
        <f t="shared" si="35"/>
        <v>102</v>
      </c>
      <c r="G422">
        <f t="shared" si="38"/>
        <v>1</v>
      </c>
      <c r="H422">
        <f t="shared" si="36"/>
        <v>1</v>
      </c>
      <c r="I422" s="10">
        <f t="shared" si="37"/>
        <v>338193.34336048033</v>
      </c>
      <c r="N422" s="1">
        <v>13069</v>
      </c>
      <c r="O422" s="4">
        <v>20</v>
      </c>
    </row>
    <row r="423" spans="1:15" x14ac:dyDescent="0.2">
      <c r="A423" s="1">
        <v>17109</v>
      </c>
      <c r="B423" s="1" t="s">
        <v>375</v>
      </c>
      <c r="C423" s="1" t="s">
        <v>404</v>
      </c>
      <c r="D423" s="10">
        <v>0</v>
      </c>
      <c r="E423">
        <f t="shared" si="39"/>
        <v>0</v>
      </c>
      <c r="F423">
        <f t="shared" si="35"/>
        <v>2</v>
      </c>
      <c r="G423" t="e">
        <f t="shared" si="38"/>
        <v>#DIV/0!</v>
      </c>
      <c r="H423" t="e">
        <f t="shared" si="36"/>
        <v>#DIV/0!</v>
      </c>
      <c r="I423" s="10" t="e">
        <f t="shared" si="37"/>
        <v>#DIV/0!</v>
      </c>
      <c r="N423" s="1">
        <v>13071</v>
      </c>
      <c r="O423" s="4">
        <v>2</v>
      </c>
    </row>
    <row r="424" spans="1:15" x14ac:dyDescent="0.2">
      <c r="A424" s="1">
        <v>17111</v>
      </c>
      <c r="B424" s="1" t="s">
        <v>375</v>
      </c>
      <c r="C424" s="1" t="s">
        <v>405</v>
      </c>
      <c r="D424" s="10">
        <v>27641681.668000001</v>
      </c>
      <c r="E424">
        <f t="shared" si="39"/>
        <v>200346.90872966402</v>
      </c>
      <c r="F424">
        <f t="shared" si="35"/>
        <v>12</v>
      </c>
      <c r="G424">
        <f t="shared" si="38"/>
        <v>0.52468990246234626</v>
      </c>
      <c r="H424">
        <f t="shared" si="36"/>
        <v>0.52468990246234626</v>
      </c>
      <c r="I424" s="10">
        <f t="shared" si="37"/>
        <v>105120</v>
      </c>
      <c r="N424" s="1">
        <v>13073</v>
      </c>
      <c r="O424" s="4">
        <v>177</v>
      </c>
    </row>
    <row r="425" spans="1:15" x14ac:dyDescent="0.2">
      <c r="A425" s="1">
        <v>17113</v>
      </c>
      <c r="B425" s="1" t="s">
        <v>375</v>
      </c>
      <c r="C425" s="1" t="s">
        <v>406</v>
      </c>
      <c r="D425" s="10">
        <v>88050906.450000003</v>
      </c>
      <c r="E425">
        <f t="shared" si="39"/>
        <v>638192.96994960005</v>
      </c>
      <c r="F425">
        <f t="shared" si="35"/>
        <v>554</v>
      </c>
      <c r="G425">
        <f t="shared" si="38"/>
        <v>1</v>
      </c>
      <c r="H425">
        <f t="shared" si="36"/>
        <v>1</v>
      </c>
      <c r="I425" s="10">
        <f t="shared" si="37"/>
        <v>638192.96994960005</v>
      </c>
      <c r="N425" s="1">
        <v>13075</v>
      </c>
      <c r="O425" s="4">
        <v>80</v>
      </c>
    </row>
    <row r="426" spans="1:15" x14ac:dyDescent="0.2">
      <c r="A426" s="1">
        <v>17115</v>
      </c>
      <c r="B426" s="1" t="s">
        <v>375</v>
      </c>
      <c r="C426" s="1" t="s">
        <v>81</v>
      </c>
      <c r="D426" s="10">
        <v>26774234.0858</v>
      </c>
      <c r="E426">
        <f t="shared" si="39"/>
        <v>194059.64865387839</v>
      </c>
      <c r="F426">
        <f t="shared" si="35"/>
        <v>110</v>
      </c>
      <c r="G426">
        <f t="shared" si="38"/>
        <v>1</v>
      </c>
      <c r="H426">
        <f t="shared" si="36"/>
        <v>1</v>
      </c>
      <c r="I426" s="10">
        <f t="shared" si="37"/>
        <v>194059.64865387839</v>
      </c>
      <c r="N426" s="1">
        <v>13077</v>
      </c>
      <c r="O426" s="4">
        <v>197</v>
      </c>
    </row>
    <row r="427" spans="1:15" x14ac:dyDescent="0.2">
      <c r="A427" s="1">
        <v>17117</v>
      </c>
      <c r="B427" s="1" t="s">
        <v>375</v>
      </c>
      <c r="C427" s="1" t="s">
        <v>407</v>
      </c>
      <c r="D427" s="10">
        <v>16433448.134029999</v>
      </c>
      <c r="E427">
        <f t="shared" si="39"/>
        <v>119109.63207544944</v>
      </c>
      <c r="F427">
        <f t="shared" si="35"/>
        <v>2</v>
      </c>
      <c r="G427">
        <f t="shared" si="38"/>
        <v>0.88254827227920774</v>
      </c>
      <c r="H427">
        <f t="shared" si="36"/>
        <v>0.88254827227920774</v>
      </c>
      <c r="I427" s="10">
        <f t="shared" si="37"/>
        <v>105120</v>
      </c>
      <c r="N427" s="1">
        <v>13079</v>
      </c>
      <c r="O427" s="4">
        <v>0</v>
      </c>
    </row>
    <row r="428" spans="1:15" x14ac:dyDescent="0.2">
      <c r="A428" s="1">
        <v>17119</v>
      </c>
      <c r="B428" s="1" t="s">
        <v>375</v>
      </c>
      <c r="C428" s="1" t="s">
        <v>82</v>
      </c>
      <c r="D428" s="10">
        <v>85828731.282000005</v>
      </c>
      <c r="E428">
        <f t="shared" si="39"/>
        <v>622086.64433193603</v>
      </c>
      <c r="F428">
        <f t="shared" si="35"/>
        <v>612</v>
      </c>
      <c r="G428">
        <f t="shared" si="38"/>
        <v>1</v>
      </c>
      <c r="H428">
        <f t="shared" si="36"/>
        <v>1</v>
      </c>
      <c r="I428" s="10">
        <f t="shared" si="37"/>
        <v>622086.64433193603</v>
      </c>
      <c r="N428" s="1">
        <v>13081</v>
      </c>
      <c r="O428" s="4">
        <v>142</v>
      </c>
    </row>
    <row r="429" spans="1:15" x14ac:dyDescent="0.2">
      <c r="A429" s="1">
        <v>17121</v>
      </c>
      <c r="B429" s="1" t="s">
        <v>375</v>
      </c>
      <c r="C429" s="1" t="s">
        <v>83</v>
      </c>
      <c r="D429" s="10">
        <v>27669088.553399999</v>
      </c>
      <c r="E429">
        <f t="shared" si="39"/>
        <v>200545.55383504319</v>
      </c>
      <c r="F429">
        <f t="shared" si="35"/>
        <v>56</v>
      </c>
      <c r="G429">
        <f t="shared" si="38"/>
        <v>1</v>
      </c>
      <c r="H429">
        <f t="shared" si="36"/>
        <v>1</v>
      </c>
      <c r="I429" s="10">
        <f t="shared" si="37"/>
        <v>200545.55383504319</v>
      </c>
      <c r="N429" s="1">
        <v>13083</v>
      </c>
      <c r="O429" s="4">
        <v>178</v>
      </c>
    </row>
    <row r="430" spans="1:15" x14ac:dyDescent="0.2">
      <c r="A430" s="1">
        <v>17123</v>
      </c>
      <c r="B430" s="1" t="s">
        <v>375</v>
      </c>
      <c r="C430" s="1" t="s">
        <v>154</v>
      </c>
      <c r="D430" s="10">
        <v>10364914.585999999</v>
      </c>
      <c r="E430">
        <f t="shared" si="39"/>
        <v>75124.900919327993</v>
      </c>
      <c r="F430">
        <f t="shared" si="35"/>
        <v>0</v>
      </c>
      <c r="G430">
        <f t="shared" si="38"/>
        <v>1</v>
      </c>
      <c r="H430">
        <f t="shared" si="36"/>
        <v>1</v>
      </c>
      <c r="I430" s="10">
        <f t="shared" si="37"/>
        <v>75124.900919327993</v>
      </c>
      <c r="N430" s="1">
        <v>13085</v>
      </c>
      <c r="O430" s="4">
        <v>0</v>
      </c>
    </row>
    <row r="431" spans="1:15" x14ac:dyDescent="0.2">
      <c r="A431" s="1">
        <v>17125</v>
      </c>
      <c r="B431" s="1" t="s">
        <v>375</v>
      </c>
      <c r="C431" s="1" t="s">
        <v>408</v>
      </c>
      <c r="D431" s="10">
        <v>0</v>
      </c>
      <c r="E431">
        <f t="shared" si="39"/>
        <v>0</v>
      </c>
      <c r="F431">
        <f t="shared" si="35"/>
        <v>0</v>
      </c>
      <c r="G431" t="e">
        <f t="shared" si="38"/>
        <v>#DIV/0!</v>
      </c>
      <c r="H431" t="e">
        <f t="shared" si="36"/>
        <v>#DIV/0!</v>
      </c>
      <c r="I431" s="10" t="e">
        <f t="shared" si="37"/>
        <v>#DIV/0!</v>
      </c>
      <c r="N431" s="1">
        <v>13087</v>
      </c>
      <c r="O431" s="4">
        <v>102</v>
      </c>
    </row>
    <row r="432" spans="1:15" x14ac:dyDescent="0.2">
      <c r="A432" s="1">
        <v>17127</v>
      </c>
      <c r="B432" s="1" t="s">
        <v>375</v>
      </c>
      <c r="C432" s="1" t="s">
        <v>409</v>
      </c>
      <c r="D432" s="10">
        <v>14334828.8057</v>
      </c>
      <c r="E432">
        <f t="shared" si="39"/>
        <v>103898.8391837136</v>
      </c>
      <c r="F432">
        <f t="shared" si="35"/>
        <v>18</v>
      </c>
      <c r="G432">
        <f t="shared" si="38"/>
        <v>1</v>
      </c>
      <c r="H432">
        <f t="shared" si="36"/>
        <v>1</v>
      </c>
      <c r="I432" s="10">
        <f t="shared" si="37"/>
        <v>103898.8391837136</v>
      </c>
      <c r="N432" s="1">
        <v>13089</v>
      </c>
      <c r="O432" s="4">
        <v>120</v>
      </c>
    </row>
    <row r="433" spans="1:15" x14ac:dyDescent="0.2">
      <c r="A433" s="1">
        <v>17129</v>
      </c>
      <c r="B433" s="1" t="s">
        <v>375</v>
      </c>
      <c r="C433" s="1" t="s">
        <v>410</v>
      </c>
      <c r="D433" s="10">
        <v>0</v>
      </c>
      <c r="E433">
        <f t="shared" si="39"/>
        <v>0</v>
      </c>
      <c r="F433">
        <f t="shared" si="35"/>
        <v>0</v>
      </c>
      <c r="G433" t="e">
        <f t="shared" si="38"/>
        <v>#DIV/0!</v>
      </c>
      <c r="H433" t="e">
        <f t="shared" si="36"/>
        <v>#DIV/0!</v>
      </c>
      <c r="I433" s="10" t="e">
        <f t="shared" si="37"/>
        <v>#DIV/0!</v>
      </c>
      <c r="N433" s="1">
        <v>13091</v>
      </c>
      <c r="O433" s="4">
        <v>0</v>
      </c>
    </row>
    <row r="434" spans="1:15" x14ac:dyDescent="0.2">
      <c r="A434" s="1">
        <v>17131</v>
      </c>
      <c r="B434" s="1" t="s">
        <v>375</v>
      </c>
      <c r="C434" s="1" t="s">
        <v>411</v>
      </c>
      <c r="D434" s="10">
        <v>0</v>
      </c>
      <c r="E434">
        <f t="shared" si="39"/>
        <v>0</v>
      </c>
      <c r="F434">
        <f t="shared" si="35"/>
        <v>0</v>
      </c>
      <c r="G434" t="e">
        <f t="shared" si="38"/>
        <v>#DIV/0!</v>
      </c>
      <c r="H434" t="e">
        <f t="shared" si="36"/>
        <v>#DIV/0!</v>
      </c>
      <c r="I434" s="10" t="e">
        <f t="shared" si="37"/>
        <v>#DIV/0!</v>
      </c>
      <c r="N434" s="1">
        <v>13093</v>
      </c>
      <c r="O434" s="4">
        <v>266</v>
      </c>
    </row>
    <row r="435" spans="1:15" x14ac:dyDescent="0.2">
      <c r="A435" s="1">
        <v>17133</v>
      </c>
      <c r="B435" s="1" t="s">
        <v>375</v>
      </c>
      <c r="C435" s="1" t="s">
        <v>87</v>
      </c>
      <c r="D435" s="10">
        <v>4228985.051</v>
      </c>
      <c r="E435">
        <f t="shared" si="39"/>
        <v>30651.683649647999</v>
      </c>
      <c r="F435">
        <f t="shared" si="35"/>
        <v>2</v>
      </c>
      <c r="G435">
        <f t="shared" si="38"/>
        <v>1</v>
      </c>
      <c r="H435">
        <f t="shared" si="36"/>
        <v>1</v>
      </c>
      <c r="I435" s="10">
        <f t="shared" si="37"/>
        <v>30651.683649647999</v>
      </c>
      <c r="N435" s="1">
        <v>13095</v>
      </c>
      <c r="O435" s="4">
        <v>80</v>
      </c>
    </row>
    <row r="436" spans="1:15" x14ac:dyDescent="0.2">
      <c r="A436" s="1">
        <v>17135</v>
      </c>
      <c r="B436" s="1" t="s">
        <v>375</v>
      </c>
      <c r="C436" s="1" t="s">
        <v>88</v>
      </c>
      <c r="D436" s="10">
        <v>36745136.573600002</v>
      </c>
      <c r="E436">
        <f t="shared" si="39"/>
        <v>266328.74988545279</v>
      </c>
      <c r="F436">
        <f t="shared" si="35"/>
        <v>40</v>
      </c>
      <c r="G436">
        <f t="shared" si="38"/>
        <v>1</v>
      </c>
      <c r="H436">
        <f t="shared" si="36"/>
        <v>1</v>
      </c>
      <c r="I436" s="10">
        <f t="shared" si="37"/>
        <v>266328.74988545279</v>
      </c>
      <c r="N436" s="1">
        <v>13097</v>
      </c>
      <c r="O436" s="4">
        <v>114</v>
      </c>
    </row>
    <row r="437" spans="1:15" x14ac:dyDescent="0.2">
      <c r="A437" s="1">
        <v>17137</v>
      </c>
      <c r="B437" s="1" t="s">
        <v>375</v>
      </c>
      <c r="C437" s="1" t="s">
        <v>89</v>
      </c>
      <c r="D437" s="10">
        <v>6337470.3727000002</v>
      </c>
      <c r="E437">
        <f t="shared" si="39"/>
        <v>45933.985261329603</v>
      </c>
      <c r="F437">
        <f t="shared" si="35"/>
        <v>47</v>
      </c>
      <c r="G437">
        <f t="shared" si="38"/>
        <v>1</v>
      </c>
      <c r="H437">
        <f t="shared" si="36"/>
        <v>1</v>
      </c>
      <c r="I437" s="10">
        <f t="shared" si="37"/>
        <v>45933.985261329603</v>
      </c>
      <c r="N437" s="1">
        <v>13099</v>
      </c>
      <c r="O437" s="4">
        <v>0</v>
      </c>
    </row>
    <row r="438" spans="1:15" x14ac:dyDescent="0.2">
      <c r="A438" s="1">
        <v>17139</v>
      </c>
      <c r="B438" s="1" t="s">
        <v>375</v>
      </c>
      <c r="C438" s="1" t="s">
        <v>412</v>
      </c>
      <c r="D438" s="10">
        <v>0</v>
      </c>
      <c r="E438">
        <f t="shared" si="39"/>
        <v>0</v>
      </c>
      <c r="F438">
        <f t="shared" si="35"/>
        <v>0</v>
      </c>
      <c r="G438" t="e">
        <f t="shared" si="38"/>
        <v>#DIV/0!</v>
      </c>
      <c r="H438" t="e">
        <f t="shared" si="36"/>
        <v>#DIV/0!</v>
      </c>
      <c r="I438" s="10" t="e">
        <f t="shared" si="37"/>
        <v>#DIV/0!</v>
      </c>
      <c r="N438" s="1">
        <v>13101</v>
      </c>
      <c r="O438" s="4">
        <v>0</v>
      </c>
    </row>
    <row r="439" spans="1:15" x14ac:dyDescent="0.2">
      <c r="A439" s="1">
        <v>17141</v>
      </c>
      <c r="B439" s="1" t="s">
        <v>375</v>
      </c>
      <c r="C439" s="1" t="s">
        <v>413</v>
      </c>
      <c r="D439" s="10">
        <v>25816511.598299999</v>
      </c>
      <c r="E439">
        <f t="shared" si="39"/>
        <v>187118.0760644784</v>
      </c>
      <c r="F439">
        <f t="shared" si="35"/>
        <v>455</v>
      </c>
      <c r="G439">
        <f t="shared" si="38"/>
        <v>1</v>
      </c>
      <c r="H439">
        <f t="shared" si="36"/>
        <v>1</v>
      </c>
      <c r="I439" s="10">
        <f t="shared" si="37"/>
        <v>187118.0760644784</v>
      </c>
      <c r="N439" s="1">
        <v>13103</v>
      </c>
      <c r="O439" s="4">
        <v>2</v>
      </c>
    </row>
    <row r="440" spans="1:15" x14ac:dyDescent="0.2">
      <c r="A440" s="1">
        <v>17143</v>
      </c>
      <c r="B440" s="1" t="s">
        <v>375</v>
      </c>
      <c r="C440" s="1" t="s">
        <v>414</v>
      </c>
      <c r="D440" s="10">
        <v>30503533.725000001</v>
      </c>
      <c r="E440">
        <f t="shared" si="39"/>
        <v>221089.61243880002</v>
      </c>
      <c r="F440">
        <f t="shared" si="35"/>
        <v>2</v>
      </c>
      <c r="G440">
        <f t="shared" si="38"/>
        <v>0.47546331480904985</v>
      </c>
      <c r="H440">
        <f t="shared" si="36"/>
        <v>0.47546331480904985</v>
      </c>
      <c r="I440" s="10">
        <f t="shared" si="37"/>
        <v>105120</v>
      </c>
      <c r="N440" s="1">
        <v>13105</v>
      </c>
      <c r="O440" s="4">
        <v>2</v>
      </c>
    </row>
    <row r="441" spans="1:15" x14ac:dyDescent="0.2">
      <c r="A441" s="1">
        <v>17145</v>
      </c>
      <c r="B441" s="1" t="s">
        <v>375</v>
      </c>
      <c r="C441" s="1" t="s">
        <v>156</v>
      </c>
      <c r="D441" s="10">
        <v>0</v>
      </c>
      <c r="E441">
        <f t="shared" si="39"/>
        <v>0</v>
      </c>
      <c r="F441">
        <f t="shared" si="35"/>
        <v>2</v>
      </c>
      <c r="G441" t="e">
        <f t="shared" si="38"/>
        <v>#DIV/0!</v>
      </c>
      <c r="H441" t="e">
        <f t="shared" si="36"/>
        <v>#DIV/0!</v>
      </c>
      <c r="I441" s="10" t="e">
        <f t="shared" si="37"/>
        <v>#DIV/0!</v>
      </c>
      <c r="N441" s="1">
        <v>13107</v>
      </c>
      <c r="O441" s="4">
        <v>12</v>
      </c>
    </row>
    <row r="442" spans="1:15" x14ac:dyDescent="0.2">
      <c r="A442" s="1">
        <v>17147</v>
      </c>
      <c r="B442" s="1" t="s">
        <v>375</v>
      </c>
      <c r="C442" s="1" t="s">
        <v>415</v>
      </c>
      <c r="D442" s="10">
        <v>19783289.943950001</v>
      </c>
      <c r="E442">
        <f t="shared" si="39"/>
        <v>143389.28551374961</v>
      </c>
      <c r="F442">
        <f t="shared" si="35"/>
        <v>0</v>
      </c>
      <c r="G442">
        <f t="shared" si="38"/>
        <v>0.73310916937318893</v>
      </c>
      <c r="H442">
        <f t="shared" si="36"/>
        <v>0.73310916937318893</v>
      </c>
      <c r="I442" s="10">
        <f t="shared" si="37"/>
        <v>105120</v>
      </c>
      <c r="N442" s="1">
        <v>13109</v>
      </c>
      <c r="O442" s="4">
        <v>0</v>
      </c>
    </row>
    <row r="443" spans="1:15" x14ac:dyDescent="0.2">
      <c r="A443" s="1">
        <v>17149</v>
      </c>
      <c r="B443" s="1" t="s">
        <v>375</v>
      </c>
      <c r="C443" s="1" t="s">
        <v>98</v>
      </c>
      <c r="D443" s="10">
        <v>18312949.204999998</v>
      </c>
      <c r="E443">
        <f t="shared" si="39"/>
        <v>132732.25583784</v>
      </c>
      <c r="F443">
        <f t="shared" si="35"/>
        <v>2</v>
      </c>
      <c r="G443">
        <f t="shared" si="38"/>
        <v>0.79197026628121125</v>
      </c>
      <c r="H443">
        <f t="shared" si="36"/>
        <v>0.79197026628121125</v>
      </c>
      <c r="I443" s="10">
        <f t="shared" si="37"/>
        <v>105120</v>
      </c>
      <c r="N443" s="1">
        <v>13111</v>
      </c>
      <c r="O443" s="4">
        <v>0</v>
      </c>
    </row>
    <row r="444" spans="1:15" x14ac:dyDescent="0.2">
      <c r="A444" s="1">
        <v>17151</v>
      </c>
      <c r="B444" s="1" t="s">
        <v>375</v>
      </c>
      <c r="C444" s="1" t="s">
        <v>204</v>
      </c>
      <c r="D444" s="10">
        <v>0</v>
      </c>
      <c r="E444">
        <f t="shared" si="39"/>
        <v>0</v>
      </c>
      <c r="F444">
        <f t="shared" si="35"/>
        <v>0</v>
      </c>
      <c r="G444" t="e">
        <f t="shared" si="38"/>
        <v>#DIV/0!</v>
      </c>
      <c r="H444" t="e">
        <f t="shared" si="36"/>
        <v>#DIV/0!</v>
      </c>
      <c r="I444" s="10" t="e">
        <f t="shared" si="37"/>
        <v>#DIV/0!</v>
      </c>
      <c r="N444" s="1">
        <v>13113</v>
      </c>
      <c r="O444" s="4">
        <v>0</v>
      </c>
    </row>
    <row r="445" spans="1:15" x14ac:dyDescent="0.2">
      <c r="A445" s="1">
        <v>17153</v>
      </c>
      <c r="B445" s="1" t="s">
        <v>375</v>
      </c>
      <c r="C445" s="1" t="s">
        <v>100</v>
      </c>
      <c r="D445" s="10">
        <v>11791162.044</v>
      </c>
      <c r="E445">
        <f t="shared" si="39"/>
        <v>85462.342494911994</v>
      </c>
      <c r="F445">
        <f t="shared" si="35"/>
        <v>20</v>
      </c>
      <c r="G445">
        <f t="shared" si="38"/>
        <v>1</v>
      </c>
      <c r="H445">
        <f t="shared" si="36"/>
        <v>1</v>
      </c>
      <c r="I445" s="10">
        <f t="shared" si="37"/>
        <v>85462.342494911994</v>
      </c>
      <c r="N445" s="1">
        <v>13115</v>
      </c>
      <c r="O445" s="4">
        <v>33</v>
      </c>
    </row>
    <row r="446" spans="1:15" x14ac:dyDescent="0.2">
      <c r="A446" s="1">
        <v>17155</v>
      </c>
      <c r="B446" s="1" t="s">
        <v>375</v>
      </c>
      <c r="C446" s="1" t="s">
        <v>101</v>
      </c>
      <c r="D446" s="10">
        <v>163098.99772000001</v>
      </c>
      <c r="E446">
        <f t="shared" si="39"/>
        <v>1182.1415354745602</v>
      </c>
      <c r="F446">
        <f t="shared" si="35"/>
        <v>0</v>
      </c>
      <c r="G446">
        <f t="shared" si="38"/>
        <v>1</v>
      </c>
      <c r="H446">
        <f t="shared" si="36"/>
        <v>1</v>
      </c>
      <c r="I446" s="10">
        <f t="shared" si="37"/>
        <v>1182.1415354745602</v>
      </c>
      <c r="N446" s="1">
        <v>13117</v>
      </c>
      <c r="O446" s="4">
        <v>4</v>
      </c>
    </row>
    <row r="447" spans="1:15" x14ac:dyDescent="0.2">
      <c r="A447" s="1">
        <v>17157</v>
      </c>
      <c r="B447" s="1" t="s">
        <v>375</v>
      </c>
      <c r="C447" s="1" t="s">
        <v>102</v>
      </c>
      <c r="D447" s="10">
        <v>0</v>
      </c>
      <c r="E447">
        <f t="shared" si="39"/>
        <v>0</v>
      </c>
      <c r="F447">
        <f t="shared" si="35"/>
        <v>2</v>
      </c>
      <c r="G447" t="e">
        <f t="shared" si="38"/>
        <v>#DIV/0!</v>
      </c>
      <c r="H447" t="e">
        <f t="shared" si="36"/>
        <v>#DIV/0!</v>
      </c>
      <c r="I447" s="10" t="e">
        <f t="shared" si="37"/>
        <v>#DIV/0!</v>
      </c>
      <c r="N447" s="1">
        <v>13119</v>
      </c>
      <c r="O447" s="4">
        <v>661</v>
      </c>
    </row>
    <row r="448" spans="1:15" x14ac:dyDescent="0.2">
      <c r="A448" s="1">
        <v>17159</v>
      </c>
      <c r="B448" s="1" t="s">
        <v>375</v>
      </c>
      <c r="C448" s="1" t="s">
        <v>416</v>
      </c>
      <c r="D448" s="10">
        <v>0</v>
      </c>
      <c r="E448">
        <f t="shared" si="39"/>
        <v>0</v>
      </c>
      <c r="F448">
        <f t="shared" si="35"/>
        <v>47</v>
      </c>
      <c r="G448" t="e">
        <f t="shared" si="38"/>
        <v>#DIV/0!</v>
      </c>
      <c r="H448" t="e">
        <f t="shared" si="36"/>
        <v>#DIV/0!</v>
      </c>
      <c r="I448" s="10" t="e">
        <f t="shared" si="37"/>
        <v>#DIV/0!</v>
      </c>
      <c r="N448" s="1">
        <v>13121</v>
      </c>
      <c r="O448" s="4">
        <v>682</v>
      </c>
    </row>
    <row r="449" spans="1:15" x14ac:dyDescent="0.2">
      <c r="A449" s="1">
        <v>17161</v>
      </c>
      <c r="B449" s="1" t="s">
        <v>375</v>
      </c>
      <c r="C449" s="1" t="s">
        <v>417</v>
      </c>
      <c r="D449" s="10">
        <v>14370974.09557</v>
      </c>
      <c r="E449">
        <f t="shared" si="39"/>
        <v>104160.82024469136</v>
      </c>
      <c r="F449">
        <f t="shared" si="35"/>
        <v>75</v>
      </c>
      <c r="G449">
        <f t="shared" si="38"/>
        <v>1</v>
      </c>
      <c r="H449">
        <f t="shared" si="36"/>
        <v>1</v>
      </c>
      <c r="I449" s="10">
        <f t="shared" si="37"/>
        <v>104160.82024469136</v>
      </c>
      <c r="N449" s="1">
        <v>13123</v>
      </c>
      <c r="O449" s="4">
        <v>0</v>
      </c>
    </row>
    <row r="450" spans="1:15" x14ac:dyDescent="0.2">
      <c r="A450" s="1">
        <v>17163</v>
      </c>
      <c r="B450" s="1" t="s">
        <v>375</v>
      </c>
      <c r="C450" s="1" t="s">
        <v>158</v>
      </c>
      <c r="D450" s="10">
        <v>55373970.700999998</v>
      </c>
      <c r="E450">
        <f t="shared" si="39"/>
        <v>401350.539640848</v>
      </c>
      <c r="F450">
        <f t="shared" ref="F450:F513" si="40">VLOOKUP(A450,N$2:O$3223,2,FALSE)</f>
        <v>564</v>
      </c>
      <c r="G450">
        <f t="shared" si="38"/>
        <v>1</v>
      </c>
      <c r="H450">
        <f t="shared" si="36"/>
        <v>1</v>
      </c>
      <c r="I450" s="10">
        <f t="shared" si="37"/>
        <v>401350.539640848</v>
      </c>
      <c r="N450" s="1">
        <v>13125</v>
      </c>
      <c r="O450" s="4">
        <v>0</v>
      </c>
    </row>
    <row r="451" spans="1:15" x14ac:dyDescent="0.2">
      <c r="A451" s="1">
        <v>17165</v>
      </c>
      <c r="B451" s="1" t="s">
        <v>375</v>
      </c>
      <c r="C451" s="1" t="s">
        <v>207</v>
      </c>
      <c r="D451" s="10">
        <v>0</v>
      </c>
      <c r="E451">
        <f t="shared" si="39"/>
        <v>0</v>
      </c>
      <c r="F451">
        <f t="shared" si="40"/>
        <v>2</v>
      </c>
      <c r="G451" t="e">
        <f t="shared" si="38"/>
        <v>#DIV/0!</v>
      </c>
      <c r="H451" t="e">
        <f t="shared" si="36"/>
        <v>#DIV/0!</v>
      </c>
      <c r="I451" s="10" t="e">
        <f t="shared" si="37"/>
        <v>#DIV/0!</v>
      </c>
      <c r="N451" s="1">
        <v>13127</v>
      </c>
      <c r="O451" s="4">
        <v>444</v>
      </c>
    </row>
    <row r="452" spans="1:15" x14ac:dyDescent="0.2">
      <c r="A452" s="1">
        <v>17167</v>
      </c>
      <c r="B452" s="1" t="s">
        <v>375</v>
      </c>
      <c r="C452" s="1" t="s">
        <v>418</v>
      </c>
      <c r="D452" s="10">
        <v>64783463.931999996</v>
      </c>
      <c r="E452">
        <f t="shared" si="39"/>
        <v>469550.54657913599</v>
      </c>
      <c r="F452">
        <f t="shared" si="40"/>
        <v>239</v>
      </c>
      <c r="G452">
        <f t="shared" si="38"/>
        <v>1</v>
      </c>
      <c r="H452">
        <f t="shared" si="36"/>
        <v>1</v>
      </c>
      <c r="I452" s="10">
        <f t="shared" si="37"/>
        <v>469550.54657913599</v>
      </c>
      <c r="N452" s="1">
        <v>13129</v>
      </c>
      <c r="O452" s="4">
        <v>380</v>
      </c>
    </row>
    <row r="453" spans="1:15" x14ac:dyDescent="0.2">
      <c r="A453" s="1">
        <v>17169</v>
      </c>
      <c r="B453" s="1" t="s">
        <v>375</v>
      </c>
      <c r="C453" s="1" t="s">
        <v>419</v>
      </c>
      <c r="D453" s="10">
        <v>0</v>
      </c>
      <c r="E453">
        <f t="shared" si="39"/>
        <v>0</v>
      </c>
      <c r="F453">
        <f t="shared" si="40"/>
        <v>0</v>
      </c>
      <c r="G453" t="e">
        <f t="shared" si="38"/>
        <v>#DIV/0!</v>
      </c>
      <c r="H453" t="e">
        <f t="shared" si="36"/>
        <v>#DIV/0!</v>
      </c>
      <c r="I453" s="10" t="e">
        <f t="shared" si="37"/>
        <v>#DIV/0!</v>
      </c>
      <c r="N453" s="1">
        <v>13131</v>
      </c>
      <c r="O453" s="4">
        <v>22</v>
      </c>
    </row>
    <row r="454" spans="1:15" x14ac:dyDescent="0.2">
      <c r="A454" s="1">
        <v>17171</v>
      </c>
      <c r="B454" s="1" t="s">
        <v>375</v>
      </c>
      <c r="C454" s="1" t="s">
        <v>208</v>
      </c>
      <c r="D454" s="10">
        <v>6202182.8573000003</v>
      </c>
      <c r="E454">
        <f t="shared" si="39"/>
        <v>44953.421349710399</v>
      </c>
      <c r="F454">
        <f t="shared" si="40"/>
        <v>0</v>
      </c>
      <c r="G454">
        <f t="shared" si="38"/>
        <v>1</v>
      </c>
      <c r="H454">
        <f t="shared" si="36"/>
        <v>1</v>
      </c>
      <c r="I454" s="10">
        <f t="shared" si="37"/>
        <v>44953.421349710399</v>
      </c>
      <c r="N454" s="1">
        <v>13133</v>
      </c>
      <c r="O454" s="4">
        <v>189</v>
      </c>
    </row>
    <row r="455" spans="1:15" x14ac:dyDescent="0.2">
      <c r="A455" s="1">
        <v>17173</v>
      </c>
      <c r="B455" s="1" t="s">
        <v>375</v>
      </c>
      <c r="C455" s="1" t="s">
        <v>159</v>
      </c>
      <c r="D455" s="10">
        <v>4829667.3154999996</v>
      </c>
      <c r="E455">
        <f t="shared" si="39"/>
        <v>35005.428702744</v>
      </c>
      <c r="F455">
        <f t="shared" si="40"/>
        <v>0</v>
      </c>
      <c r="G455">
        <f t="shared" si="38"/>
        <v>1</v>
      </c>
      <c r="H455">
        <f t="shared" ref="H455:H518" si="41">G455</f>
        <v>1</v>
      </c>
      <c r="I455" s="10">
        <f t="shared" si="37"/>
        <v>35005.428702744</v>
      </c>
      <c r="N455" s="1">
        <v>13135</v>
      </c>
      <c r="O455" s="4">
        <v>45</v>
      </c>
    </row>
    <row r="456" spans="1:15" x14ac:dyDescent="0.2">
      <c r="A456" s="1">
        <v>17175</v>
      </c>
      <c r="B456" s="1" t="s">
        <v>375</v>
      </c>
      <c r="C456" s="1" t="s">
        <v>420</v>
      </c>
      <c r="D456" s="10">
        <v>0</v>
      </c>
      <c r="E456">
        <f t="shared" si="39"/>
        <v>0</v>
      </c>
      <c r="F456">
        <f t="shared" si="40"/>
        <v>0</v>
      </c>
      <c r="G456" t="e">
        <f t="shared" si="38"/>
        <v>#DIV/0!</v>
      </c>
      <c r="H456" t="e">
        <f t="shared" si="41"/>
        <v>#DIV/0!</v>
      </c>
      <c r="I456" s="10" t="e">
        <f t="shared" si="37"/>
        <v>#DIV/0!</v>
      </c>
      <c r="N456" s="1">
        <v>13137</v>
      </c>
      <c r="O456" s="4">
        <v>0</v>
      </c>
    </row>
    <row r="457" spans="1:15" x14ac:dyDescent="0.2">
      <c r="A457" s="1">
        <v>17177</v>
      </c>
      <c r="B457" s="1" t="s">
        <v>375</v>
      </c>
      <c r="C457" s="1" t="s">
        <v>421</v>
      </c>
      <c r="D457" s="10">
        <v>0</v>
      </c>
      <c r="E457">
        <f t="shared" si="39"/>
        <v>0</v>
      </c>
      <c r="F457">
        <f t="shared" si="40"/>
        <v>18</v>
      </c>
      <c r="G457" t="e">
        <f t="shared" si="38"/>
        <v>#DIV/0!</v>
      </c>
      <c r="H457" t="e">
        <f t="shared" si="41"/>
        <v>#DIV/0!</v>
      </c>
      <c r="I457" s="10" t="e">
        <f t="shared" si="37"/>
        <v>#DIV/0!</v>
      </c>
      <c r="N457" s="1">
        <v>13139</v>
      </c>
      <c r="O457" s="4">
        <v>24</v>
      </c>
    </row>
    <row r="458" spans="1:15" x14ac:dyDescent="0.2">
      <c r="A458" s="1">
        <v>17179</v>
      </c>
      <c r="B458" s="1" t="s">
        <v>375</v>
      </c>
      <c r="C458" s="1" t="s">
        <v>422</v>
      </c>
      <c r="D458" s="10">
        <v>30110963.870499998</v>
      </c>
      <c r="E458">
        <f t="shared" si="39"/>
        <v>218244.26613338399</v>
      </c>
      <c r="F458">
        <f t="shared" si="40"/>
        <v>8</v>
      </c>
      <c r="G458">
        <f t="shared" si="38"/>
        <v>0.4816621387695656</v>
      </c>
      <c r="H458">
        <f t="shared" si="41"/>
        <v>0.4816621387695656</v>
      </c>
      <c r="I458" s="10">
        <f t="shared" si="37"/>
        <v>105120</v>
      </c>
      <c r="N458" s="1">
        <v>13141</v>
      </c>
      <c r="O458" s="4">
        <v>0</v>
      </c>
    </row>
    <row r="459" spans="1:15" x14ac:dyDescent="0.2">
      <c r="A459" s="1">
        <v>17181</v>
      </c>
      <c r="B459" s="1" t="s">
        <v>375</v>
      </c>
      <c r="C459" s="1" t="s">
        <v>120</v>
      </c>
      <c r="D459" s="10">
        <v>11628906.482999999</v>
      </c>
      <c r="E459">
        <f t="shared" si="39"/>
        <v>84286.314188783988</v>
      </c>
      <c r="F459">
        <f t="shared" si="40"/>
        <v>40</v>
      </c>
      <c r="G459">
        <f t="shared" si="38"/>
        <v>1</v>
      </c>
      <c r="H459">
        <f t="shared" si="41"/>
        <v>1</v>
      </c>
      <c r="I459" s="10">
        <f t="shared" si="37"/>
        <v>84286.314188783988</v>
      </c>
      <c r="N459" s="1">
        <v>13143</v>
      </c>
      <c r="O459" s="4">
        <v>409</v>
      </c>
    </row>
    <row r="460" spans="1:15" x14ac:dyDescent="0.2">
      <c r="A460" s="1">
        <v>17183</v>
      </c>
      <c r="B460" s="1" t="s">
        <v>375</v>
      </c>
      <c r="C460" s="1" t="s">
        <v>423</v>
      </c>
      <c r="D460" s="10">
        <v>21142219.464600001</v>
      </c>
      <c r="E460">
        <f t="shared" si="39"/>
        <v>153238.80667942081</v>
      </c>
      <c r="F460">
        <f t="shared" si="40"/>
        <v>119</v>
      </c>
      <c r="G460">
        <f t="shared" si="38"/>
        <v>1</v>
      </c>
      <c r="H460">
        <f t="shared" si="41"/>
        <v>1</v>
      </c>
      <c r="I460" s="10">
        <f t="shared" ref="I460:I523" si="42">H460*E460</f>
        <v>153238.80667942081</v>
      </c>
      <c r="N460" s="1">
        <v>13145</v>
      </c>
      <c r="O460" s="4">
        <v>30</v>
      </c>
    </row>
    <row r="461" spans="1:15" x14ac:dyDescent="0.2">
      <c r="A461" s="1">
        <v>17185</v>
      </c>
      <c r="B461" s="1" t="s">
        <v>375</v>
      </c>
      <c r="C461" s="1" t="s">
        <v>424</v>
      </c>
      <c r="D461" s="10">
        <v>0</v>
      </c>
      <c r="E461">
        <f t="shared" si="39"/>
        <v>0</v>
      </c>
      <c r="F461">
        <f t="shared" si="40"/>
        <v>0</v>
      </c>
      <c r="G461" t="e">
        <f t="shared" si="38"/>
        <v>#DIV/0!</v>
      </c>
      <c r="H461" t="e">
        <f t="shared" si="41"/>
        <v>#DIV/0!</v>
      </c>
      <c r="I461" s="10" t="e">
        <f t="shared" si="42"/>
        <v>#DIV/0!</v>
      </c>
      <c r="N461" s="1">
        <v>13147</v>
      </c>
      <c r="O461" s="4">
        <v>12</v>
      </c>
    </row>
    <row r="462" spans="1:15" x14ac:dyDescent="0.2">
      <c r="A462" s="1">
        <v>17187</v>
      </c>
      <c r="B462" s="1" t="s">
        <v>375</v>
      </c>
      <c r="C462" s="1" t="s">
        <v>125</v>
      </c>
      <c r="D462" s="10">
        <v>5316059.4696000004</v>
      </c>
      <c r="E462">
        <f t="shared" si="39"/>
        <v>38530.799035660806</v>
      </c>
      <c r="F462">
        <f t="shared" si="40"/>
        <v>0</v>
      </c>
      <c r="G462">
        <f t="shared" si="38"/>
        <v>1</v>
      </c>
      <c r="H462">
        <f t="shared" si="41"/>
        <v>1</v>
      </c>
      <c r="I462" s="10">
        <f t="shared" si="42"/>
        <v>38530.799035660806</v>
      </c>
      <c r="N462" s="1">
        <v>13149</v>
      </c>
      <c r="O462" s="4">
        <v>0</v>
      </c>
    </row>
    <row r="463" spans="1:15" x14ac:dyDescent="0.2">
      <c r="A463" s="1">
        <v>17189</v>
      </c>
      <c r="B463" s="1" t="s">
        <v>375</v>
      </c>
      <c r="C463" s="1" t="s">
        <v>126</v>
      </c>
      <c r="D463" s="10">
        <v>36284395.162</v>
      </c>
      <c r="E463">
        <f t="shared" si="39"/>
        <v>262989.29613417602</v>
      </c>
      <c r="F463">
        <f t="shared" si="40"/>
        <v>115</v>
      </c>
      <c r="G463">
        <f t="shared" ref="G463:G526" si="43">MIN(MAX(F463,12)*8760/E463,1)</f>
        <v>1</v>
      </c>
      <c r="H463">
        <f t="shared" si="41"/>
        <v>1</v>
      </c>
      <c r="I463" s="10">
        <f t="shared" si="42"/>
        <v>262989.29613417602</v>
      </c>
      <c r="N463" s="1">
        <v>13151</v>
      </c>
      <c r="O463" s="4">
        <v>62</v>
      </c>
    </row>
    <row r="464" spans="1:15" x14ac:dyDescent="0.2">
      <c r="A464" s="1">
        <v>17191</v>
      </c>
      <c r="B464" s="1" t="s">
        <v>375</v>
      </c>
      <c r="C464" s="1" t="s">
        <v>127</v>
      </c>
      <c r="D464" s="10">
        <v>14209691.148</v>
      </c>
      <c r="E464">
        <f t="shared" si="39"/>
        <v>102991.841440704</v>
      </c>
      <c r="F464">
        <f t="shared" si="40"/>
        <v>2</v>
      </c>
      <c r="G464">
        <f t="shared" si="43"/>
        <v>1</v>
      </c>
      <c r="H464">
        <f t="shared" si="41"/>
        <v>1</v>
      </c>
      <c r="I464" s="10">
        <f t="shared" si="42"/>
        <v>102991.841440704</v>
      </c>
      <c r="N464" s="1">
        <v>13153</v>
      </c>
      <c r="O464" s="4">
        <v>6</v>
      </c>
    </row>
    <row r="465" spans="1:15" x14ac:dyDescent="0.2">
      <c r="A465" s="1">
        <v>17193</v>
      </c>
      <c r="B465" s="1" t="s">
        <v>375</v>
      </c>
      <c r="C465" s="1" t="s">
        <v>130</v>
      </c>
      <c r="D465" s="10">
        <v>7319810.2823999999</v>
      </c>
      <c r="E465">
        <f t="shared" si="39"/>
        <v>53053.984926835197</v>
      </c>
      <c r="F465">
        <f t="shared" si="40"/>
        <v>22</v>
      </c>
      <c r="G465">
        <f t="shared" si="43"/>
        <v>1</v>
      </c>
      <c r="H465">
        <f t="shared" si="41"/>
        <v>1</v>
      </c>
      <c r="I465" s="10">
        <f t="shared" si="42"/>
        <v>53053.984926835197</v>
      </c>
      <c r="N465" s="1">
        <v>13155</v>
      </c>
      <c r="O465" s="4">
        <v>0</v>
      </c>
    </row>
    <row r="466" spans="1:15" x14ac:dyDescent="0.2">
      <c r="A466" s="1">
        <v>17195</v>
      </c>
      <c r="B466" s="1" t="s">
        <v>375</v>
      </c>
      <c r="C466" s="1" t="s">
        <v>425</v>
      </c>
      <c r="D466" s="10">
        <v>19606053.63888</v>
      </c>
      <c r="E466">
        <f t="shared" si="39"/>
        <v>142104.67677460224</v>
      </c>
      <c r="F466">
        <f t="shared" si="40"/>
        <v>20</v>
      </c>
      <c r="G466">
        <f t="shared" si="43"/>
        <v>1</v>
      </c>
      <c r="H466">
        <f t="shared" si="41"/>
        <v>1</v>
      </c>
      <c r="I466" s="10">
        <f t="shared" si="42"/>
        <v>142104.67677460224</v>
      </c>
      <c r="N466" s="1">
        <v>13157</v>
      </c>
      <c r="O466" s="4">
        <v>272</v>
      </c>
    </row>
    <row r="467" spans="1:15" x14ac:dyDescent="0.2">
      <c r="A467" s="1">
        <v>17197</v>
      </c>
      <c r="B467" s="1" t="s">
        <v>375</v>
      </c>
      <c r="C467" s="1" t="s">
        <v>426</v>
      </c>
      <c r="D467" s="10">
        <v>116280614.406</v>
      </c>
      <c r="E467">
        <f t="shared" si="39"/>
        <v>842801.89321468805</v>
      </c>
      <c r="F467">
        <f t="shared" si="40"/>
        <v>1004</v>
      </c>
      <c r="G467">
        <f t="shared" si="43"/>
        <v>1</v>
      </c>
      <c r="H467">
        <f t="shared" si="41"/>
        <v>1</v>
      </c>
      <c r="I467" s="10">
        <f t="shared" si="42"/>
        <v>842801.89321468805</v>
      </c>
      <c r="N467" s="1">
        <v>13159</v>
      </c>
      <c r="O467" s="4">
        <v>0</v>
      </c>
    </row>
    <row r="468" spans="1:15" x14ac:dyDescent="0.2">
      <c r="A468" s="1">
        <v>17199</v>
      </c>
      <c r="B468" s="1" t="s">
        <v>375</v>
      </c>
      <c r="C468" s="1" t="s">
        <v>427</v>
      </c>
      <c r="D468" s="10">
        <v>29343322.6503</v>
      </c>
      <c r="E468">
        <f t="shared" si="39"/>
        <v>212680.40256937439</v>
      </c>
      <c r="F468">
        <f t="shared" si="40"/>
        <v>51</v>
      </c>
      <c r="G468">
        <f t="shared" si="43"/>
        <v>1</v>
      </c>
      <c r="H468">
        <f t="shared" si="41"/>
        <v>1</v>
      </c>
      <c r="I468" s="10">
        <f t="shared" si="42"/>
        <v>212680.40256937439</v>
      </c>
      <c r="N468" s="1">
        <v>13161</v>
      </c>
      <c r="O468" s="4">
        <v>2</v>
      </c>
    </row>
    <row r="469" spans="1:15" x14ac:dyDescent="0.2">
      <c r="A469" s="1">
        <v>17201</v>
      </c>
      <c r="B469" s="1" t="s">
        <v>375</v>
      </c>
      <c r="C469" s="1" t="s">
        <v>428</v>
      </c>
      <c r="D469" s="10">
        <v>26800797.125999998</v>
      </c>
      <c r="E469">
        <f t="shared" si="39"/>
        <v>194252.17756924799</v>
      </c>
      <c r="F469">
        <f t="shared" si="40"/>
        <v>328</v>
      </c>
      <c r="G469">
        <f t="shared" si="43"/>
        <v>1</v>
      </c>
      <c r="H469">
        <f t="shared" si="41"/>
        <v>1</v>
      </c>
      <c r="I469" s="10">
        <f t="shared" si="42"/>
        <v>194252.17756924799</v>
      </c>
      <c r="N469" s="1">
        <v>13163</v>
      </c>
      <c r="O469" s="4">
        <v>115</v>
      </c>
    </row>
    <row r="470" spans="1:15" x14ac:dyDescent="0.2">
      <c r="A470" s="1">
        <v>17203</v>
      </c>
      <c r="B470" s="1" t="s">
        <v>375</v>
      </c>
      <c r="C470" s="1" t="s">
        <v>429</v>
      </c>
      <c r="D470" s="10">
        <v>28686291.614</v>
      </c>
      <c r="E470">
        <f t="shared" si="39"/>
        <v>207918.241618272</v>
      </c>
      <c r="F470">
        <f t="shared" si="40"/>
        <v>136</v>
      </c>
      <c r="G470">
        <f t="shared" si="43"/>
        <v>1</v>
      </c>
      <c r="H470">
        <f t="shared" si="41"/>
        <v>1</v>
      </c>
      <c r="I470" s="10">
        <f t="shared" si="42"/>
        <v>207918.241618272</v>
      </c>
      <c r="N470" s="1">
        <v>13165</v>
      </c>
      <c r="O470" s="4">
        <v>0</v>
      </c>
    </row>
    <row r="471" spans="1:15" x14ac:dyDescent="0.2">
      <c r="A471" s="1">
        <v>18003</v>
      </c>
      <c r="B471" s="1" t="s">
        <v>430</v>
      </c>
      <c r="C471" s="1" t="s">
        <v>431</v>
      </c>
      <c r="D471" s="10">
        <v>77106904.701999903</v>
      </c>
      <c r="E471">
        <f t="shared" si="39"/>
        <v>558870.84528009535</v>
      </c>
      <c r="F471">
        <f t="shared" si="40"/>
        <v>469</v>
      </c>
      <c r="G471">
        <f t="shared" si="43"/>
        <v>1</v>
      </c>
      <c r="H471">
        <f t="shared" si="41"/>
        <v>1</v>
      </c>
      <c r="I471" s="10">
        <f t="shared" si="42"/>
        <v>558870.84528009535</v>
      </c>
      <c r="N471" s="1">
        <v>13167</v>
      </c>
      <c r="O471" s="4">
        <v>0</v>
      </c>
    </row>
    <row r="472" spans="1:15" x14ac:dyDescent="0.2">
      <c r="A472" s="1">
        <v>18005</v>
      </c>
      <c r="B472" s="1" t="s">
        <v>430</v>
      </c>
      <c r="C472" s="1" t="s">
        <v>432</v>
      </c>
      <c r="D472" s="10">
        <v>27136935.478100002</v>
      </c>
      <c r="E472">
        <f t="shared" si="39"/>
        <v>196688.50834526881</v>
      </c>
      <c r="F472">
        <f t="shared" si="40"/>
        <v>87</v>
      </c>
      <c r="G472">
        <f t="shared" si="43"/>
        <v>1</v>
      </c>
      <c r="H472">
        <f t="shared" si="41"/>
        <v>1</v>
      </c>
      <c r="I472" s="10">
        <f t="shared" si="42"/>
        <v>196688.50834526881</v>
      </c>
      <c r="N472" s="1">
        <v>13169</v>
      </c>
      <c r="O472" s="4">
        <v>0</v>
      </c>
    </row>
    <row r="473" spans="1:15" x14ac:dyDescent="0.2">
      <c r="A473" s="1">
        <v>18011</v>
      </c>
      <c r="B473" s="1" t="s">
        <v>430</v>
      </c>
      <c r="C473" s="1" t="s">
        <v>185</v>
      </c>
      <c r="D473" s="10">
        <v>62681883.450999998</v>
      </c>
      <c r="E473">
        <f t="shared" ref="E473:E536" si="44">D473*0.007248</f>
        <v>454318.29125284799</v>
      </c>
      <c r="F473">
        <f t="shared" si="40"/>
        <v>453</v>
      </c>
      <c r="G473">
        <f t="shared" si="43"/>
        <v>1</v>
      </c>
      <c r="H473">
        <f t="shared" si="41"/>
        <v>1</v>
      </c>
      <c r="I473" s="10">
        <f t="shared" si="42"/>
        <v>454318.29125284799</v>
      </c>
      <c r="N473" s="1">
        <v>13171</v>
      </c>
      <c r="O473" s="4">
        <v>0</v>
      </c>
    </row>
    <row r="474" spans="1:15" x14ac:dyDescent="0.2">
      <c r="A474" s="1">
        <v>18017</v>
      </c>
      <c r="B474" s="1" t="s">
        <v>430</v>
      </c>
      <c r="C474" s="1" t="s">
        <v>380</v>
      </c>
      <c r="D474" s="10">
        <v>1028844.946247</v>
      </c>
      <c r="E474">
        <f t="shared" si="44"/>
        <v>7457.0681703982564</v>
      </c>
      <c r="F474">
        <f t="shared" si="40"/>
        <v>0</v>
      </c>
      <c r="G474">
        <f t="shared" si="43"/>
        <v>1</v>
      </c>
      <c r="H474">
        <f t="shared" si="41"/>
        <v>1</v>
      </c>
      <c r="I474" s="10">
        <f t="shared" si="42"/>
        <v>7457.0681703982564</v>
      </c>
      <c r="N474" s="1">
        <v>13173</v>
      </c>
      <c r="O474" s="4">
        <v>0</v>
      </c>
    </row>
    <row r="475" spans="1:15" x14ac:dyDescent="0.2">
      <c r="A475" s="1">
        <v>18019</v>
      </c>
      <c r="B475" s="1" t="s">
        <v>430</v>
      </c>
      <c r="C475" s="1" t="s">
        <v>187</v>
      </c>
      <c r="D475" s="10">
        <v>45538114.823100001</v>
      </c>
      <c r="E475">
        <f t="shared" si="44"/>
        <v>330060.25623782881</v>
      </c>
      <c r="F475">
        <f t="shared" si="40"/>
        <v>320</v>
      </c>
      <c r="G475">
        <f t="shared" si="43"/>
        <v>1</v>
      </c>
      <c r="H475">
        <f t="shared" si="41"/>
        <v>1</v>
      </c>
      <c r="I475" s="10">
        <f t="shared" si="42"/>
        <v>330060.25623782881</v>
      </c>
      <c r="N475" s="1">
        <v>13175</v>
      </c>
      <c r="O475" s="4">
        <v>189</v>
      </c>
    </row>
    <row r="476" spans="1:15" x14ac:dyDescent="0.2">
      <c r="A476" s="1">
        <v>18021</v>
      </c>
      <c r="B476" s="1" t="s">
        <v>430</v>
      </c>
      <c r="C476" s="1" t="s">
        <v>26</v>
      </c>
      <c r="D476" s="10">
        <v>25520413.717</v>
      </c>
      <c r="E476">
        <f t="shared" si="44"/>
        <v>184971.958620816</v>
      </c>
      <c r="F476">
        <f t="shared" si="40"/>
        <v>189</v>
      </c>
      <c r="G476">
        <f t="shared" si="43"/>
        <v>1</v>
      </c>
      <c r="H476">
        <f t="shared" si="41"/>
        <v>1</v>
      </c>
      <c r="I476" s="10">
        <f t="shared" si="42"/>
        <v>184971.958620816</v>
      </c>
      <c r="N476" s="1">
        <v>13177</v>
      </c>
      <c r="O476" s="4">
        <v>0</v>
      </c>
    </row>
    <row r="477" spans="1:15" x14ac:dyDescent="0.2">
      <c r="A477" s="1">
        <v>18023</v>
      </c>
      <c r="B477" s="1" t="s">
        <v>430</v>
      </c>
      <c r="C477" s="1" t="s">
        <v>383</v>
      </c>
      <c r="D477" s="10">
        <v>30737278.877999999</v>
      </c>
      <c r="E477">
        <f t="shared" si="44"/>
        <v>222783.79730774398</v>
      </c>
      <c r="F477">
        <f t="shared" si="40"/>
        <v>2</v>
      </c>
      <c r="G477">
        <f t="shared" si="43"/>
        <v>0.47184759964743639</v>
      </c>
      <c r="H477">
        <f t="shared" si="41"/>
        <v>0.47184759964743639</v>
      </c>
      <c r="I477" s="10">
        <f t="shared" si="42"/>
        <v>105120</v>
      </c>
      <c r="N477" s="1">
        <v>13179</v>
      </c>
      <c r="O477" s="4">
        <v>42</v>
      </c>
    </row>
    <row r="478" spans="1:15" x14ac:dyDescent="0.2">
      <c r="A478" s="1">
        <v>18025</v>
      </c>
      <c r="B478" s="1" t="s">
        <v>430</v>
      </c>
      <c r="C478" s="1" t="s">
        <v>35</v>
      </c>
      <c r="D478" s="10">
        <v>21011760.684</v>
      </c>
      <c r="E478">
        <f t="shared" si="44"/>
        <v>152293.24143763201</v>
      </c>
      <c r="F478">
        <f t="shared" si="40"/>
        <v>75</v>
      </c>
      <c r="G478">
        <f t="shared" si="43"/>
        <v>1</v>
      </c>
      <c r="H478">
        <f t="shared" si="41"/>
        <v>1</v>
      </c>
      <c r="I478" s="10">
        <f t="shared" si="42"/>
        <v>152293.24143763201</v>
      </c>
      <c r="N478" s="1">
        <v>13181</v>
      </c>
      <c r="O478" s="4">
        <v>0</v>
      </c>
    </row>
    <row r="479" spans="1:15" x14ac:dyDescent="0.2">
      <c r="A479" s="1">
        <v>18027</v>
      </c>
      <c r="B479" s="1" t="s">
        <v>430</v>
      </c>
      <c r="C479" s="1" t="s">
        <v>433</v>
      </c>
      <c r="D479" s="10">
        <v>15805481.185000001</v>
      </c>
      <c r="E479">
        <f t="shared" si="44"/>
        <v>114558.12762888</v>
      </c>
      <c r="F479">
        <f t="shared" si="40"/>
        <v>2</v>
      </c>
      <c r="G479">
        <f t="shared" si="43"/>
        <v>0.91761276284598892</v>
      </c>
      <c r="H479">
        <f t="shared" si="41"/>
        <v>0.91761276284598892</v>
      </c>
      <c r="I479" s="10">
        <f t="shared" si="42"/>
        <v>105120</v>
      </c>
      <c r="N479" s="1">
        <v>13183</v>
      </c>
      <c r="O479" s="4">
        <v>0</v>
      </c>
    </row>
    <row r="480" spans="1:15" x14ac:dyDescent="0.2">
      <c r="A480" s="1">
        <v>18029</v>
      </c>
      <c r="B480" s="1" t="s">
        <v>430</v>
      </c>
      <c r="C480" s="1" t="s">
        <v>434</v>
      </c>
      <c r="D480" s="10">
        <v>25687397.219300002</v>
      </c>
      <c r="E480">
        <f t="shared" si="44"/>
        <v>186182.25504548641</v>
      </c>
      <c r="F480">
        <f t="shared" si="40"/>
        <v>24</v>
      </c>
      <c r="G480">
        <f t="shared" si="43"/>
        <v>1</v>
      </c>
      <c r="H480">
        <f t="shared" si="41"/>
        <v>1</v>
      </c>
      <c r="I480" s="10">
        <f t="shared" si="42"/>
        <v>186182.25504548641</v>
      </c>
      <c r="N480" s="1">
        <v>13185</v>
      </c>
      <c r="O480" s="4">
        <v>570</v>
      </c>
    </row>
    <row r="481" spans="1:15" x14ac:dyDescent="0.2">
      <c r="A481" s="1">
        <v>18031</v>
      </c>
      <c r="B481" s="1" t="s">
        <v>430</v>
      </c>
      <c r="C481" s="1" t="s">
        <v>39</v>
      </c>
      <c r="D481" s="10">
        <v>29760899.7531</v>
      </c>
      <c r="E481">
        <f t="shared" si="44"/>
        <v>215707.0014104688</v>
      </c>
      <c r="F481">
        <f t="shared" si="40"/>
        <v>352</v>
      </c>
      <c r="G481">
        <f t="shared" si="43"/>
        <v>1</v>
      </c>
      <c r="H481">
        <f t="shared" si="41"/>
        <v>1</v>
      </c>
      <c r="I481" s="10">
        <f t="shared" si="42"/>
        <v>215707.0014104688</v>
      </c>
      <c r="N481" s="1">
        <v>13187</v>
      </c>
      <c r="O481" s="4">
        <v>0</v>
      </c>
    </row>
    <row r="482" spans="1:15" x14ac:dyDescent="0.2">
      <c r="A482" s="1">
        <v>18033</v>
      </c>
      <c r="B482" s="1" t="s">
        <v>430</v>
      </c>
      <c r="C482" s="1" t="s">
        <v>40</v>
      </c>
      <c r="D482" s="10">
        <v>33059615.730099998</v>
      </c>
      <c r="E482">
        <f t="shared" si="44"/>
        <v>239616.09481176478</v>
      </c>
      <c r="F482">
        <f t="shared" si="40"/>
        <v>82</v>
      </c>
      <c r="G482">
        <f t="shared" si="43"/>
        <v>1</v>
      </c>
      <c r="H482">
        <f t="shared" si="41"/>
        <v>1</v>
      </c>
      <c r="I482" s="10">
        <f t="shared" si="42"/>
        <v>239616.09481176478</v>
      </c>
      <c r="N482" s="1">
        <v>13189</v>
      </c>
      <c r="O482" s="4">
        <v>127</v>
      </c>
    </row>
    <row r="483" spans="1:15" x14ac:dyDescent="0.2">
      <c r="A483" s="1">
        <v>18035</v>
      </c>
      <c r="B483" s="1" t="s">
        <v>430</v>
      </c>
      <c r="C483" s="1" t="s">
        <v>435</v>
      </c>
      <c r="D483" s="10">
        <v>40070215.508199997</v>
      </c>
      <c r="E483">
        <f t="shared" si="44"/>
        <v>290428.92200343357</v>
      </c>
      <c r="F483">
        <f t="shared" si="40"/>
        <v>644</v>
      </c>
      <c r="G483">
        <f t="shared" si="43"/>
        <v>1</v>
      </c>
      <c r="H483">
        <f t="shared" si="41"/>
        <v>1</v>
      </c>
      <c r="I483" s="10">
        <f t="shared" si="42"/>
        <v>290428.92200343357</v>
      </c>
      <c r="N483" s="1">
        <v>13191</v>
      </c>
      <c r="O483" s="4">
        <v>90</v>
      </c>
    </row>
    <row r="484" spans="1:15" x14ac:dyDescent="0.2">
      <c r="A484" s="1">
        <v>18037</v>
      </c>
      <c r="B484" s="1" t="s">
        <v>430</v>
      </c>
      <c r="C484" s="1" t="s">
        <v>436</v>
      </c>
      <c r="D484" s="10">
        <v>1012743.2054</v>
      </c>
      <c r="E484">
        <f t="shared" si="44"/>
        <v>7340.3627527392</v>
      </c>
      <c r="F484">
        <f t="shared" si="40"/>
        <v>2</v>
      </c>
      <c r="G484">
        <f t="shared" si="43"/>
        <v>1</v>
      </c>
      <c r="H484">
        <f t="shared" si="41"/>
        <v>1</v>
      </c>
      <c r="I484" s="10">
        <f t="shared" si="42"/>
        <v>7340.3627527392</v>
      </c>
      <c r="N484" s="1">
        <v>13193</v>
      </c>
      <c r="O484" s="4">
        <v>0</v>
      </c>
    </row>
    <row r="485" spans="1:15" x14ac:dyDescent="0.2">
      <c r="A485" s="1">
        <v>18039</v>
      </c>
      <c r="B485" s="1" t="s">
        <v>430</v>
      </c>
      <c r="C485" s="1" t="s">
        <v>437</v>
      </c>
      <c r="D485" s="10">
        <v>14177902.100199999</v>
      </c>
      <c r="E485">
        <f t="shared" si="44"/>
        <v>102761.4344222496</v>
      </c>
      <c r="F485">
        <f t="shared" si="40"/>
        <v>62</v>
      </c>
      <c r="G485">
        <f t="shared" si="43"/>
        <v>1</v>
      </c>
      <c r="H485">
        <f t="shared" si="41"/>
        <v>1</v>
      </c>
      <c r="I485" s="10">
        <f t="shared" si="42"/>
        <v>102761.4344222496</v>
      </c>
      <c r="N485" s="1">
        <v>13195</v>
      </c>
      <c r="O485" s="4">
        <v>0</v>
      </c>
    </row>
    <row r="486" spans="1:15" x14ac:dyDescent="0.2">
      <c r="A486" s="1">
        <v>18043</v>
      </c>
      <c r="B486" s="1" t="s">
        <v>430</v>
      </c>
      <c r="C486" s="1" t="s">
        <v>50</v>
      </c>
      <c r="D486" s="10">
        <v>9271393.6140999999</v>
      </c>
      <c r="E486">
        <f t="shared" si="44"/>
        <v>67199.060914996793</v>
      </c>
      <c r="F486">
        <f t="shared" si="40"/>
        <v>58</v>
      </c>
      <c r="G486">
        <f t="shared" si="43"/>
        <v>1</v>
      </c>
      <c r="H486">
        <f t="shared" si="41"/>
        <v>1</v>
      </c>
      <c r="I486" s="10">
        <f t="shared" si="42"/>
        <v>67199.060914996793</v>
      </c>
      <c r="N486" s="1">
        <v>13197</v>
      </c>
      <c r="O486" s="4">
        <v>0</v>
      </c>
    </row>
    <row r="487" spans="1:15" x14ac:dyDescent="0.2">
      <c r="A487" s="1">
        <v>18045</v>
      </c>
      <c r="B487" s="1" t="s">
        <v>430</v>
      </c>
      <c r="C487" s="1" t="s">
        <v>438</v>
      </c>
      <c r="D487" s="10">
        <v>19056987.802000001</v>
      </c>
      <c r="E487">
        <f t="shared" si="44"/>
        <v>138125.04758889601</v>
      </c>
      <c r="F487">
        <f t="shared" si="40"/>
        <v>56</v>
      </c>
      <c r="G487">
        <f t="shared" si="43"/>
        <v>1</v>
      </c>
      <c r="H487">
        <f t="shared" si="41"/>
        <v>1</v>
      </c>
      <c r="I487" s="10">
        <f t="shared" si="42"/>
        <v>138125.04758889601</v>
      </c>
      <c r="N487" s="1">
        <v>13199</v>
      </c>
      <c r="O487" s="4">
        <v>2</v>
      </c>
    </row>
    <row r="488" spans="1:15" x14ac:dyDescent="0.2">
      <c r="A488" s="1">
        <v>18047</v>
      </c>
      <c r="B488" s="1" t="s">
        <v>430</v>
      </c>
      <c r="C488" s="1" t="s">
        <v>52</v>
      </c>
      <c r="D488" s="10">
        <v>4360768.9374399995</v>
      </c>
      <c r="E488">
        <f t="shared" si="44"/>
        <v>31606.853258565116</v>
      </c>
      <c r="F488">
        <f t="shared" si="40"/>
        <v>0</v>
      </c>
      <c r="G488">
        <f t="shared" si="43"/>
        <v>1</v>
      </c>
      <c r="H488">
        <f t="shared" si="41"/>
        <v>1</v>
      </c>
      <c r="I488" s="10">
        <f t="shared" si="42"/>
        <v>31606.853258565116</v>
      </c>
      <c r="N488" s="1">
        <v>13201</v>
      </c>
      <c r="O488" s="4">
        <v>0</v>
      </c>
    </row>
    <row r="489" spans="1:15" x14ac:dyDescent="0.2">
      <c r="A489" s="1">
        <v>18051</v>
      </c>
      <c r="B489" s="1" t="s">
        <v>430</v>
      </c>
      <c r="C489" s="1" t="s">
        <v>439</v>
      </c>
      <c r="D489" s="10">
        <v>21243136.695999999</v>
      </c>
      <c r="E489">
        <f t="shared" si="44"/>
        <v>153970.25477260799</v>
      </c>
      <c r="F489">
        <f t="shared" si="40"/>
        <v>402</v>
      </c>
      <c r="G489">
        <f t="shared" si="43"/>
        <v>1</v>
      </c>
      <c r="H489">
        <f t="shared" si="41"/>
        <v>1</v>
      </c>
      <c r="I489" s="10">
        <f t="shared" si="42"/>
        <v>153970.25477260799</v>
      </c>
      <c r="N489" s="1">
        <v>13205</v>
      </c>
      <c r="O489" s="4">
        <v>0</v>
      </c>
    </row>
    <row r="490" spans="1:15" x14ac:dyDescent="0.2">
      <c r="A490" s="1">
        <v>18053</v>
      </c>
      <c r="B490" s="1" t="s">
        <v>430</v>
      </c>
      <c r="C490" s="1" t="s">
        <v>194</v>
      </c>
      <c r="D490" s="10">
        <v>28311900.1945999</v>
      </c>
      <c r="E490">
        <f t="shared" si="44"/>
        <v>205204.65261046009</v>
      </c>
      <c r="F490">
        <f t="shared" si="40"/>
        <v>102</v>
      </c>
      <c r="G490">
        <f t="shared" si="43"/>
        <v>1</v>
      </c>
      <c r="H490">
        <f t="shared" si="41"/>
        <v>1</v>
      </c>
      <c r="I490" s="10">
        <f t="shared" si="42"/>
        <v>205204.65261046009</v>
      </c>
      <c r="N490" s="1">
        <v>13207</v>
      </c>
      <c r="O490" s="4">
        <v>74</v>
      </c>
    </row>
    <row r="491" spans="1:15" x14ac:dyDescent="0.2">
      <c r="A491" s="1">
        <v>18055</v>
      </c>
      <c r="B491" s="1" t="s">
        <v>430</v>
      </c>
      <c r="C491" s="1" t="s">
        <v>58</v>
      </c>
      <c r="D491" s="10">
        <v>5874776.9899000004</v>
      </c>
      <c r="E491">
        <f t="shared" si="44"/>
        <v>42580.383622795205</v>
      </c>
      <c r="F491">
        <f t="shared" si="40"/>
        <v>2</v>
      </c>
      <c r="G491">
        <f t="shared" si="43"/>
        <v>1</v>
      </c>
      <c r="H491">
        <f t="shared" si="41"/>
        <v>1</v>
      </c>
      <c r="I491" s="10">
        <f t="shared" si="42"/>
        <v>42580.383622795205</v>
      </c>
      <c r="N491" s="1">
        <v>13209</v>
      </c>
      <c r="O491" s="4">
        <v>0</v>
      </c>
    </row>
    <row r="492" spans="1:15" x14ac:dyDescent="0.2">
      <c r="A492" s="1">
        <v>18057</v>
      </c>
      <c r="B492" s="1" t="s">
        <v>430</v>
      </c>
      <c r="C492" s="1" t="s">
        <v>330</v>
      </c>
      <c r="D492" s="10">
        <v>42126104.417000003</v>
      </c>
      <c r="E492">
        <f t="shared" si="44"/>
        <v>305330.00481441605</v>
      </c>
      <c r="F492">
        <f t="shared" si="40"/>
        <v>4</v>
      </c>
      <c r="G492">
        <f t="shared" si="43"/>
        <v>0.34428322910450099</v>
      </c>
      <c r="H492">
        <f t="shared" si="41"/>
        <v>0.34428322910450099</v>
      </c>
      <c r="I492" s="10">
        <f t="shared" si="42"/>
        <v>105119.99999999999</v>
      </c>
      <c r="N492" s="1">
        <v>13211</v>
      </c>
      <c r="O492" s="4">
        <v>343</v>
      </c>
    </row>
    <row r="493" spans="1:15" x14ac:dyDescent="0.2">
      <c r="A493" s="1">
        <v>18059</v>
      </c>
      <c r="B493" s="1" t="s">
        <v>430</v>
      </c>
      <c r="C493" s="1" t="s">
        <v>61</v>
      </c>
      <c r="D493" s="10">
        <v>51013701.943300001</v>
      </c>
      <c r="E493">
        <f t="shared" si="44"/>
        <v>369747.31168503844</v>
      </c>
      <c r="F493">
        <f t="shared" si="40"/>
        <v>372</v>
      </c>
      <c r="G493">
        <f t="shared" si="43"/>
        <v>1</v>
      </c>
      <c r="H493">
        <f t="shared" si="41"/>
        <v>1</v>
      </c>
      <c r="I493" s="10">
        <f t="shared" si="42"/>
        <v>369747.31168503844</v>
      </c>
      <c r="N493" s="1">
        <v>13213</v>
      </c>
      <c r="O493" s="4">
        <v>0</v>
      </c>
    </row>
    <row r="494" spans="1:15" x14ac:dyDescent="0.2">
      <c r="A494" s="1">
        <v>18061</v>
      </c>
      <c r="B494" s="1" t="s">
        <v>430</v>
      </c>
      <c r="C494" s="1" t="s">
        <v>440</v>
      </c>
      <c r="D494" s="10">
        <v>27207246.937430002</v>
      </c>
      <c r="E494">
        <f t="shared" si="44"/>
        <v>197198.12580249266</v>
      </c>
      <c r="F494">
        <f t="shared" si="40"/>
        <v>2</v>
      </c>
      <c r="G494">
        <f t="shared" si="43"/>
        <v>0.53306794662584589</v>
      </c>
      <c r="H494">
        <f t="shared" si="41"/>
        <v>0.53306794662584589</v>
      </c>
      <c r="I494" s="10">
        <f t="shared" si="42"/>
        <v>105120</v>
      </c>
      <c r="N494" s="1">
        <v>13215</v>
      </c>
      <c r="O494" s="4">
        <v>41</v>
      </c>
    </row>
    <row r="495" spans="1:15" x14ac:dyDescent="0.2">
      <c r="A495" s="1">
        <v>18063</v>
      </c>
      <c r="B495" s="1" t="s">
        <v>430</v>
      </c>
      <c r="C495" s="1" t="s">
        <v>441</v>
      </c>
      <c r="D495" s="10">
        <v>33605102.854999997</v>
      </c>
      <c r="E495">
        <f t="shared" si="44"/>
        <v>243569.78549303999</v>
      </c>
      <c r="F495">
        <f t="shared" si="40"/>
        <v>423</v>
      </c>
      <c r="G495">
        <f t="shared" si="43"/>
        <v>1</v>
      </c>
      <c r="H495">
        <f t="shared" si="41"/>
        <v>1</v>
      </c>
      <c r="I495" s="10">
        <f t="shared" si="42"/>
        <v>243569.78549303999</v>
      </c>
      <c r="N495" s="1">
        <v>13217</v>
      </c>
      <c r="O495" s="4">
        <v>2</v>
      </c>
    </row>
    <row r="496" spans="1:15" x14ac:dyDescent="0.2">
      <c r="A496" s="1">
        <v>18065</v>
      </c>
      <c r="B496" s="1" t="s">
        <v>430</v>
      </c>
      <c r="C496" s="1" t="s">
        <v>65</v>
      </c>
      <c r="D496" s="10">
        <v>49462759.306000002</v>
      </c>
      <c r="E496">
        <f t="shared" si="44"/>
        <v>358506.07944988803</v>
      </c>
      <c r="F496">
        <f t="shared" si="40"/>
        <v>365</v>
      </c>
      <c r="G496">
        <f t="shared" si="43"/>
        <v>1</v>
      </c>
      <c r="H496">
        <f t="shared" si="41"/>
        <v>1</v>
      </c>
      <c r="I496" s="10">
        <f t="shared" si="42"/>
        <v>358506.07944988803</v>
      </c>
      <c r="N496" s="1">
        <v>13219</v>
      </c>
      <c r="O496" s="4">
        <v>2</v>
      </c>
    </row>
    <row r="497" spans="1:15" x14ac:dyDescent="0.2">
      <c r="A497" s="1">
        <v>18067</v>
      </c>
      <c r="B497" s="1" t="s">
        <v>430</v>
      </c>
      <c r="C497" s="1" t="s">
        <v>197</v>
      </c>
      <c r="D497" s="10">
        <v>840696.37187999999</v>
      </c>
      <c r="E497">
        <f t="shared" si="44"/>
        <v>6093.3673033862397</v>
      </c>
      <c r="F497">
        <f t="shared" si="40"/>
        <v>2</v>
      </c>
      <c r="G497">
        <f t="shared" si="43"/>
        <v>1</v>
      </c>
      <c r="H497">
        <f t="shared" si="41"/>
        <v>1</v>
      </c>
      <c r="I497" s="10">
        <f t="shared" si="42"/>
        <v>6093.3673033862397</v>
      </c>
      <c r="N497" s="1">
        <v>13221</v>
      </c>
      <c r="O497" s="4">
        <v>0</v>
      </c>
    </row>
    <row r="498" spans="1:15" x14ac:dyDescent="0.2">
      <c r="A498" s="1">
        <v>18069</v>
      </c>
      <c r="B498" s="1" t="s">
        <v>430</v>
      </c>
      <c r="C498" s="1" t="s">
        <v>442</v>
      </c>
      <c r="D498" s="10">
        <v>44028442.09324</v>
      </c>
      <c r="E498">
        <f t="shared" si="44"/>
        <v>319118.14829180355</v>
      </c>
      <c r="F498">
        <f t="shared" si="40"/>
        <v>42</v>
      </c>
      <c r="G498">
        <f t="shared" si="43"/>
        <v>1</v>
      </c>
      <c r="H498">
        <f t="shared" si="41"/>
        <v>1</v>
      </c>
      <c r="I498" s="10">
        <f t="shared" si="42"/>
        <v>319118.14829180355</v>
      </c>
      <c r="N498" s="1">
        <v>13223</v>
      </c>
      <c r="O498" s="4">
        <v>4</v>
      </c>
    </row>
    <row r="499" spans="1:15" x14ac:dyDescent="0.2">
      <c r="A499" s="1">
        <v>18071</v>
      </c>
      <c r="B499" s="1" t="s">
        <v>430</v>
      </c>
      <c r="C499" s="1" t="s">
        <v>67</v>
      </c>
      <c r="D499" s="10">
        <v>40909709.188500002</v>
      </c>
      <c r="E499">
        <f t="shared" si="44"/>
        <v>296513.572198248</v>
      </c>
      <c r="F499">
        <f t="shared" si="40"/>
        <v>190</v>
      </c>
      <c r="G499">
        <f t="shared" si="43"/>
        <v>1</v>
      </c>
      <c r="H499">
        <f t="shared" si="41"/>
        <v>1</v>
      </c>
      <c r="I499" s="10">
        <f t="shared" si="42"/>
        <v>296513.572198248</v>
      </c>
      <c r="N499" s="1">
        <v>13225</v>
      </c>
      <c r="O499" s="4">
        <v>150</v>
      </c>
    </row>
    <row r="500" spans="1:15" x14ac:dyDescent="0.2">
      <c r="A500" s="1">
        <v>18073</v>
      </c>
      <c r="B500" s="1" t="s">
        <v>430</v>
      </c>
      <c r="C500" s="1" t="s">
        <v>68</v>
      </c>
      <c r="D500" s="10">
        <v>80136050.740600005</v>
      </c>
      <c r="E500">
        <f t="shared" si="44"/>
        <v>580826.0957678688</v>
      </c>
      <c r="F500">
        <f t="shared" si="40"/>
        <v>721</v>
      </c>
      <c r="G500">
        <f t="shared" si="43"/>
        <v>1</v>
      </c>
      <c r="H500">
        <f t="shared" si="41"/>
        <v>1</v>
      </c>
      <c r="I500" s="10">
        <f t="shared" si="42"/>
        <v>580826.0957678688</v>
      </c>
      <c r="N500" s="1">
        <v>13227</v>
      </c>
      <c r="O500" s="4">
        <v>0</v>
      </c>
    </row>
    <row r="501" spans="1:15" x14ac:dyDescent="0.2">
      <c r="A501" s="1">
        <v>18081</v>
      </c>
      <c r="B501" s="1" t="s">
        <v>430</v>
      </c>
      <c r="C501" s="1" t="s">
        <v>71</v>
      </c>
      <c r="D501" s="10">
        <v>25986648.0964</v>
      </c>
      <c r="E501">
        <f t="shared" si="44"/>
        <v>188351.2254027072</v>
      </c>
      <c r="F501">
        <f t="shared" si="40"/>
        <v>447</v>
      </c>
      <c r="G501">
        <f t="shared" si="43"/>
        <v>1</v>
      </c>
      <c r="H501">
        <f t="shared" si="41"/>
        <v>1</v>
      </c>
      <c r="I501" s="10">
        <f t="shared" si="42"/>
        <v>188351.2254027072</v>
      </c>
      <c r="N501" s="1">
        <v>13229</v>
      </c>
      <c r="O501" s="4">
        <v>0</v>
      </c>
    </row>
    <row r="502" spans="1:15" x14ac:dyDescent="0.2">
      <c r="A502" s="1">
        <v>18083</v>
      </c>
      <c r="B502" s="1" t="s">
        <v>430</v>
      </c>
      <c r="C502" s="1" t="s">
        <v>401</v>
      </c>
      <c r="D502" s="10">
        <v>451549.25270999997</v>
      </c>
      <c r="E502">
        <f t="shared" si="44"/>
        <v>3272.8289836420799</v>
      </c>
      <c r="F502">
        <f t="shared" si="40"/>
        <v>2</v>
      </c>
      <c r="G502">
        <f t="shared" si="43"/>
        <v>1</v>
      </c>
      <c r="H502">
        <f t="shared" si="41"/>
        <v>1</v>
      </c>
      <c r="I502" s="10">
        <f t="shared" si="42"/>
        <v>3272.8289836420799</v>
      </c>
      <c r="N502" s="1">
        <v>13231</v>
      </c>
      <c r="O502" s="4">
        <v>0</v>
      </c>
    </row>
    <row r="503" spans="1:15" x14ac:dyDescent="0.2">
      <c r="A503" s="1">
        <v>18085</v>
      </c>
      <c r="B503" s="1" t="s">
        <v>430</v>
      </c>
      <c r="C503" s="1" t="s">
        <v>443</v>
      </c>
      <c r="D503" s="10">
        <v>5882121.0766700003</v>
      </c>
      <c r="E503">
        <f t="shared" si="44"/>
        <v>42633.613563704166</v>
      </c>
      <c r="F503">
        <f t="shared" si="40"/>
        <v>2</v>
      </c>
      <c r="G503">
        <f t="shared" si="43"/>
        <v>1</v>
      </c>
      <c r="H503">
        <f t="shared" si="41"/>
        <v>1</v>
      </c>
      <c r="I503" s="10">
        <f t="shared" si="42"/>
        <v>42633.613563704166</v>
      </c>
      <c r="N503" s="1">
        <v>13233</v>
      </c>
      <c r="O503" s="4">
        <v>4</v>
      </c>
    </row>
    <row r="504" spans="1:15" x14ac:dyDescent="0.2">
      <c r="A504" s="1">
        <v>18087</v>
      </c>
      <c r="B504" s="1" t="s">
        <v>430</v>
      </c>
      <c r="C504" s="1" t="s">
        <v>444</v>
      </c>
      <c r="D504" s="10">
        <v>38092078.042999998</v>
      </c>
      <c r="E504">
        <f t="shared" si="44"/>
        <v>276091.38165566401</v>
      </c>
      <c r="F504">
        <f t="shared" si="40"/>
        <v>0</v>
      </c>
      <c r="G504">
        <f t="shared" si="43"/>
        <v>0.3807435037255299</v>
      </c>
      <c r="H504">
        <f t="shared" si="41"/>
        <v>0.3807435037255299</v>
      </c>
      <c r="I504" s="10">
        <f t="shared" si="42"/>
        <v>105120</v>
      </c>
      <c r="N504" s="1">
        <v>13235</v>
      </c>
      <c r="O504" s="4">
        <v>0</v>
      </c>
    </row>
    <row r="505" spans="1:15" x14ac:dyDescent="0.2">
      <c r="A505" s="1">
        <v>18089</v>
      </c>
      <c r="B505" s="1" t="s">
        <v>430</v>
      </c>
      <c r="C505" s="1" t="s">
        <v>230</v>
      </c>
      <c r="D505" s="10">
        <v>79139065.919</v>
      </c>
      <c r="E505">
        <f t="shared" si="44"/>
        <v>573599.94978091202</v>
      </c>
      <c r="F505">
        <f t="shared" si="40"/>
        <v>2890</v>
      </c>
      <c r="G505">
        <f t="shared" si="43"/>
        <v>1</v>
      </c>
      <c r="H505">
        <f t="shared" si="41"/>
        <v>1</v>
      </c>
      <c r="I505" s="10">
        <f t="shared" si="42"/>
        <v>573599.94978091202</v>
      </c>
      <c r="N505" s="1">
        <v>13237</v>
      </c>
      <c r="O505" s="4">
        <v>114</v>
      </c>
    </row>
    <row r="506" spans="1:15" x14ac:dyDescent="0.2">
      <c r="A506" s="1">
        <v>18091</v>
      </c>
      <c r="B506" s="1" t="s">
        <v>430</v>
      </c>
      <c r="C506" s="1" t="s">
        <v>445</v>
      </c>
      <c r="D506" s="10">
        <v>67084726.502899997</v>
      </c>
      <c r="E506">
        <f t="shared" si="44"/>
        <v>486230.0976930192</v>
      </c>
      <c r="F506">
        <f t="shared" si="40"/>
        <v>285</v>
      </c>
      <c r="G506">
        <f t="shared" si="43"/>
        <v>1</v>
      </c>
      <c r="H506">
        <f t="shared" si="41"/>
        <v>1</v>
      </c>
      <c r="I506" s="10">
        <f t="shared" si="42"/>
        <v>486230.0976930192</v>
      </c>
      <c r="N506" s="1">
        <v>13239</v>
      </c>
      <c r="O506" s="4">
        <v>0</v>
      </c>
    </row>
    <row r="507" spans="1:15" x14ac:dyDescent="0.2">
      <c r="A507">
        <v>18093</v>
      </c>
      <c r="B507" t="str">
        <f>VLOOKUP(A507,[1]xref!$E$2:$G$5389,2,FALSE)</f>
        <v>Indiana</v>
      </c>
      <c r="C507" t="str">
        <f>VLOOKUP(A507,[1]xref!$E$2:$G$5389,3,FALSE)</f>
        <v>Lawrence Co</v>
      </c>
      <c r="D507" s="10">
        <v>1939.46063</v>
      </c>
      <c r="E507">
        <f t="shared" si="44"/>
        <v>14.05721064624</v>
      </c>
      <c r="F507">
        <f t="shared" si="40"/>
        <v>2</v>
      </c>
      <c r="G507">
        <f t="shared" si="43"/>
        <v>1</v>
      </c>
      <c r="H507">
        <f t="shared" si="41"/>
        <v>1</v>
      </c>
      <c r="I507" s="10">
        <f t="shared" si="42"/>
        <v>14.05721064624</v>
      </c>
      <c r="N507" s="1">
        <v>13241</v>
      </c>
      <c r="O507" s="4">
        <v>0</v>
      </c>
    </row>
    <row r="508" spans="1:15" x14ac:dyDescent="0.2">
      <c r="A508" s="1">
        <v>18095</v>
      </c>
      <c r="B508" s="1" t="s">
        <v>430</v>
      </c>
      <c r="C508" s="1" t="s">
        <v>82</v>
      </c>
      <c r="D508" s="10">
        <v>12138028.534</v>
      </c>
      <c r="E508">
        <f t="shared" si="44"/>
        <v>87976.430814431995</v>
      </c>
      <c r="F508">
        <f t="shared" si="40"/>
        <v>172</v>
      </c>
      <c r="G508">
        <f t="shared" si="43"/>
        <v>1</v>
      </c>
      <c r="H508">
        <f t="shared" si="41"/>
        <v>1</v>
      </c>
      <c r="I508" s="10">
        <f t="shared" si="42"/>
        <v>87976.430814431995</v>
      </c>
      <c r="N508" s="1">
        <v>13243</v>
      </c>
      <c r="O508" s="4">
        <v>0</v>
      </c>
    </row>
    <row r="509" spans="1:15" x14ac:dyDescent="0.2">
      <c r="A509" s="1">
        <v>18097</v>
      </c>
      <c r="B509" s="1" t="s">
        <v>430</v>
      </c>
      <c r="C509" s="1" t="s">
        <v>83</v>
      </c>
      <c r="D509" s="10">
        <v>69742094.048999995</v>
      </c>
      <c r="E509">
        <f t="shared" si="44"/>
        <v>505490.69766715198</v>
      </c>
      <c r="F509">
        <f t="shared" si="40"/>
        <v>314</v>
      </c>
      <c r="G509">
        <f t="shared" si="43"/>
        <v>1</v>
      </c>
      <c r="H509">
        <f t="shared" si="41"/>
        <v>1</v>
      </c>
      <c r="I509" s="10">
        <f t="shared" si="42"/>
        <v>505490.69766715198</v>
      </c>
      <c r="N509" s="1">
        <v>13245</v>
      </c>
      <c r="O509" s="4">
        <v>125</v>
      </c>
    </row>
    <row r="510" spans="1:15" x14ac:dyDescent="0.2">
      <c r="A510" s="1">
        <v>18099</v>
      </c>
      <c r="B510" s="1" t="s">
        <v>430</v>
      </c>
      <c r="C510" s="1" t="s">
        <v>154</v>
      </c>
      <c r="D510" s="10">
        <v>8694451.6691599991</v>
      </c>
      <c r="E510">
        <f t="shared" si="44"/>
        <v>63017.385698071674</v>
      </c>
      <c r="F510">
        <f t="shared" si="40"/>
        <v>172</v>
      </c>
      <c r="G510">
        <f t="shared" si="43"/>
        <v>1</v>
      </c>
      <c r="H510">
        <f t="shared" si="41"/>
        <v>1</v>
      </c>
      <c r="I510" s="10">
        <f t="shared" si="42"/>
        <v>63017.385698071674</v>
      </c>
      <c r="N510" s="1">
        <v>13247</v>
      </c>
      <c r="O510" s="4">
        <v>12</v>
      </c>
    </row>
    <row r="511" spans="1:15" x14ac:dyDescent="0.2">
      <c r="A511" s="1">
        <v>18103</v>
      </c>
      <c r="B511" s="1" t="s">
        <v>430</v>
      </c>
      <c r="C511" s="1" t="s">
        <v>446</v>
      </c>
      <c r="D511" s="10">
        <v>1918695.7027169999</v>
      </c>
      <c r="E511">
        <f t="shared" si="44"/>
        <v>13906.706453292816</v>
      </c>
      <c r="F511">
        <f t="shared" si="40"/>
        <v>0</v>
      </c>
      <c r="G511">
        <f t="shared" si="43"/>
        <v>1</v>
      </c>
      <c r="H511">
        <f t="shared" si="41"/>
        <v>1</v>
      </c>
      <c r="I511" s="10">
        <f t="shared" si="42"/>
        <v>13906.706453292816</v>
      </c>
      <c r="N511" s="1">
        <v>13249</v>
      </c>
      <c r="O511" s="4">
        <v>0</v>
      </c>
    </row>
    <row r="512" spans="1:15" x14ac:dyDescent="0.2">
      <c r="A512" s="1">
        <v>18105</v>
      </c>
      <c r="B512" s="1" t="s">
        <v>430</v>
      </c>
      <c r="C512" s="1" t="s">
        <v>87</v>
      </c>
      <c r="D512" s="10">
        <v>28361910.028499998</v>
      </c>
      <c r="E512">
        <f t="shared" si="44"/>
        <v>205567.12388656798</v>
      </c>
      <c r="F512">
        <f t="shared" si="40"/>
        <v>2</v>
      </c>
      <c r="G512">
        <f t="shared" si="43"/>
        <v>0.5113658157614992</v>
      </c>
      <c r="H512">
        <f t="shared" si="41"/>
        <v>0.5113658157614992</v>
      </c>
      <c r="I512" s="10">
        <f t="shared" si="42"/>
        <v>105120</v>
      </c>
      <c r="N512" s="1">
        <v>13251</v>
      </c>
      <c r="O512" s="4">
        <v>15</v>
      </c>
    </row>
    <row r="513" spans="1:15" x14ac:dyDescent="0.2">
      <c r="A513" s="1">
        <v>18107</v>
      </c>
      <c r="B513" s="1" t="s">
        <v>430</v>
      </c>
      <c r="C513" s="1" t="s">
        <v>88</v>
      </c>
      <c r="D513" s="10">
        <v>24104569.923640002</v>
      </c>
      <c r="E513">
        <f t="shared" si="44"/>
        <v>174709.92280654275</v>
      </c>
      <c r="F513">
        <f t="shared" si="40"/>
        <v>112</v>
      </c>
      <c r="G513">
        <f t="shared" si="43"/>
        <v>1</v>
      </c>
      <c r="H513">
        <f t="shared" si="41"/>
        <v>1</v>
      </c>
      <c r="I513" s="10">
        <f t="shared" si="42"/>
        <v>174709.92280654275</v>
      </c>
      <c r="N513" s="1">
        <v>13253</v>
      </c>
      <c r="O513" s="4">
        <v>0</v>
      </c>
    </row>
    <row r="514" spans="1:15" x14ac:dyDescent="0.2">
      <c r="A514" s="1">
        <v>18109</v>
      </c>
      <c r="B514" s="1" t="s">
        <v>430</v>
      </c>
      <c r="C514" s="1" t="s">
        <v>89</v>
      </c>
      <c r="D514" s="10">
        <v>39304789.651560001</v>
      </c>
      <c r="E514">
        <f t="shared" si="44"/>
        <v>284881.11539450689</v>
      </c>
      <c r="F514">
        <f t="shared" ref="F514:F577" si="45">VLOOKUP(A514,N$2:O$3223,2,FALSE)</f>
        <v>2</v>
      </c>
      <c r="G514">
        <f t="shared" si="43"/>
        <v>0.36899602788492497</v>
      </c>
      <c r="H514">
        <f t="shared" si="41"/>
        <v>0.36899602788492497</v>
      </c>
      <c r="I514" s="10">
        <f t="shared" si="42"/>
        <v>105120</v>
      </c>
      <c r="N514" s="1">
        <v>13255</v>
      </c>
      <c r="O514" s="4">
        <v>2</v>
      </c>
    </row>
    <row r="515" spans="1:15" x14ac:dyDescent="0.2">
      <c r="A515" s="1">
        <v>18111</v>
      </c>
      <c r="B515" s="1" t="s">
        <v>430</v>
      </c>
      <c r="C515" s="1" t="s">
        <v>92</v>
      </c>
      <c r="D515" s="10">
        <v>8227593.7564960001</v>
      </c>
      <c r="E515">
        <f t="shared" si="44"/>
        <v>59633.599547083009</v>
      </c>
      <c r="F515">
        <f t="shared" si="45"/>
        <v>90</v>
      </c>
      <c r="G515">
        <f t="shared" si="43"/>
        <v>1</v>
      </c>
      <c r="H515">
        <f t="shared" si="41"/>
        <v>1</v>
      </c>
      <c r="I515" s="10">
        <f t="shared" si="42"/>
        <v>59633.599547083009</v>
      </c>
      <c r="N515" s="1">
        <v>13257</v>
      </c>
      <c r="O515" s="4">
        <v>0</v>
      </c>
    </row>
    <row r="516" spans="1:15" x14ac:dyDescent="0.2">
      <c r="A516" s="1">
        <v>18123</v>
      </c>
      <c r="B516" s="1" t="s">
        <v>430</v>
      </c>
      <c r="C516" s="1" t="s">
        <v>156</v>
      </c>
      <c r="D516" s="10">
        <v>15055561.165999999</v>
      </c>
      <c r="E516">
        <f t="shared" si="44"/>
        <v>109122.707331168</v>
      </c>
      <c r="F516">
        <f t="shared" si="45"/>
        <v>2</v>
      </c>
      <c r="G516">
        <f t="shared" si="43"/>
        <v>0.96331920799013449</v>
      </c>
      <c r="H516">
        <f t="shared" si="41"/>
        <v>0.96331920799013449</v>
      </c>
      <c r="I516" s="10">
        <f t="shared" si="42"/>
        <v>105120</v>
      </c>
      <c r="N516" s="1">
        <v>13259</v>
      </c>
      <c r="O516" s="4">
        <v>0</v>
      </c>
    </row>
    <row r="517" spans="1:15" x14ac:dyDescent="0.2">
      <c r="A517" s="1">
        <v>18125</v>
      </c>
      <c r="B517" s="1" t="s">
        <v>430</v>
      </c>
      <c r="C517" s="1" t="s">
        <v>98</v>
      </c>
      <c r="D517" s="10">
        <v>8943476.1509000007</v>
      </c>
      <c r="E517">
        <f t="shared" si="44"/>
        <v>64822.315141723207</v>
      </c>
      <c r="F517">
        <f t="shared" si="45"/>
        <v>0</v>
      </c>
      <c r="G517">
        <f t="shared" si="43"/>
        <v>1</v>
      </c>
      <c r="H517">
        <f t="shared" si="41"/>
        <v>1</v>
      </c>
      <c r="I517" s="10">
        <f t="shared" si="42"/>
        <v>64822.315141723207</v>
      </c>
      <c r="N517" s="1">
        <v>13261</v>
      </c>
      <c r="O517" s="4">
        <v>0</v>
      </c>
    </row>
    <row r="518" spans="1:15" x14ac:dyDescent="0.2">
      <c r="A518" s="1">
        <v>18127</v>
      </c>
      <c r="B518" s="1" t="s">
        <v>430</v>
      </c>
      <c r="C518" s="1" t="s">
        <v>449</v>
      </c>
      <c r="D518" s="10">
        <v>29045390.024</v>
      </c>
      <c r="E518">
        <f t="shared" si="44"/>
        <v>210520.98689395201</v>
      </c>
      <c r="F518">
        <f t="shared" si="45"/>
        <v>580</v>
      </c>
      <c r="G518">
        <f t="shared" si="43"/>
        <v>1</v>
      </c>
      <c r="H518">
        <f t="shared" si="41"/>
        <v>1</v>
      </c>
      <c r="I518" s="10">
        <f t="shared" si="42"/>
        <v>210520.98689395201</v>
      </c>
      <c r="N518" s="1">
        <v>13263</v>
      </c>
      <c r="O518" s="4">
        <v>0</v>
      </c>
    </row>
    <row r="519" spans="1:15" x14ac:dyDescent="0.2">
      <c r="A519" s="1">
        <v>18129</v>
      </c>
      <c r="B519" s="1" t="s">
        <v>430</v>
      </c>
      <c r="C519" s="1" t="s">
        <v>450</v>
      </c>
      <c r="D519" s="10">
        <v>16255291.796</v>
      </c>
      <c r="E519">
        <f t="shared" si="44"/>
        <v>117818.354937408</v>
      </c>
      <c r="F519">
        <f t="shared" si="45"/>
        <v>16</v>
      </c>
      <c r="G519">
        <f t="shared" si="43"/>
        <v>1</v>
      </c>
      <c r="H519">
        <f t="shared" ref="H519:H582" si="46">G519</f>
        <v>1</v>
      </c>
      <c r="I519" s="10">
        <f t="shared" si="42"/>
        <v>117818.354937408</v>
      </c>
      <c r="N519" s="1">
        <v>13265</v>
      </c>
      <c r="O519" s="4">
        <v>0</v>
      </c>
    </row>
    <row r="520" spans="1:15" x14ac:dyDescent="0.2">
      <c r="A520" s="1">
        <v>18133</v>
      </c>
      <c r="B520" s="1" t="s">
        <v>430</v>
      </c>
      <c r="C520" s="1" t="s">
        <v>101</v>
      </c>
      <c r="D520" s="10">
        <v>46632167.619999997</v>
      </c>
      <c r="E520">
        <f t="shared" si="44"/>
        <v>337989.95090975997</v>
      </c>
      <c r="F520">
        <f t="shared" si="45"/>
        <v>22</v>
      </c>
      <c r="G520">
        <f t="shared" si="43"/>
        <v>0.57019446726525425</v>
      </c>
      <c r="H520">
        <f t="shared" si="46"/>
        <v>0.57019446726525425</v>
      </c>
      <c r="I520" s="10">
        <f t="shared" si="42"/>
        <v>192720.00000000003</v>
      </c>
      <c r="N520" s="1">
        <v>13267</v>
      </c>
      <c r="O520" s="4">
        <v>0</v>
      </c>
    </row>
    <row r="521" spans="1:15" x14ac:dyDescent="0.2">
      <c r="A521" s="1">
        <v>18137</v>
      </c>
      <c r="B521" s="1" t="s">
        <v>430</v>
      </c>
      <c r="C521" s="1" t="s">
        <v>451</v>
      </c>
      <c r="D521" s="10">
        <v>8226657.9361300003</v>
      </c>
      <c r="E521">
        <f t="shared" si="44"/>
        <v>59626.816721070245</v>
      </c>
      <c r="F521">
        <f t="shared" si="45"/>
        <v>82</v>
      </c>
      <c r="G521">
        <f t="shared" si="43"/>
        <v>1</v>
      </c>
      <c r="H521">
        <f t="shared" si="46"/>
        <v>1</v>
      </c>
      <c r="I521" s="10">
        <f t="shared" si="42"/>
        <v>59626.816721070245</v>
      </c>
      <c r="N521" s="1">
        <v>13269</v>
      </c>
      <c r="O521" s="4">
        <v>0</v>
      </c>
    </row>
    <row r="522" spans="1:15" x14ac:dyDescent="0.2">
      <c r="A522" s="1">
        <v>18141</v>
      </c>
      <c r="B522" s="1" t="s">
        <v>430</v>
      </c>
      <c r="C522" s="1" t="s">
        <v>452</v>
      </c>
      <c r="D522" s="10">
        <v>9229322.0200999994</v>
      </c>
      <c r="E522">
        <f t="shared" si="44"/>
        <v>66894.126001684795</v>
      </c>
      <c r="F522">
        <f t="shared" si="45"/>
        <v>74</v>
      </c>
      <c r="G522">
        <f t="shared" si="43"/>
        <v>1</v>
      </c>
      <c r="H522">
        <f t="shared" si="46"/>
        <v>1</v>
      </c>
      <c r="I522" s="10">
        <f t="shared" si="42"/>
        <v>66894.126001684795</v>
      </c>
      <c r="N522" s="1">
        <v>13271</v>
      </c>
      <c r="O522" s="4">
        <v>0</v>
      </c>
    </row>
    <row r="523" spans="1:15" x14ac:dyDescent="0.2">
      <c r="A523" s="1">
        <v>18143</v>
      </c>
      <c r="B523" s="1" t="s">
        <v>430</v>
      </c>
      <c r="C523" s="1" t="s">
        <v>208</v>
      </c>
      <c r="D523" s="10">
        <v>9538448.9066000003</v>
      </c>
      <c r="E523">
        <f t="shared" si="44"/>
        <v>69134.677675036801</v>
      </c>
      <c r="F523">
        <f t="shared" si="45"/>
        <v>2</v>
      </c>
      <c r="G523">
        <f t="shared" si="43"/>
        <v>1</v>
      </c>
      <c r="H523">
        <f t="shared" si="46"/>
        <v>1</v>
      </c>
      <c r="I523" s="10">
        <f t="shared" si="42"/>
        <v>69134.677675036801</v>
      </c>
      <c r="N523" s="1">
        <v>13273</v>
      </c>
      <c r="O523" s="4">
        <v>15</v>
      </c>
    </row>
    <row r="524" spans="1:15" x14ac:dyDescent="0.2">
      <c r="A524" s="1">
        <v>18145</v>
      </c>
      <c r="B524" s="1" t="s">
        <v>430</v>
      </c>
      <c r="C524" s="1" t="s">
        <v>159</v>
      </c>
      <c r="D524" s="10">
        <v>46658044.078100003</v>
      </c>
      <c r="E524">
        <f t="shared" si="44"/>
        <v>338177.5034780688</v>
      </c>
      <c r="F524">
        <f t="shared" si="45"/>
        <v>92</v>
      </c>
      <c r="G524">
        <f t="shared" si="43"/>
        <v>1</v>
      </c>
      <c r="H524">
        <f t="shared" si="46"/>
        <v>1</v>
      </c>
      <c r="I524" s="10">
        <f t="shared" ref="I524:I587" si="47">H524*E524</f>
        <v>338177.5034780688</v>
      </c>
      <c r="N524" s="1">
        <v>13275</v>
      </c>
      <c r="O524" s="4">
        <v>102</v>
      </c>
    </row>
    <row r="525" spans="1:15" x14ac:dyDescent="0.2">
      <c r="A525" s="1">
        <v>18147</v>
      </c>
      <c r="B525" s="1" t="s">
        <v>430</v>
      </c>
      <c r="C525" s="1" t="s">
        <v>453</v>
      </c>
      <c r="D525" s="10">
        <v>12358934.512</v>
      </c>
      <c r="E525">
        <f t="shared" si="44"/>
        <v>89577.557342975997</v>
      </c>
      <c r="F525">
        <f t="shared" si="45"/>
        <v>48</v>
      </c>
      <c r="G525">
        <f t="shared" si="43"/>
        <v>1</v>
      </c>
      <c r="H525">
        <f t="shared" si="46"/>
        <v>1</v>
      </c>
      <c r="I525" s="10">
        <f t="shared" si="47"/>
        <v>89577.557342975997</v>
      </c>
      <c r="N525" s="1">
        <v>13277</v>
      </c>
      <c r="O525" s="4">
        <v>342</v>
      </c>
    </row>
    <row r="526" spans="1:15" x14ac:dyDescent="0.2">
      <c r="A526" s="1">
        <v>18149</v>
      </c>
      <c r="B526" s="1" t="s">
        <v>430</v>
      </c>
      <c r="C526" s="1" t="s">
        <v>454</v>
      </c>
      <c r="D526" s="10">
        <v>2538561.2516000001</v>
      </c>
      <c r="E526">
        <f t="shared" si="44"/>
        <v>18399.491951596799</v>
      </c>
      <c r="F526">
        <f t="shared" si="45"/>
        <v>70</v>
      </c>
      <c r="G526">
        <f t="shared" si="43"/>
        <v>1</v>
      </c>
      <c r="H526">
        <f t="shared" si="46"/>
        <v>1</v>
      </c>
      <c r="I526" s="10">
        <f t="shared" si="47"/>
        <v>18399.491951596799</v>
      </c>
      <c r="N526" s="1">
        <v>13279</v>
      </c>
      <c r="O526" s="4">
        <v>7</v>
      </c>
    </row>
    <row r="527" spans="1:15" x14ac:dyDescent="0.2">
      <c r="A527" s="1">
        <v>18151</v>
      </c>
      <c r="B527" s="1" t="s">
        <v>430</v>
      </c>
      <c r="C527" s="1" t="s">
        <v>455</v>
      </c>
      <c r="D527" s="10">
        <v>54228175.572999999</v>
      </c>
      <c r="E527">
        <f t="shared" si="44"/>
        <v>393045.81655310397</v>
      </c>
      <c r="F527">
        <f t="shared" si="45"/>
        <v>515</v>
      </c>
      <c r="G527">
        <f t="shared" ref="G527:G590" si="48">MIN(MAX(F527,12)*8760/E527,1)</f>
        <v>1</v>
      </c>
      <c r="H527">
        <f t="shared" si="46"/>
        <v>1</v>
      </c>
      <c r="I527" s="10">
        <f t="shared" si="47"/>
        <v>393045.81655310397</v>
      </c>
      <c r="N527" s="1">
        <v>13281</v>
      </c>
      <c r="O527" s="4">
        <v>0</v>
      </c>
    </row>
    <row r="528" spans="1:15" x14ac:dyDescent="0.2">
      <c r="A528" s="1">
        <v>18157</v>
      </c>
      <c r="B528" s="1" t="s">
        <v>430</v>
      </c>
      <c r="C528" s="1" t="s">
        <v>457</v>
      </c>
      <c r="D528" s="10">
        <v>45907003.622000001</v>
      </c>
      <c r="E528">
        <f t="shared" si="44"/>
        <v>332733.96225225599</v>
      </c>
      <c r="F528">
        <f t="shared" si="45"/>
        <v>6</v>
      </c>
      <c r="G528">
        <f t="shared" si="48"/>
        <v>0.31592807445458559</v>
      </c>
      <c r="H528">
        <f t="shared" si="46"/>
        <v>0.31592807445458559</v>
      </c>
      <c r="I528" s="10">
        <f t="shared" si="47"/>
        <v>105120</v>
      </c>
      <c r="N528" s="1">
        <v>13283</v>
      </c>
      <c r="O528" s="4">
        <v>0</v>
      </c>
    </row>
    <row r="529" spans="1:15" x14ac:dyDescent="0.2">
      <c r="A529" s="1">
        <v>18159</v>
      </c>
      <c r="B529" s="1" t="s">
        <v>430</v>
      </c>
      <c r="C529" s="1" t="s">
        <v>458</v>
      </c>
      <c r="D529" s="10">
        <v>503771.16969000001</v>
      </c>
      <c r="E529">
        <f t="shared" si="44"/>
        <v>3651.3334379131202</v>
      </c>
      <c r="F529">
        <f t="shared" si="45"/>
        <v>0</v>
      </c>
      <c r="G529">
        <f t="shared" si="48"/>
        <v>1</v>
      </c>
      <c r="H529">
        <f t="shared" si="46"/>
        <v>1</v>
      </c>
      <c r="I529" s="10">
        <f t="shared" si="47"/>
        <v>3651.3334379131202</v>
      </c>
      <c r="N529" s="1">
        <v>13285</v>
      </c>
      <c r="O529" s="4">
        <v>197</v>
      </c>
    </row>
    <row r="530" spans="1:15" x14ac:dyDescent="0.2">
      <c r="A530" s="1">
        <v>18163</v>
      </c>
      <c r="B530" s="1" t="s">
        <v>430</v>
      </c>
      <c r="C530" s="1" t="s">
        <v>459</v>
      </c>
      <c r="D530" s="10">
        <v>27489379.969799999</v>
      </c>
      <c r="E530">
        <f t="shared" si="44"/>
        <v>199243.02602111039</v>
      </c>
      <c r="F530">
        <f t="shared" si="45"/>
        <v>4</v>
      </c>
      <c r="G530">
        <f t="shared" si="48"/>
        <v>0.52759688556859308</v>
      </c>
      <c r="H530">
        <f t="shared" si="46"/>
        <v>0.52759688556859308</v>
      </c>
      <c r="I530" s="10">
        <f t="shared" si="47"/>
        <v>105119.99999999999</v>
      </c>
      <c r="N530" s="1">
        <v>13287</v>
      </c>
      <c r="O530" s="4">
        <v>163</v>
      </c>
    </row>
    <row r="531" spans="1:15" x14ac:dyDescent="0.2">
      <c r="A531" s="1">
        <v>18165</v>
      </c>
      <c r="B531" s="1" t="s">
        <v>430</v>
      </c>
      <c r="C531" s="1" t="s">
        <v>460</v>
      </c>
      <c r="D531" s="10">
        <v>8747495.3440000005</v>
      </c>
      <c r="E531">
        <f t="shared" si="44"/>
        <v>63401.846253312004</v>
      </c>
      <c r="F531">
        <f t="shared" si="45"/>
        <v>94</v>
      </c>
      <c r="G531">
        <f t="shared" si="48"/>
        <v>1</v>
      </c>
      <c r="H531">
        <f t="shared" si="46"/>
        <v>1</v>
      </c>
      <c r="I531" s="10">
        <f t="shared" si="47"/>
        <v>63401.846253312004</v>
      </c>
      <c r="N531" s="1">
        <v>13289</v>
      </c>
      <c r="O531" s="8">
        <v>20</v>
      </c>
    </row>
    <row r="532" spans="1:15" x14ac:dyDescent="0.2">
      <c r="A532" s="1">
        <v>18167</v>
      </c>
      <c r="B532" s="1" t="s">
        <v>430</v>
      </c>
      <c r="C532" s="1" t="s">
        <v>461</v>
      </c>
      <c r="D532" s="10">
        <v>8465844.1551999897</v>
      </c>
      <c r="E532">
        <f t="shared" si="44"/>
        <v>61360.438436889526</v>
      </c>
      <c r="F532">
        <f t="shared" si="45"/>
        <v>126</v>
      </c>
      <c r="G532">
        <f t="shared" si="48"/>
        <v>1</v>
      </c>
      <c r="H532">
        <f t="shared" si="46"/>
        <v>1</v>
      </c>
      <c r="I532" s="10">
        <f t="shared" si="47"/>
        <v>61360.438436889526</v>
      </c>
      <c r="N532" s="1">
        <v>13291</v>
      </c>
      <c r="O532" s="4">
        <v>2</v>
      </c>
    </row>
    <row r="533" spans="1:15" x14ac:dyDescent="0.2">
      <c r="A533" s="1">
        <v>18169</v>
      </c>
      <c r="B533" s="1" t="s">
        <v>430</v>
      </c>
      <c r="C533" s="1" t="s">
        <v>424</v>
      </c>
      <c r="D533" s="10">
        <v>2543905.8527080002</v>
      </c>
      <c r="E533">
        <f t="shared" si="44"/>
        <v>18438.229620427584</v>
      </c>
      <c r="F533">
        <f t="shared" si="45"/>
        <v>2</v>
      </c>
      <c r="G533">
        <f t="shared" si="48"/>
        <v>1</v>
      </c>
      <c r="H533">
        <f t="shared" si="46"/>
        <v>1</v>
      </c>
      <c r="I533" s="10">
        <f t="shared" si="47"/>
        <v>18438.229620427584</v>
      </c>
      <c r="N533" s="1">
        <v>13293</v>
      </c>
      <c r="O533" s="4">
        <v>12</v>
      </c>
    </row>
    <row r="534" spans="1:15" x14ac:dyDescent="0.2">
      <c r="A534" s="1">
        <v>18173</v>
      </c>
      <c r="B534" s="1" t="s">
        <v>430</v>
      </c>
      <c r="C534" s="1" t="s">
        <v>462</v>
      </c>
      <c r="D534" s="10">
        <v>27963716.397999998</v>
      </c>
      <c r="E534">
        <f t="shared" si="44"/>
        <v>202681.016452704</v>
      </c>
      <c r="F534">
        <f t="shared" si="45"/>
        <v>4</v>
      </c>
      <c r="G534">
        <f t="shared" si="48"/>
        <v>0.5186474877607985</v>
      </c>
      <c r="H534">
        <f t="shared" si="46"/>
        <v>0.5186474877607985</v>
      </c>
      <c r="I534" s="10">
        <f t="shared" si="47"/>
        <v>105120</v>
      </c>
      <c r="N534" s="1">
        <v>13295</v>
      </c>
      <c r="O534" s="4">
        <v>2</v>
      </c>
    </row>
    <row r="535" spans="1:15" x14ac:dyDescent="0.2">
      <c r="A535" s="1">
        <v>18177</v>
      </c>
      <c r="B535" s="1" t="s">
        <v>430</v>
      </c>
      <c r="C535" s="1" t="s">
        <v>127</v>
      </c>
      <c r="D535" s="10">
        <v>37310381.354400001</v>
      </c>
      <c r="E535">
        <f t="shared" si="44"/>
        <v>270425.64405669121</v>
      </c>
      <c r="F535">
        <f t="shared" si="45"/>
        <v>314</v>
      </c>
      <c r="G535">
        <f t="shared" si="48"/>
        <v>1</v>
      </c>
      <c r="H535">
        <f t="shared" si="46"/>
        <v>1</v>
      </c>
      <c r="I535" s="10">
        <f t="shared" si="47"/>
        <v>270425.64405669121</v>
      </c>
      <c r="N535" s="1">
        <v>13297</v>
      </c>
      <c r="O535" s="4">
        <v>39</v>
      </c>
    </row>
    <row r="536" spans="1:15" x14ac:dyDescent="0.2">
      <c r="A536" s="1">
        <v>18179</v>
      </c>
      <c r="B536" s="1" t="s">
        <v>430</v>
      </c>
      <c r="C536" s="1" t="s">
        <v>463</v>
      </c>
      <c r="D536" s="10">
        <v>2222409.4972000001</v>
      </c>
      <c r="E536">
        <f t="shared" si="44"/>
        <v>16108.024035705601</v>
      </c>
      <c r="F536">
        <f t="shared" si="45"/>
        <v>2</v>
      </c>
      <c r="G536">
        <f t="shared" si="48"/>
        <v>1</v>
      </c>
      <c r="H536">
        <f t="shared" si="46"/>
        <v>1</v>
      </c>
      <c r="I536" s="10">
        <f t="shared" si="47"/>
        <v>16108.024035705601</v>
      </c>
      <c r="N536" s="1">
        <v>13299</v>
      </c>
      <c r="O536" s="4">
        <v>47</v>
      </c>
    </row>
    <row r="537" spans="1:15" x14ac:dyDescent="0.2">
      <c r="A537" s="1">
        <v>18181</v>
      </c>
      <c r="B537" s="1" t="s">
        <v>430</v>
      </c>
      <c r="C537" s="1" t="s">
        <v>130</v>
      </c>
      <c r="D537" s="10">
        <v>41407504.995999999</v>
      </c>
      <c r="E537">
        <f t="shared" ref="E537:E600" si="49">D537*0.007248</f>
        <v>300121.59621100797</v>
      </c>
      <c r="F537">
        <f t="shared" si="45"/>
        <v>28</v>
      </c>
      <c r="G537">
        <f t="shared" si="48"/>
        <v>0.81726874405782446</v>
      </c>
      <c r="H537">
        <f t="shared" si="46"/>
        <v>0.81726874405782446</v>
      </c>
      <c r="I537" s="10">
        <f t="shared" si="47"/>
        <v>245280</v>
      </c>
      <c r="N537" s="1">
        <v>13301</v>
      </c>
      <c r="O537" s="4">
        <v>0</v>
      </c>
    </row>
    <row r="538" spans="1:15" x14ac:dyDescent="0.2">
      <c r="A538" s="1">
        <v>18183</v>
      </c>
      <c r="B538" s="1" t="s">
        <v>430</v>
      </c>
      <c r="C538" s="1" t="s">
        <v>464</v>
      </c>
      <c r="D538" s="10">
        <v>7612552.1985799996</v>
      </c>
      <c r="E538">
        <f t="shared" si="49"/>
        <v>55175.778335307841</v>
      </c>
      <c r="F538">
        <f t="shared" si="45"/>
        <v>0</v>
      </c>
      <c r="G538">
        <f t="shared" si="48"/>
        <v>1</v>
      </c>
      <c r="H538">
        <f t="shared" si="46"/>
        <v>1</v>
      </c>
      <c r="I538" s="10">
        <f t="shared" si="47"/>
        <v>55175.778335307841</v>
      </c>
      <c r="N538" s="1">
        <v>13303</v>
      </c>
      <c r="O538" s="4">
        <v>0</v>
      </c>
    </row>
    <row r="539" spans="1:15" x14ac:dyDescent="0.2">
      <c r="A539" s="1">
        <v>19001</v>
      </c>
      <c r="B539" s="1" t="s">
        <v>465</v>
      </c>
      <c r="C539" s="1" t="s">
        <v>466</v>
      </c>
      <c r="D539" s="10">
        <v>21702697.223000001</v>
      </c>
      <c r="E539">
        <f t="shared" si="49"/>
        <v>157301.14947230401</v>
      </c>
      <c r="F539">
        <f t="shared" si="45"/>
        <v>76</v>
      </c>
      <c r="G539">
        <f t="shared" si="48"/>
        <v>1</v>
      </c>
      <c r="H539">
        <f t="shared" si="46"/>
        <v>1</v>
      </c>
      <c r="I539" s="10">
        <f t="shared" si="47"/>
        <v>157301.14947230401</v>
      </c>
      <c r="N539" s="1">
        <v>13305</v>
      </c>
      <c r="O539" s="4">
        <v>14</v>
      </c>
    </row>
    <row r="540" spans="1:15" x14ac:dyDescent="0.2">
      <c r="A540" s="1">
        <v>19011</v>
      </c>
      <c r="B540" s="1" t="s">
        <v>465</v>
      </c>
      <c r="C540" s="1" t="s">
        <v>184</v>
      </c>
      <c r="D540" s="10">
        <v>5846743.4914999995</v>
      </c>
      <c r="E540">
        <f t="shared" si="49"/>
        <v>42377.196826391999</v>
      </c>
      <c r="F540">
        <f t="shared" si="45"/>
        <v>0</v>
      </c>
      <c r="G540">
        <f t="shared" si="48"/>
        <v>1</v>
      </c>
      <c r="H540">
        <f t="shared" si="46"/>
        <v>1</v>
      </c>
      <c r="I540" s="10">
        <f t="shared" si="47"/>
        <v>42377.196826391999</v>
      </c>
      <c r="N540" s="1">
        <v>13307</v>
      </c>
      <c r="O540" s="4">
        <v>0</v>
      </c>
    </row>
    <row r="541" spans="1:15" x14ac:dyDescent="0.2">
      <c r="A541" s="1">
        <v>19013</v>
      </c>
      <c r="B541" s="1" t="s">
        <v>465</v>
      </c>
      <c r="C541" s="1" t="s">
        <v>467</v>
      </c>
      <c r="D541" s="10">
        <v>10524859.523700001</v>
      </c>
      <c r="E541">
        <f t="shared" si="49"/>
        <v>76284.181827777604</v>
      </c>
      <c r="F541">
        <f t="shared" si="45"/>
        <v>209</v>
      </c>
      <c r="G541">
        <f t="shared" si="48"/>
        <v>1</v>
      </c>
      <c r="H541">
        <f t="shared" si="46"/>
        <v>1</v>
      </c>
      <c r="I541" s="10">
        <f t="shared" si="47"/>
        <v>76284.181827777604</v>
      </c>
      <c r="N541" s="1">
        <v>13309</v>
      </c>
      <c r="O541" s="4">
        <v>0</v>
      </c>
    </row>
    <row r="542" spans="1:15" x14ac:dyDescent="0.2">
      <c r="A542" s="1">
        <v>19019</v>
      </c>
      <c r="B542" s="1" t="s">
        <v>465</v>
      </c>
      <c r="C542" s="1" t="s">
        <v>468</v>
      </c>
      <c r="D542" s="10">
        <v>3735767.2752</v>
      </c>
      <c r="E542">
        <f t="shared" si="49"/>
        <v>27076.8412106496</v>
      </c>
      <c r="F542">
        <f t="shared" si="45"/>
        <v>6</v>
      </c>
      <c r="G542">
        <f t="shared" si="48"/>
        <v>1</v>
      </c>
      <c r="H542">
        <f t="shared" si="46"/>
        <v>1</v>
      </c>
      <c r="I542" s="10">
        <f t="shared" si="47"/>
        <v>27076.8412106496</v>
      </c>
      <c r="N542" s="1">
        <v>13311</v>
      </c>
      <c r="O542" s="4">
        <v>0</v>
      </c>
    </row>
    <row r="543" spans="1:15" x14ac:dyDescent="0.2">
      <c r="A543" s="1">
        <v>19029</v>
      </c>
      <c r="B543" s="1" t="s">
        <v>465</v>
      </c>
      <c r="C543" s="1" t="s">
        <v>380</v>
      </c>
      <c r="D543" s="10">
        <v>21814728.883000001</v>
      </c>
      <c r="E543">
        <f t="shared" si="49"/>
        <v>158113.154943984</v>
      </c>
      <c r="F543">
        <f t="shared" si="45"/>
        <v>2</v>
      </c>
      <c r="G543">
        <f t="shared" si="48"/>
        <v>0.66484031665323284</v>
      </c>
      <c r="H543">
        <f t="shared" si="46"/>
        <v>0.66484031665323284</v>
      </c>
      <c r="I543" s="10">
        <f t="shared" si="47"/>
        <v>105119.99999999999</v>
      </c>
      <c r="N543" s="1">
        <v>13313</v>
      </c>
      <c r="O543" s="4">
        <v>314</v>
      </c>
    </row>
    <row r="544" spans="1:15" x14ac:dyDescent="0.2">
      <c r="A544" s="1">
        <v>19031</v>
      </c>
      <c r="B544" s="1" t="s">
        <v>465</v>
      </c>
      <c r="C544" s="1" t="s">
        <v>469</v>
      </c>
      <c r="D544" s="10">
        <v>33769741.472000003</v>
      </c>
      <c r="E544">
        <f t="shared" si="49"/>
        <v>244763.08618905602</v>
      </c>
      <c r="F544">
        <f t="shared" si="45"/>
        <v>219</v>
      </c>
      <c r="G544">
        <f t="shared" si="48"/>
        <v>1</v>
      </c>
      <c r="H544">
        <f t="shared" si="46"/>
        <v>1</v>
      </c>
      <c r="I544" s="10">
        <f t="shared" si="47"/>
        <v>244763.08618905602</v>
      </c>
      <c r="N544" s="1">
        <v>13315</v>
      </c>
      <c r="O544" s="4">
        <v>0</v>
      </c>
    </row>
    <row r="545" spans="1:15" x14ac:dyDescent="0.2">
      <c r="A545" s="1">
        <v>19033</v>
      </c>
      <c r="B545" s="1" t="s">
        <v>465</v>
      </c>
      <c r="C545" s="1" t="s">
        <v>470</v>
      </c>
      <c r="D545" s="10">
        <v>16477305.3582999</v>
      </c>
      <c r="E545">
        <f t="shared" si="49"/>
        <v>119427.50923695767</v>
      </c>
      <c r="F545">
        <f t="shared" si="45"/>
        <v>113</v>
      </c>
      <c r="G545">
        <f t="shared" si="48"/>
        <v>1</v>
      </c>
      <c r="H545">
        <f t="shared" si="46"/>
        <v>1</v>
      </c>
      <c r="I545" s="10">
        <f t="shared" si="47"/>
        <v>119427.50923695767</v>
      </c>
      <c r="N545" s="1">
        <v>13317</v>
      </c>
      <c r="O545" s="4">
        <v>15</v>
      </c>
    </row>
    <row r="546" spans="1:15" x14ac:dyDescent="0.2">
      <c r="A546" s="1">
        <v>19039</v>
      </c>
      <c r="B546" s="1" t="s">
        <v>465</v>
      </c>
      <c r="C546" s="1" t="s">
        <v>25</v>
      </c>
      <c r="D546" s="10">
        <v>14144560.664999999</v>
      </c>
      <c r="E546">
        <f t="shared" si="49"/>
        <v>102519.77569991999</v>
      </c>
      <c r="F546">
        <f t="shared" si="45"/>
        <v>140</v>
      </c>
      <c r="G546">
        <f t="shared" si="48"/>
        <v>1</v>
      </c>
      <c r="H546">
        <f t="shared" si="46"/>
        <v>1</v>
      </c>
      <c r="I546" s="10">
        <f t="shared" si="47"/>
        <v>102519.77569991999</v>
      </c>
      <c r="N546" s="1">
        <v>13319</v>
      </c>
      <c r="O546" s="4">
        <v>0</v>
      </c>
    </row>
    <row r="547" spans="1:15" x14ac:dyDescent="0.2">
      <c r="A547" s="1">
        <v>19049</v>
      </c>
      <c r="B547" s="1" t="s">
        <v>465</v>
      </c>
      <c r="C547" s="1" t="s">
        <v>146</v>
      </c>
      <c r="D547" s="10">
        <v>26149580.377999999</v>
      </c>
      <c r="E547">
        <f t="shared" si="49"/>
        <v>189532.15857974399</v>
      </c>
      <c r="F547">
        <f t="shared" si="45"/>
        <v>38</v>
      </c>
      <c r="G547">
        <f t="shared" si="48"/>
        <v>1</v>
      </c>
      <c r="H547">
        <f t="shared" si="46"/>
        <v>1</v>
      </c>
      <c r="I547" s="10">
        <f t="shared" si="47"/>
        <v>189532.15857974399</v>
      </c>
      <c r="N547" s="1">
        <v>13321</v>
      </c>
      <c r="O547" s="4">
        <v>20</v>
      </c>
    </row>
    <row r="548" spans="1:15" x14ac:dyDescent="0.2">
      <c r="A548" s="1">
        <v>19053</v>
      </c>
      <c r="B548" s="1" t="s">
        <v>465</v>
      </c>
      <c r="C548" s="1" t="s">
        <v>39</v>
      </c>
      <c r="D548" s="10">
        <v>12669371.131999999</v>
      </c>
      <c r="E548">
        <f t="shared" si="49"/>
        <v>91827.601964735994</v>
      </c>
      <c r="F548">
        <f t="shared" si="45"/>
        <v>81</v>
      </c>
      <c r="G548">
        <f t="shared" si="48"/>
        <v>1</v>
      </c>
      <c r="H548">
        <f t="shared" si="46"/>
        <v>1</v>
      </c>
      <c r="I548" s="10">
        <f t="shared" si="47"/>
        <v>91827.601964735994</v>
      </c>
      <c r="N548" s="1">
        <v>15001</v>
      </c>
      <c r="O548">
        <v>0</v>
      </c>
    </row>
    <row r="549" spans="1:15" x14ac:dyDescent="0.2">
      <c r="A549" s="1">
        <v>19069</v>
      </c>
      <c r="B549" s="1" t="s">
        <v>465</v>
      </c>
      <c r="C549" s="1" t="s">
        <v>52</v>
      </c>
      <c r="D549" s="10">
        <v>16230050.924000001</v>
      </c>
      <c r="E549">
        <f t="shared" si="49"/>
        <v>117635.40909715201</v>
      </c>
      <c r="F549">
        <f t="shared" si="45"/>
        <v>38</v>
      </c>
      <c r="G549">
        <f t="shared" si="48"/>
        <v>1</v>
      </c>
      <c r="H549">
        <f t="shared" si="46"/>
        <v>1</v>
      </c>
      <c r="I549" s="10">
        <f t="shared" si="47"/>
        <v>117635.40909715201</v>
      </c>
      <c r="N549" s="1">
        <v>15003</v>
      </c>
      <c r="O549">
        <v>0</v>
      </c>
    </row>
    <row r="550" spans="1:15" x14ac:dyDescent="0.2">
      <c r="A550" s="1">
        <v>19071</v>
      </c>
      <c r="B550" s="1" t="s">
        <v>465</v>
      </c>
      <c r="C550" s="1" t="s">
        <v>282</v>
      </c>
      <c r="D550" s="10">
        <v>13848919.547</v>
      </c>
      <c r="E550">
        <f t="shared" si="49"/>
        <v>100376.968876656</v>
      </c>
      <c r="F550">
        <f t="shared" si="45"/>
        <v>52</v>
      </c>
      <c r="G550">
        <f t="shared" si="48"/>
        <v>1</v>
      </c>
      <c r="H550">
        <f t="shared" si="46"/>
        <v>1</v>
      </c>
      <c r="I550" s="10">
        <f t="shared" si="47"/>
        <v>100376.968876656</v>
      </c>
      <c r="N550" s="1">
        <v>15007</v>
      </c>
      <c r="O550">
        <v>0</v>
      </c>
    </row>
    <row r="551" spans="1:15" x14ac:dyDescent="0.2">
      <c r="A551" s="1">
        <v>19079</v>
      </c>
      <c r="B551" s="1" t="s">
        <v>465</v>
      </c>
      <c r="C551" s="1" t="s">
        <v>330</v>
      </c>
      <c r="D551" s="10">
        <v>21271358.471999999</v>
      </c>
      <c r="E551">
        <f t="shared" si="49"/>
        <v>154174.806205056</v>
      </c>
      <c r="F551">
        <f t="shared" si="45"/>
        <v>45</v>
      </c>
      <c r="G551">
        <f t="shared" si="48"/>
        <v>1</v>
      </c>
      <c r="H551">
        <f t="shared" si="46"/>
        <v>1</v>
      </c>
      <c r="I551" s="10">
        <f t="shared" si="47"/>
        <v>154174.806205056</v>
      </c>
      <c r="N551" s="1">
        <v>15009</v>
      </c>
      <c r="O551">
        <v>0</v>
      </c>
    </row>
    <row r="552" spans="1:15" x14ac:dyDescent="0.2">
      <c r="A552" s="1">
        <v>19085</v>
      </c>
      <c r="B552" s="1" t="s">
        <v>465</v>
      </c>
      <c r="C552" s="1" t="s">
        <v>440</v>
      </c>
      <c r="D552" s="10">
        <v>17580556.427999999</v>
      </c>
      <c r="E552">
        <f t="shared" si="49"/>
        <v>127423.87299014399</v>
      </c>
      <c r="F552">
        <f t="shared" si="45"/>
        <v>74</v>
      </c>
      <c r="G552">
        <f t="shared" si="48"/>
        <v>1</v>
      </c>
      <c r="H552">
        <f t="shared" si="46"/>
        <v>1</v>
      </c>
      <c r="I552" s="10">
        <f t="shared" si="47"/>
        <v>127423.87299014399</v>
      </c>
      <c r="N552" s="1">
        <v>16001</v>
      </c>
      <c r="O552">
        <v>277</v>
      </c>
    </row>
    <row r="553" spans="1:15" x14ac:dyDescent="0.2">
      <c r="A553" s="1">
        <v>19095</v>
      </c>
      <c r="B553" s="1" t="s">
        <v>465</v>
      </c>
      <c r="C553" s="1" t="s">
        <v>474</v>
      </c>
      <c r="D553" s="10">
        <v>31373267.734000001</v>
      </c>
      <c r="E553">
        <f t="shared" si="49"/>
        <v>227393.44453603201</v>
      </c>
      <c r="F553">
        <f t="shared" si="45"/>
        <v>56</v>
      </c>
      <c r="G553">
        <f t="shared" si="48"/>
        <v>1</v>
      </c>
      <c r="H553">
        <f t="shared" si="46"/>
        <v>1</v>
      </c>
      <c r="I553" s="10">
        <f t="shared" si="47"/>
        <v>227393.44453603201</v>
      </c>
      <c r="N553" s="1">
        <v>16003</v>
      </c>
      <c r="O553">
        <v>0</v>
      </c>
    </row>
    <row r="554" spans="1:15" x14ac:dyDescent="0.2">
      <c r="A554" s="1">
        <v>19099</v>
      </c>
      <c r="B554" s="1" t="s">
        <v>465</v>
      </c>
      <c r="C554" s="1" t="s">
        <v>68</v>
      </c>
      <c r="D554" s="10">
        <v>38073756.908200003</v>
      </c>
      <c r="E554">
        <f t="shared" si="49"/>
        <v>275958.59007063363</v>
      </c>
      <c r="F554">
        <f t="shared" si="45"/>
        <v>120</v>
      </c>
      <c r="G554">
        <f t="shared" si="48"/>
        <v>1</v>
      </c>
      <c r="H554">
        <f t="shared" si="46"/>
        <v>1</v>
      </c>
      <c r="I554" s="10">
        <f t="shared" si="47"/>
        <v>275958.59007063363</v>
      </c>
      <c r="N554" s="1">
        <v>16005</v>
      </c>
      <c r="O554">
        <v>193</v>
      </c>
    </row>
    <row r="555" spans="1:15" x14ac:dyDescent="0.2">
      <c r="A555" s="1">
        <v>19103</v>
      </c>
      <c r="B555" s="1" t="s">
        <v>465</v>
      </c>
      <c r="C555" s="1" t="s">
        <v>71</v>
      </c>
      <c r="D555" s="10">
        <v>48171087.952999897</v>
      </c>
      <c r="E555">
        <f t="shared" si="49"/>
        <v>349144.04548334324</v>
      </c>
      <c r="F555">
        <f t="shared" si="45"/>
        <v>38</v>
      </c>
      <c r="G555">
        <f t="shared" si="48"/>
        <v>0.95341737688572681</v>
      </c>
      <c r="H555">
        <f t="shared" si="46"/>
        <v>0.95341737688572681</v>
      </c>
      <c r="I555" s="10">
        <f t="shared" si="47"/>
        <v>332880</v>
      </c>
      <c r="N555" s="1">
        <v>16007</v>
      </c>
      <c r="O555">
        <v>45</v>
      </c>
    </row>
    <row r="556" spans="1:15" x14ac:dyDescent="0.2">
      <c r="A556" s="1">
        <v>19113</v>
      </c>
      <c r="B556" s="1" t="s">
        <v>465</v>
      </c>
      <c r="C556" s="1" t="s">
        <v>475</v>
      </c>
      <c r="D556" s="10">
        <v>28029147.699000001</v>
      </c>
      <c r="E556">
        <f t="shared" si="49"/>
        <v>203155.26252235202</v>
      </c>
      <c r="F556">
        <f t="shared" si="45"/>
        <v>42</v>
      </c>
      <c r="G556">
        <f t="shared" si="48"/>
        <v>1</v>
      </c>
      <c r="H556">
        <f t="shared" si="46"/>
        <v>1</v>
      </c>
      <c r="I556" s="10">
        <f t="shared" si="47"/>
        <v>203155.26252235202</v>
      </c>
      <c r="N556" s="1">
        <v>16009</v>
      </c>
      <c r="O556">
        <v>18</v>
      </c>
    </row>
    <row r="557" spans="1:15" x14ac:dyDescent="0.2">
      <c r="A557" s="1">
        <v>19121</v>
      </c>
      <c r="B557" s="1" t="s">
        <v>465</v>
      </c>
      <c r="C557" s="1" t="s">
        <v>82</v>
      </c>
      <c r="D557" s="10">
        <v>2546020.4155000001</v>
      </c>
      <c r="E557">
        <f t="shared" si="49"/>
        <v>18453.555971543999</v>
      </c>
      <c r="F557">
        <f t="shared" si="45"/>
        <v>0</v>
      </c>
      <c r="G557">
        <f t="shared" si="48"/>
        <v>1</v>
      </c>
      <c r="H557">
        <f t="shared" si="46"/>
        <v>1</v>
      </c>
      <c r="I557" s="10">
        <f t="shared" si="47"/>
        <v>18453.555971543999</v>
      </c>
      <c r="N557" s="1">
        <v>16011</v>
      </c>
      <c r="O557">
        <v>38</v>
      </c>
    </row>
    <row r="558" spans="1:15" x14ac:dyDescent="0.2">
      <c r="A558" s="1">
        <v>19129</v>
      </c>
      <c r="B558" s="1" t="s">
        <v>465</v>
      </c>
      <c r="C558" s="1" t="s">
        <v>479</v>
      </c>
      <c r="D558" s="10">
        <v>12786328.437000001</v>
      </c>
      <c r="E558">
        <f t="shared" si="49"/>
        <v>92675.308511376003</v>
      </c>
      <c r="F558">
        <f t="shared" si="45"/>
        <v>36</v>
      </c>
      <c r="G558">
        <f t="shared" si="48"/>
        <v>1</v>
      </c>
      <c r="H558">
        <f t="shared" si="46"/>
        <v>1</v>
      </c>
      <c r="I558" s="10">
        <f t="shared" si="47"/>
        <v>92675.308511376003</v>
      </c>
      <c r="N558" s="1">
        <v>16013</v>
      </c>
      <c r="O558">
        <v>18</v>
      </c>
    </row>
    <row r="559" spans="1:15" x14ac:dyDescent="0.2">
      <c r="A559" s="1">
        <v>19133</v>
      </c>
      <c r="B559" s="1" t="s">
        <v>465</v>
      </c>
      <c r="C559" s="1" t="s">
        <v>480</v>
      </c>
      <c r="D559" s="10">
        <v>16380788.878</v>
      </c>
      <c r="E559">
        <f t="shared" si="49"/>
        <v>118727.957787744</v>
      </c>
      <c r="F559">
        <f t="shared" si="45"/>
        <v>36</v>
      </c>
      <c r="G559">
        <f t="shared" si="48"/>
        <v>1</v>
      </c>
      <c r="H559">
        <f t="shared" si="46"/>
        <v>1</v>
      </c>
      <c r="I559" s="10">
        <f t="shared" si="47"/>
        <v>118727.957787744</v>
      </c>
      <c r="N559" s="1">
        <v>16015</v>
      </c>
      <c r="O559">
        <v>2</v>
      </c>
    </row>
    <row r="560" spans="1:15" x14ac:dyDescent="0.2">
      <c r="A560" s="1">
        <v>19153</v>
      </c>
      <c r="B560" s="1" t="s">
        <v>465</v>
      </c>
      <c r="C560" s="1" t="s">
        <v>99</v>
      </c>
      <c r="D560" s="10">
        <v>80264693.545000002</v>
      </c>
      <c r="E560">
        <f t="shared" si="49"/>
        <v>581758.49881416</v>
      </c>
      <c r="F560">
        <f t="shared" si="45"/>
        <v>1080</v>
      </c>
      <c r="G560">
        <f t="shared" si="48"/>
        <v>1</v>
      </c>
      <c r="H560">
        <f t="shared" si="46"/>
        <v>1</v>
      </c>
      <c r="I560" s="10">
        <f t="shared" si="47"/>
        <v>581758.49881416</v>
      </c>
      <c r="N560" s="1">
        <v>16017</v>
      </c>
      <c r="O560">
        <v>92</v>
      </c>
    </row>
    <row r="561" spans="1:15" x14ac:dyDescent="0.2">
      <c r="A561" s="1">
        <v>19155</v>
      </c>
      <c r="B561" s="1" t="s">
        <v>465</v>
      </c>
      <c r="C561" s="1" t="s">
        <v>483</v>
      </c>
      <c r="D561" s="10">
        <v>77669316.152999997</v>
      </c>
      <c r="E561">
        <f t="shared" si="49"/>
        <v>562947.20347694401</v>
      </c>
      <c r="F561">
        <f t="shared" si="45"/>
        <v>608</v>
      </c>
      <c r="G561">
        <f t="shared" si="48"/>
        <v>1</v>
      </c>
      <c r="H561">
        <f t="shared" si="46"/>
        <v>1</v>
      </c>
      <c r="I561" s="10">
        <f t="shared" si="47"/>
        <v>562947.20347694401</v>
      </c>
      <c r="N561" s="1">
        <v>16019</v>
      </c>
      <c r="O561">
        <v>162</v>
      </c>
    </row>
    <row r="562" spans="1:15" x14ac:dyDescent="0.2">
      <c r="A562" s="1">
        <v>19157</v>
      </c>
      <c r="B562" s="1" t="s">
        <v>465</v>
      </c>
      <c r="C562" s="1" t="s">
        <v>484</v>
      </c>
      <c r="D562" s="10">
        <v>28338161.572319999</v>
      </c>
      <c r="E562">
        <f t="shared" si="49"/>
        <v>205394.99507617537</v>
      </c>
      <c r="F562">
        <f t="shared" si="45"/>
        <v>106</v>
      </c>
      <c r="G562">
        <f t="shared" si="48"/>
        <v>1</v>
      </c>
      <c r="H562">
        <f t="shared" si="46"/>
        <v>1</v>
      </c>
      <c r="I562" s="10">
        <f t="shared" si="47"/>
        <v>205394.99507617537</v>
      </c>
      <c r="N562" s="1">
        <v>16021</v>
      </c>
      <c r="O562">
        <v>74</v>
      </c>
    </row>
    <row r="563" spans="1:15" x14ac:dyDescent="0.2">
      <c r="A563" s="1">
        <v>19163</v>
      </c>
      <c r="B563" s="1" t="s">
        <v>465</v>
      </c>
      <c r="C563" s="1" t="s">
        <v>208</v>
      </c>
      <c r="D563" s="10">
        <v>33958444.464999899</v>
      </c>
      <c r="E563">
        <f t="shared" si="49"/>
        <v>246130.80548231927</v>
      </c>
      <c r="F563">
        <f t="shared" si="45"/>
        <v>1349</v>
      </c>
      <c r="G563">
        <f t="shared" si="48"/>
        <v>1</v>
      </c>
      <c r="H563">
        <f t="shared" si="46"/>
        <v>1</v>
      </c>
      <c r="I563" s="10">
        <f t="shared" si="47"/>
        <v>246130.80548231927</v>
      </c>
      <c r="N563" s="1">
        <v>16023</v>
      </c>
      <c r="O563">
        <v>18</v>
      </c>
    </row>
    <row r="564" spans="1:15" x14ac:dyDescent="0.2">
      <c r="A564" s="1">
        <v>19169</v>
      </c>
      <c r="B564" s="1" t="s">
        <v>465</v>
      </c>
      <c r="C564" s="1" t="s">
        <v>485</v>
      </c>
      <c r="D564" s="10">
        <v>34207499.191799998</v>
      </c>
      <c r="E564">
        <f t="shared" si="49"/>
        <v>247935.95414216639</v>
      </c>
      <c r="F564">
        <f t="shared" si="45"/>
        <v>80</v>
      </c>
      <c r="G564">
        <f t="shared" si="48"/>
        <v>1</v>
      </c>
      <c r="H564">
        <f t="shared" si="46"/>
        <v>1</v>
      </c>
      <c r="I564" s="10">
        <f t="shared" si="47"/>
        <v>247935.95414216639</v>
      </c>
      <c r="N564" s="1">
        <v>16025</v>
      </c>
      <c r="O564">
        <v>0</v>
      </c>
    </row>
    <row r="565" spans="1:15" x14ac:dyDescent="0.2">
      <c r="A565" s="1">
        <v>19181</v>
      </c>
      <c r="B565" s="1" t="s">
        <v>465</v>
      </c>
      <c r="C565" s="1" t="s">
        <v>125</v>
      </c>
      <c r="D565" s="10">
        <v>19537697.0576699</v>
      </c>
      <c r="E565">
        <f t="shared" si="49"/>
        <v>141609.22827399144</v>
      </c>
      <c r="F565">
        <f t="shared" si="45"/>
        <v>38</v>
      </c>
      <c r="G565">
        <f t="shared" si="48"/>
        <v>1</v>
      </c>
      <c r="H565">
        <f t="shared" si="46"/>
        <v>1</v>
      </c>
      <c r="I565" s="10">
        <f t="shared" si="47"/>
        <v>141609.22827399144</v>
      </c>
      <c r="N565" s="1">
        <v>16027</v>
      </c>
      <c r="O565">
        <v>106</v>
      </c>
    </row>
    <row r="566" spans="1:15" x14ac:dyDescent="0.2">
      <c r="A566" s="1">
        <v>19193</v>
      </c>
      <c r="B566" s="1" t="s">
        <v>465</v>
      </c>
      <c r="C566" s="1" t="s">
        <v>486</v>
      </c>
      <c r="D566" s="10">
        <v>16012797.1724</v>
      </c>
      <c r="E566">
        <f t="shared" si="49"/>
        <v>116060.7539055552</v>
      </c>
      <c r="F566">
        <f t="shared" si="45"/>
        <v>210</v>
      </c>
      <c r="G566">
        <f t="shared" si="48"/>
        <v>1</v>
      </c>
      <c r="H566">
        <f t="shared" si="46"/>
        <v>1</v>
      </c>
      <c r="I566" s="10">
        <f t="shared" si="47"/>
        <v>116060.7539055552</v>
      </c>
      <c r="N566" s="1">
        <v>16029</v>
      </c>
      <c r="O566">
        <v>0</v>
      </c>
    </row>
    <row r="567" spans="1:15" x14ac:dyDescent="0.2">
      <c r="A567" s="1">
        <v>19195</v>
      </c>
      <c r="B567" s="1" t="s">
        <v>465</v>
      </c>
      <c r="C567" s="1" t="s">
        <v>133</v>
      </c>
      <c r="D567" s="10">
        <v>13550048.093</v>
      </c>
      <c r="E567">
        <f t="shared" si="49"/>
        <v>98210.748578063998</v>
      </c>
      <c r="F567">
        <f t="shared" si="45"/>
        <v>58</v>
      </c>
      <c r="G567">
        <f t="shared" si="48"/>
        <v>1</v>
      </c>
      <c r="H567">
        <f t="shared" si="46"/>
        <v>1</v>
      </c>
      <c r="I567" s="10">
        <f t="shared" si="47"/>
        <v>98210.748578063998</v>
      </c>
      <c r="N567" s="1">
        <v>16031</v>
      </c>
      <c r="O567">
        <v>85</v>
      </c>
    </row>
    <row r="568" spans="1:15" x14ac:dyDescent="0.2">
      <c r="A568" s="1">
        <v>19197</v>
      </c>
      <c r="B568" s="1" t="s">
        <v>465</v>
      </c>
      <c r="C568" s="1" t="s">
        <v>487</v>
      </c>
      <c r="D568" s="10">
        <v>576303.03365</v>
      </c>
      <c r="E568">
        <f t="shared" si="49"/>
        <v>4177.0443878952001</v>
      </c>
      <c r="F568">
        <f t="shared" si="45"/>
        <v>0</v>
      </c>
      <c r="G568">
        <f t="shared" si="48"/>
        <v>1</v>
      </c>
      <c r="H568">
        <f t="shared" si="46"/>
        <v>1</v>
      </c>
      <c r="I568" s="10">
        <f t="shared" si="47"/>
        <v>4177.0443878952001</v>
      </c>
      <c r="N568" s="1">
        <v>16033</v>
      </c>
      <c r="O568">
        <v>18</v>
      </c>
    </row>
    <row r="569" spans="1:15" x14ac:dyDescent="0.2">
      <c r="A569" s="1">
        <v>20011</v>
      </c>
      <c r="B569" s="1" t="s">
        <v>488</v>
      </c>
      <c r="C569" s="1" t="s">
        <v>492</v>
      </c>
      <c r="D569" s="10">
        <v>3872996.2000799999</v>
      </c>
      <c r="E569">
        <f t="shared" si="49"/>
        <v>28071.476458179841</v>
      </c>
      <c r="F569">
        <f t="shared" si="45"/>
        <v>2</v>
      </c>
      <c r="G569">
        <f t="shared" si="48"/>
        <v>1</v>
      </c>
      <c r="H569">
        <f t="shared" si="46"/>
        <v>1</v>
      </c>
      <c r="I569" s="10">
        <f t="shared" si="47"/>
        <v>28071.476458179841</v>
      </c>
      <c r="N569" s="1">
        <v>16035</v>
      </c>
      <c r="O569">
        <v>72</v>
      </c>
    </row>
    <row r="570" spans="1:15" x14ac:dyDescent="0.2">
      <c r="A570" s="1">
        <v>20015</v>
      </c>
      <c r="B570" s="1" t="s">
        <v>488</v>
      </c>
      <c r="C570" s="1" t="s">
        <v>140</v>
      </c>
      <c r="D570" s="10">
        <v>34964064.844300002</v>
      </c>
      <c r="E570">
        <f t="shared" si="49"/>
        <v>253419.54199148642</v>
      </c>
      <c r="F570">
        <f t="shared" si="45"/>
        <v>2</v>
      </c>
      <c r="G570">
        <f t="shared" si="48"/>
        <v>0.41480621097299392</v>
      </c>
      <c r="H570">
        <f t="shared" si="46"/>
        <v>0.41480621097299392</v>
      </c>
      <c r="I570" s="10">
        <f t="shared" si="47"/>
        <v>105120</v>
      </c>
      <c r="N570" s="1">
        <v>16037</v>
      </c>
      <c r="O570">
        <v>0</v>
      </c>
    </row>
    <row r="571" spans="1:15" x14ac:dyDescent="0.2">
      <c r="A571" s="1">
        <v>20017</v>
      </c>
      <c r="B571" s="1" t="s">
        <v>488</v>
      </c>
      <c r="C571" s="1" t="s">
        <v>493</v>
      </c>
      <c r="D571" s="10">
        <v>12004665.764</v>
      </c>
      <c r="E571">
        <f t="shared" si="49"/>
        <v>87009.817457472003</v>
      </c>
      <c r="F571">
        <f t="shared" si="45"/>
        <v>45</v>
      </c>
      <c r="G571">
        <f t="shared" si="48"/>
        <v>1</v>
      </c>
      <c r="H571">
        <f t="shared" si="46"/>
        <v>1</v>
      </c>
      <c r="I571" s="10">
        <f t="shared" si="47"/>
        <v>87009.817457472003</v>
      </c>
      <c r="N571" s="1">
        <v>16039</v>
      </c>
      <c r="O571">
        <v>102</v>
      </c>
    </row>
    <row r="572" spans="1:15" x14ac:dyDescent="0.2">
      <c r="A572" s="1">
        <v>20029</v>
      </c>
      <c r="B572" s="1" t="s">
        <v>488</v>
      </c>
      <c r="C572" s="1" t="s">
        <v>495</v>
      </c>
      <c r="D572" s="10">
        <v>5426042.3730539996</v>
      </c>
      <c r="E572">
        <f t="shared" si="49"/>
        <v>39327.955119895392</v>
      </c>
      <c r="F572">
        <f t="shared" si="45"/>
        <v>2</v>
      </c>
      <c r="G572">
        <f t="shared" si="48"/>
        <v>1</v>
      </c>
      <c r="H572">
        <f t="shared" si="46"/>
        <v>1</v>
      </c>
      <c r="I572" s="10">
        <f t="shared" si="47"/>
        <v>39327.955119895392</v>
      </c>
      <c r="N572" s="1">
        <v>16041</v>
      </c>
      <c r="O572">
        <v>0</v>
      </c>
    </row>
    <row r="573" spans="1:15" x14ac:dyDescent="0.2">
      <c r="A573" s="1">
        <v>20031</v>
      </c>
      <c r="B573" s="1" t="s">
        <v>488</v>
      </c>
      <c r="C573" s="1" t="s">
        <v>496</v>
      </c>
      <c r="D573" s="10">
        <v>6857443.1573999999</v>
      </c>
      <c r="E573">
        <f t="shared" si="49"/>
        <v>49702.748004835201</v>
      </c>
      <c r="F573">
        <f t="shared" si="45"/>
        <v>200</v>
      </c>
      <c r="G573">
        <f t="shared" si="48"/>
        <v>1</v>
      </c>
      <c r="H573">
        <f t="shared" si="46"/>
        <v>1</v>
      </c>
      <c r="I573" s="10">
        <f t="shared" si="47"/>
        <v>49702.748004835201</v>
      </c>
      <c r="N573" s="1">
        <v>16043</v>
      </c>
      <c r="O573">
        <v>0</v>
      </c>
    </row>
    <row r="574" spans="1:15" x14ac:dyDescent="0.2">
      <c r="A574" s="1">
        <v>20035</v>
      </c>
      <c r="B574" s="1" t="s">
        <v>488</v>
      </c>
      <c r="C574" s="1" t="s">
        <v>498</v>
      </c>
      <c r="D574" s="10">
        <v>2196588.6597899999</v>
      </c>
      <c r="E574">
        <f t="shared" si="49"/>
        <v>15920.87460615792</v>
      </c>
      <c r="F574">
        <f t="shared" si="45"/>
        <v>4</v>
      </c>
      <c r="G574">
        <f t="shared" si="48"/>
        <v>1</v>
      </c>
      <c r="H574">
        <f t="shared" si="46"/>
        <v>1</v>
      </c>
      <c r="I574" s="10">
        <f t="shared" si="47"/>
        <v>15920.87460615792</v>
      </c>
      <c r="N574" s="1">
        <v>16045</v>
      </c>
      <c r="O574">
        <v>0</v>
      </c>
    </row>
    <row r="575" spans="1:15" x14ac:dyDescent="0.2">
      <c r="A575" s="1">
        <v>20037</v>
      </c>
      <c r="B575" s="1" t="s">
        <v>488</v>
      </c>
      <c r="C575" s="1" t="s">
        <v>35</v>
      </c>
      <c r="D575" s="10">
        <v>891411.46495699999</v>
      </c>
      <c r="E575">
        <f t="shared" si="49"/>
        <v>6460.9502980083362</v>
      </c>
      <c r="F575">
        <f t="shared" si="45"/>
        <v>2</v>
      </c>
      <c r="G575">
        <f t="shared" si="48"/>
        <v>1</v>
      </c>
      <c r="H575">
        <f t="shared" si="46"/>
        <v>1</v>
      </c>
      <c r="I575" s="10">
        <f t="shared" si="47"/>
        <v>6460.9502980083362</v>
      </c>
      <c r="N575" s="1">
        <v>16047</v>
      </c>
      <c r="O575">
        <v>36</v>
      </c>
    </row>
    <row r="576" spans="1:15" x14ac:dyDescent="0.2">
      <c r="A576" s="1">
        <v>20041</v>
      </c>
      <c r="B576" s="1" t="s">
        <v>488</v>
      </c>
      <c r="C576" s="1" t="s">
        <v>472</v>
      </c>
      <c r="D576" s="10">
        <v>16049417.14728</v>
      </c>
      <c r="E576">
        <f t="shared" si="49"/>
        <v>116326.17548348544</v>
      </c>
      <c r="F576">
        <f t="shared" si="45"/>
        <v>0</v>
      </c>
      <c r="G576">
        <f t="shared" si="48"/>
        <v>0.90366591666141083</v>
      </c>
      <c r="H576">
        <f t="shared" si="46"/>
        <v>0.90366591666141083</v>
      </c>
      <c r="I576" s="10">
        <f t="shared" si="47"/>
        <v>105120</v>
      </c>
      <c r="N576" s="1">
        <v>16049</v>
      </c>
      <c r="O576">
        <v>18</v>
      </c>
    </row>
    <row r="577" spans="1:15" x14ac:dyDescent="0.2">
      <c r="A577" s="1">
        <v>20045</v>
      </c>
      <c r="B577" s="1" t="s">
        <v>488</v>
      </c>
      <c r="C577" s="1" t="s">
        <v>44</v>
      </c>
      <c r="D577" s="10">
        <v>25403011.633299999</v>
      </c>
      <c r="E577">
        <f t="shared" si="49"/>
        <v>184121.02831815841</v>
      </c>
      <c r="F577">
        <f t="shared" si="45"/>
        <v>4</v>
      </c>
      <c r="G577">
        <f t="shared" si="48"/>
        <v>0.5709288122069045</v>
      </c>
      <c r="H577">
        <f t="shared" si="46"/>
        <v>0.5709288122069045</v>
      </c>
      <c r="I577" s="10">
        <f t="shared" si="47"/>
        <v>105120.00000000001</v>
      </c>
      <c r="N577" s="1">
        <v>16051</v>
      </c>
      <c r="O577">
        <v>24</v>
      </c>
    </row>
    <row r="578" spans="1:15" x14ac:dyDescent="0.2">
      <c r="A578" s="1">
        <v>20051</v>
      </c>
      <c r="B578" s="1" t="s">
        <v>488</v>
      </c>
      <c r="C578" s="1" t="s">
        <v>499</v>
      </c>
      <c r="D578" s="10">
        <v>16698108.2959</v>
      </c>
      <c r="E578">
        <f t="shared" si="49"/>
        <v>121027.8889286832</v>
      </c>
      <c r="F578">
        <f t="shared" ref="F578:F641" si="50">VLOOKUP(A578,N$2:O$3223,2,FALSE)</f>
        <v>77</v>
      </c>
      <c r="G578">
        <f t="shared" si="48"/>
        <v>1</v>
      </c>
      <c r="H578">
        <f t="shared" si="46"/>
        <v>1</v>
      </c>
      <c r="I578" s="10">
        <f t="shared" si="47"/>
        <v>121027.8889286832</v>
      </c>
      <c r="N578" s="1">
        <v>16053</v>
      </c>
      <c r="O578">
        <v>120</v>
      </c>
    </row>
    <row r="579" spans="1:15" x14ac:dyDescent="0.2">
      <c r="A579" s="1">
        <v>20053</v>
      </c>
      <c r="B579" s="1" t="s">
        <v>488</v>
      </c>
      <c r="C579" s="1" t="s">
        <v>500</v>
      </c>
      <c r="D579" s="10">
        <v>13212514.034</v>
      </c>
      <c r="E579">
        <f t="shared" si="49"/>
        <v>95764.301718432005</v>
      </c>
      <c r="F579">
        <f t="shared" si="50"/>
        <v>36</v>
      </c>
      <c r="G579">
        <f t="shared" si="48"/>
        <v>1</v>
      </c>
      <c r="H579">
        <f t="shared" si="46"/>
        <v>1</v>
      </c>
      <c r="I579" s="10">
        <f t="shared" si="47"/>
        <v>95764.301718432005</v>
      </c>
      <c r="N579" s="1">
        <v>16055</v>
      </c>
      <c r="O579">
        <v>268</v>
      </c>
    </row>
    <row r="580" spans="1:15" x14ac:dyDescent="0.2">
      <c r="A580" s="1">
        <v>20055</v>
      </c>
      <c r="B580" s="1" t="s">
        <v>488</v>
      </c>
      <c r="C580" s="1" t="s">
        <v>501</v>
      </c>
      <c r="D580" s="10">
        <v>3305408.0222700001</v>
      </c>
      <c r="E580">
        <f t="shared" si="49"/>
        <v>23957.59734541296</v>
      </c>
      <c r="F580">
        <f t="shared" si="50"/>
        <v>60</v>
      </c>
      <c r="G580">
        <f t="shared" si="48"/>
        <v>1</v>
      </c>
      <c r="H580">
        <f t="shared" si="46"/>
        <v>1</v>
      </c>
      <c r="I580" s="10">
        <f t="shared" si="47"/>
        <v>23957.59734541296</v>
      </c>
      <c r="N580" s="1">
        <v>16057</v>
      </c>
      <c r="O580">
        <v>18</v>
      </c>
    </row>
    <row r="581" spans="1:15" x14ac:dyDescent="0.2">
      <c r="A581" s="1">
        <v>20059</v>
      </c>
      <c r="B581" s="1" t="s">
        <v>488</v>
      </c>
      <c r="C581" s="1" t="s">
        <v>52</v>
      </c>
      <c r="D581" s="10">
        <v>23524107.95499</v>
      </c>
      <c r="E581">
        <f t="shared" si="49"/>
        <v>170502.73445776751</v>
      </c>
      <c r="F581">
        <f t="shared" si="50"/>
        <v>98</v>
      </c>
      <c r="G581">
        <f t="shared" si="48"/>
        <v>1</v>
      </c>
      <c r="H581">
        <f t="shared" si="46"/>
        <v>1</v>
      </c>
      <c r="I581" s="10">
        <f t="shared" si="47"/>
        <v>170502.73445776751</v>
      </c>
      <c r="N581" s="1">
        <v>16059</v>
      </c>
      <c r="O581">
        <v>0</v>
      </c>
    </row>
    <row r="582" spans="1:15" x14ac:dyDescent="0.2">
      <c r="A582" s="1">
        <v>20061</v>
      </c>
      <c r="B582" s="1" t="s">
        <v>488</v>
      </c>
      <c r="C582" s="1" t="s">
        <v>502</v>
      </c>
      <c r="D582" s="10">
        <v>16461180.986</v>
      </c>
      <c r="E582">
        <f t="shared" si="49"/>
        <v>119310.639786528</v>
      </c>
      <c r="F582">
        <f t="shared" si="50"/>
        <v>74</v>
      </c>
      <c r="G582">
        <f t="shared" si="48"/>
        <v>1</v>
      </c>
      <c r="H582">
        <f t="shared" si="46"/>
        <v>1</v>
      </c>
      <c r="I582" s="10">
        <f t="shared" si="47"/>
        <v>119310.639786528</v>
      </c>
      <c r="N582" s="1">
        <v>16061</v>
      </c>
      <c r="O582">
        <v>72</v>
      </c>
    </row>
    <row r="583" spans="1:15" x14ac:dyDescent="0.2">
      <c r="A583" s="1">
        <v>20063</v>
      </c>
      <c r="B583" s="1" t="s">
        <v>488</v>
      </c>
      <c r="C583" s="1" t="s">
        <v>503</v>
      </c>
      <c r="D583" s="10">
        <v>18384354.699999999</v>
      </c>
      <c r="E583">
        <f t="shared" si="49"/>
        <v>133249.80286560001</v>
      </c>
      <c r="F583">
        <f t="shared" si="50"/>
        <v>186</v>
      </c>
      <c r="G583">
        <f t="shared" si="48"/>
        <v>1</v>
      </c>
      <c r="H583">
        <f t="shared" ref="H583:H646" si="51">G583</f>
        <v>1</v>
      </c>
      <c r="I583" s="10">
        <f t="shared" si="47"/>
        <v>133249.80286560001</v>
      </c>
      <c r="N583" s="1">
        <v>16063</v>
      </c>
      <c r="O583">
        <v>0</v>
      </c>
    </row>
    <row r="584" spans="1:15" x14ac:dyDescent="0.2">
      <c r="A584" s="1">
        <v>20079</v>
      </c>
      <c r="B584" s="1" t="s">
        <v>488</v>
      </c>
      <c r="C584" s="1" t="s">
        <v>506</v>
      </c>
      <c r="D584" s="10">
        <v>15579217.316500001</v>
      </c>
      <c r="E584">
        <f t="shared" si="49"/>
        <v>112918.16710999201</v>
      </c>
      <c r="F584">
        <f t="shared" si="50"/>
        <v>38</v>
      </c>
      <c r="G584">
        <f t="shared" si="48"/>
        <v>1</v>
      </c>
      <c r="H584">
        <f t="shared" si="51"/>
        <v>1</v>
      </c>
      <c r="I584" s="10">
        <f t="shared" si="47"/>
        <v>112918.16710999201</v>
      </c>
      <c r="N584" s="1">
        <v>16065</v>
      </c>
      <c r="O584">
        <v>0</v>
      </c>
    </row>
    <row r="585" spans="1:15" x14ac:dyDescent="0.2">
      <c r="A585" s="1">
        <v>20085</v>
      </c>
      <c r="B585" s="1" t="s">
        <v>488</v>
      </c>
      <c r="C585" s="1" t="s">
        <v>67</v>
      </c>
      <c r="D585" s="10">
        <v>6636757.3788000001</v>
      </c>
      <c r="E585">
        <f t="shared" si="49"/>
        <v>48103.2174815424</v>
      </c>
      <c r="F585">
        <f t="shared" si="50"/>
        <v>0</v>
      </c>
      <c r="G585">
        <f t="shared" si="48"/>
        <v>1</v>
      </c>
      <c r="H585">
        <f t="shared" si="51"/>
        <v>1</v>
      </c>
      <c r="I585" s="10">
        <f t="shared" si="47"/>
        <v>48103.2174815424</v>
      </c>
      <c r="N585" s="1">
        <v>16067</v>
      </c>
      <c r="O585">
        <v>72</v>
      </c>
    </row>
    <row r="586" spans="1:15" x14ac:dyDescent="0.2">
      <c r="A586" s="1">
        <v>20091</v>
      </c>
      <c r="B586" s="1" t="s">
        <v>488</v>
      </c>
      <c r="C586" s="1" t="s">
        <v>71</v>
      </c>
      <c r="D586" s="10">
        <v>82006126.425999999</v>
      </c>
      <c r="E586">
        <f t="shared" si="49"/>
        <v>594380.40433564805</v>
      </c>
      <c r="F586">
        <f t="shared" si="50"/>
        <v>12</v>
      </c>
      <c r="G586">
        <f t="shared" si="48"/>
        <v>0.17685643610255777</v>
      </c>
      <c r="H586">
        <f t="shared" si="51"/>
        <v>0.17685643610255777</v>
      </c>
      <c r="I586" s="10">
        <f t="shared" si="47"/>
        <v>105120</v>
      </c>
      <c r="N586" s="1">
        <v>16069</v>
      </c>
      <c r="O586">
        <v>218</v>
      </c>
    </row>
    <row r="587" spans="1:15" x14ac:dyDescent="0.2">
      <c r="A587" s="1">
        <v>20095</v>
      </c>
      <c r="B587" s="1" t="s">
        <v>488</v>
      </c>
      <c r="C587" s="1" t="s">
        <v>508</v>
      </c>
      <c r="D587" s="10">
        <v>7689914.3470999999</v>
      </c>
      <c r="E587">
        <f t="shared" si="49"/>
        <v>55736.499187780799</v>
      </c>
      <c r="F587">
        <f t="shared" si="50"/>
        <v>0</v>
      </c>
      <c r="G587">
        <f t="shared" si="48"/>
        <v>1</v>
      </c>
      <c r="H587">
        <f t="shared" si="51"/>
        <v>1</v>
      </c>
      <c r="I587" s="10">
        <f t="shared" si="47"/>
        <v>55736.499187780799</v>
      </c>
      <c r="N587" s="1">
        <v>16071</v>
      </c>
      <c r="O587">
        <v>54</v>
      </c>
    </row>
    <row r="588" spans="1:15" x14ac:dyDescent="0.2">
      <c r="A588" s="1">
        <v>20103</v>
      </c>
      <c r="B588" s="1" t="s">
        <v>488</v>
      </c>
      <c r="C588" s="1" t="s">
        <v>510</v>
      </c>
      <c r="D588" s="10">
        <v>19601004.59</v>
      </c>
      <c r="E588">
        <f t="shared" si="49"/>
        <v>142068.08126832001</v>
      </c>
      <c r="F588">
        <f t="shared" si="50"/>
        <v>49</v>
      </c>
      <c r="G588">
        <f t="shared" si="48"/>
        <v>1</v>
      </c>
      <c r="H588">
        <f t="shared" si="51"/>
        <v>1</v>
      </c>
      <c r="I588" s="10">
        <f t="shared" ref="I588:I651" si="52">H588*E588</f>
        <v>142068.08126832001</v>
      </c>
      <c r="N588" s="1">
        <v>16073</v>
      </c>
      <c r="O588">
        <v>2</v>
      </c>
    </row>
    <row r="589" spans="1:15" x14ac:dyDescent="0.2">
      <c r="A589" s="1">
        <v>20105</v>
      </c>
      <c r="B589" s="1" t="s">
        <v>488</v>
      </c>
      <c r="C589" s="1" t="s">
        <v>77</v>
      </c>
      <c r="D589" s="10">
        <v>5018925.2556999996</v>
      </c>
      <c r="E589">
        <f t="shared" si="49"/>
        <v>36377.170253313598</v>
      </c>
      <c r="F589">
        <f t="shared" si="50"/>
        <v>0</v>
      </c>
      <c r="G589">
        <f t="shared" si="48"/>
        <v>1</v>
      </c>
      <c r="H589">
        <f t="shared" si="51"/>
        <v>1</v>
      </c>
      <c r="I589" s="10">
        <f t="shared" si="52"/>
        <v>36377.170253313598</v>
      </c>
      <c r="N589" s="1">
        <v>16075</v>
      </c>
      <c r="O589">
        <v>18</v>
      </c>
    </row>
    <row r="590" spans="1:15" x14ac:dyDescent="0.2">
      <c r="A590" s="1">
        <v>20107</v>
      </c>
      <c r="B590" s="1" t="s">
        <v>488</v>
      </c>
      <c r="C590" s="1" t="s">
        <v>475</v>
      </c>
      <c r="D590" s="10">
        <v>7242338.8729999997</v>
      </c>
      <c r="E590">
        <f t="shared" si="49"/>
        <v>52492.472151504</v>
      </c>
      <c r="F590">
        <f t="shared" si="50"/>
        <v>0</v>
      </c>
      <c r="G590">
        <f t="shared" si="48"/>
        <v>1</v>
      </c>
      <c r="H590">
        <f t="shared" si="51"/>
        <v>1</v>
      </c>
      <c r="I590" s="10">
        <f t="shared" si="52"/>
        <v>52492.472151504</v>
      </c>
      <c r="N590" s="1">
        <v>16077</v>
      </c>
      <c r="O590">
        <v>56</v>
      </c>
    </row>
    <row r="591" spans="1:15" x14ac:dyDescent="0.2">
      <c r="A591" s="1">
        <v>20109</v>
      </c>
      <c r="B591" s="1" t="s">
        <v>488</v>
      </c>
      <c r="C591" s="1" t="s">
        <v>199</v>
      </c>
      <c r="D591" s="10">
        <v>346824.65473000001</v>
      </c>
      <c r="E591">
        <f t="shared" si="49"/>
        <v>2513.7850974830403</v>
      </c>
      <c r="F591">
        <f t="shared" si="50"/>
        <v>0</v>
      </c>
      <c r="G591">
        <f t="shared" ref="G591:G654" si="53">MIN(MAX(F591,12)*8760/E591,1)</f>
        <v>1</v>
      </c>
      <c r="H591">
        <f t="shared" si="51"/>
        <v>1</v>
      </c>
      <c r="I591" s="10">
        <f t="shared" si="52"/>
        <v>2513.7850974830403</v>
      </c>
      <c r="N591" s="1">
        <v>16079</v>
      </c>
      <c r="O591">
        <v>38</v>
      </c>
    </row>
    <row r="592" spans="1:15" x14ac:dyDescent="0.2">
      <c r="A592" s="1">
        <v>20111</v>
      </c>
      <c r="B592" s="1" t="s">
        <v>488</v>
      </c>
      <c r="C592" s="1" t="s">
        <v>478</v>
      </c>
      <c r="D592" s="10">
        <v>24566564.5167</v>
      </c>
      <c r="E592">
        <f t="shared" si="49"/>
        <v>178058.4596170416</v>
      </c>
      <c r="F592">
        <f t="shared" si="50"/>
        <v>76</v>
      </c>
      <c r="G592">
        <f t="shared" si="53"/>
        <v>1</v>
      </c>
      <c r="H592">
        <f t="shared" si="51"/>
        <v>1</v>
      </c>
      <c r="I592" s="10">
        <f t="shared" si="52"/>
        <v>178058.4596170416</v>
      </c>
      <c r="N592" s="1">
        <v>16081</v>
      </c>
      <c r="O592">
        <v>0</v>
      </c>
    </row>
    <row r="593" spans="1:15" x14ac:dyDescent="0.2">
      <c r="A593" s="1">
        <v>20113</v>
      </c>
      <c r="B593" s="1" t="s">
        <v>488</v>
      </c>
      <c r="C593" s="1" t="s">
        <v>511</v>
      </c>
      <c r="D593" s="10">
        <v>23641313.14161</v>
      </c>
      <c r="E593">
        <f t="shared" si="49"/>
        <v>171352.23765038929</v>
      </c>
      <c r="F593">
        <f t="shared" si="50"/>
        <v>128</v>
      </c>
      <c r="G593">
        <f t="shared" si="53"/>
        <v>1</v>
      </c>
      <c r="H593">
        <f t="shared" si="51"/>
        <v>1</v>
      </c>
      <c r="I593" s="10">
        <f t="shared" si="52"/>
        <v>171352.23765038929</v>
      </c>
      <c r="N593" s="1">
        <v>16083</v>
      </c>
      <c r="O593">
        <v>2</v>
      </c>
    </row>
    <row r="594" spans="1:15" x14ac:dyDescent="0.2">
      <c r="A594" s="1">
        <v>20117</v>
      </c>
      <c r="B594" s="1" t="s">
        <v>488</v>
      </c>
      <c r="C594" s="1" t="s">
        <v>154</v>
      </c>
      <c r="D594" s="10">
        <v>920176.91576999996</v>
      </c>
      <c r="E594">
        <f t="shared" si="49"/>
        <v>6669.4422855009598</v>
      </c>
      <c r="F594">
        <f t="shared" si="50"/>
        <v>2</v>
      </c>
      <c r="G594">
        <f t="shared" si="53"/>
        <v>1</v>
      </c>
      <c r="H594">
        <f t="shared" si="51"/>
        <v>1</v>
      </c>
      <c r="I594" s="10">
        <f t="shared" si="52"/>
        <v>6669.4422855009598</v>
      </c>
      <c r="N594" s="1">
        <v>16085</v>
      </c>
      <c r="O594">
        <v>0</v>
      </c>
    </row>
    <row r="595" spans="1:15" x14ac:dyDescent="0.2">
      <c r="A595" s="1">
        <v>20121</v>
      </c>
      <c r="B595" s="1" t="s">
        <v>488</v>
      </c>
      <c r="C595" s="1" t="s">
        <v>446</v>
      </c>
      <c r="D595" s="10">
        <v>22526511.700720001</v>
      </c>
      <c r="E595">
        <f t="shared" si="49"/>
        <v>163272.15680681856</v>
      </c>
      <c r="F595">
        <f t="shared" si="50"/>
        <v>0</v>
      </c>
      <c r="G595">
        <f t="shared" si="53"/>
        <v>0.64383298448354909</v>
      </c>
      <c r="H595">
        <f t="shared" si="51"/>
        <v>0.64383298448354909</v>
      </c>
      <c r="I595" s="10">
        <f t="shared" si="52"/>
        <v>105120</v>
      </c>
      <c r="N595" s="1">
        <v>16087</v>
      </c>
      <c r="O595">
        <v>0</v>
      </c>
    </row>
    <row r="596" spans="1:15" x14ac:dyDescent="0.2">
      <c r="A596" s="1">
        <v>20125</v>
      </c>
      <c r="B596" s="1" t="s">
        <v>488</v>
      </c>
      <c r="C596" s="1" t="s">
        <v>88</v>
      </c>
      <c r="D596" s="10">
        <v>1222953.61378753</v>
      </c>
      <c r="E596">
        <f t="shared" si="49"/>
        <v>8863.9677927320172</v>
      </c>
      <c r="F596">
        <f t="shared" si="50"/>
        <v>22</v>
      </c>
      <c r="G596">
        <f t="shared" si="53"/>
        <v>1</v>
      </c>
      <c r="H596">
        <f t="shared" si="51"/>
        <v>1</v>
      </c>
      <c r="I596" s="10">
        <f t="shared" si="52"/>
        <v>8863.9677927320172</v>
      </c>
      <c r="N596" s="1">
        <v>17001</v>
      </c>
      <c r="O596">
        <v>2</v>
      </c>
    </row>
    <row r="597" spans="1:15" x14ac:dyDescent="0.2">
      <c r="A597" s="1">
        <v>20139</v>
      </c>
      <c r="B597" s="1" t="s">
        <v>488</v>
      </c>
      <c r="C597" s="1" t="s">
        <v>515</v>
      </c>
      <c r="D597" s="10">
        <v>11320242.355</v>
      </c>
      <c r="E597">
        <f t="shared" si="49"/>
        <v>82049.116589040001</v>
      </c>
      <c r="F597">
        <f t="shared" si="50"/>
        <v>0</v>
      </c>
      <c r="G597">
        <f t="shared" si="53"/>
        <v>1</v>
      </c>
      <c r="H597">
        <f t="shared" si="51"/>
        <v>1</v>
      </c>
      <c r="I597" s="10">
        <f t="shared" si="52"/>
        <v>82049.116589040001</v>
      </c>
      <c r="N597" s="1">
        <v>17003</v>
      </c>
      <c r="O597">
        <v>0</v>
      </c>
    </row>
    <row r="598" spans="1:15" x14ac:dyDescent="0.2">
      <c r="A598" s="1">
        <v>20143</v>
      </c>
      <c r="B598" s="1" t="s">
        <v>488</v>
      </c>
      <c r="C598" s="1" t="s">
        <v>516</v>
      </c>
      <c r="D598" s="10">
        <v>7189992.9179999996</v>
      </c>
      <c r="E598">
        <f t="shared" si="49"/>
        <v>52113.068669663997</v>
      </c>
      <c r="F598">
        <f t="shared" si="50"/>
        <v>36</v>
      </c>
      <c r="G598">
        <f t="shared" si="53"/>
        <v>1</v>
      </c>
      <c r="H598">
        <f t="shared" si="51"/>
        <v>1</v>
      </c>
      <c r="I598" s="10">
        <f t="shared" si="52"/>
        <v>52113.068669663997</v>
      </c>
      <c r="N598" s="1">
        <v>17005</v>
      </c>
      <c r="O598">
        <v>90</v>
      </c>
    </row>
    <row r="599" spans="1:15" x14ac:dyDescent="0.2">
      <c r="A599" s="1">
        <v>20151</v>
      </c>
      <c r="B599" s="1" t="s">
        <v>488</v>
      </c>
      <c r="C599" s="1" t="s">
        <v>518</v>
      </c>
      <c r="D599" s="10">
        <v>1916375.952</v>
      </c>
      <c r="E599">
        <f t="shared" si="49"/>
        <v>13889.892900096</v>
      </c>
      <c r="F599">
        <f t="shared" si="50"/>
        <v>2</v>
      </c>
      <c r="G599">
        <f t="shared" si="53"/>
        <v>1</v>
      </c>
      <c r="H599">
        <f t="shared" si="51"/>
        <v>1</v>
      </c>
      <c r="I599" s="10">
        <f t="shared" si="52"/>
        <v>13889.892900096</v>
      </c>
      <c r="N599" s="1">
        <v>17007</v>
      </c>
      <c r="O599">
        <v>52</v>
      </c>
    </row>
    <row r="600" spans="1:15" x14ac:dyDescent="0.2">
      <c r="A600" s="1">
        <v>20155</v>
      </c>
      <c r="B600" s="1" t="s">
        <v>488</v>
      </c>
      <c r="C600" s="1" t="s">
        <v>519</v>
      </c>
      <c r="D600" s="10">
        <v>7767902.0984659996</v>
      </c>
      <c r="E600">
        <f t="shared" si="49"/>
        <v>56301.754409681569</v>
      </c>
      <c r="F600">
        <f t="shared" si="50"/>
        <v>2</v>
      </c>
      <c r="G600">
        <f t="shared" si="53"/>
        <v>1</v>
      </c>
      <c r="H600">
        <f t="shared" si="51"/>
        <v>1</v>
      </c>
      <c r="I600" s="10">
        <f t="shared" si="52"/>
        <v>56301.754409681569</v>
      </c>
      <c r="N600" s="1">
        <v>17009</v>
      </c>
      <c r="O600">
        <v>0</v>
      </c>
    </row>
    <row r="601" spans="1:15" x14ac:dyDescent="0.2">
      <c r="A601" s="1">
        <v>20157</v>
      </c>
      <c r="B601" s="1" t="s">
        <v>488</v>
      </c>
      <c r="C601" s="1" t="s">
        <v>520</v>
      </c>
      <c r="D601" s="10">
        <v>5290739.5230999999</v>
      </c>
      <c r="E601">
        <f t="shared" ref="E601:E664" si="54">D601*0.007248</f>
        <v>38347.2800634288</v>
      </c>
      <c r="F601">
        <f t="shared" si="50"/>
        <v>67</v>
      </c>
      <c r="G601">
        <f t="shared" si="53"/>
        <v>1</v>
      </c>
      <c r="H601">
        <f t="shared" si="51"/>
        <v>1</v>
      </c>
      <c r="I601" s="10">
        <f t="shared" si="52"/>
        <v>38347.2800634288</v>
      </c>
      <c r="N601" s="1">
        <v>17011</v>
      </c>
      <c r="O601">
        <v>218</v>
      </c>
    </row>
    <row r="602" spans="1:15" x14ac:dyDescent="0.2">
      <c r="A602" s="1">
        <v>20161</v>
      </c>
      <c r="B602" s="1" t="s">
        <v>488</v>
      </c>
      <c r="C602" s="1" t="s">
        <v>522</v>
      </c>
      <c r="D602" s="10">
        <v>6872806.7794599999</v>
      </c>
      <c r="E602">
        <f t="shared" si="54"/>
        <v>49814.103537526076</v>
      </c>
      <c r="F602">
        <f t="shared" si="50"/>
        <v>0</v>
      </c>
      <c r="G602">
        <f t="shared" si="53"/>
        <v>1</v>
      </c>
      <c r="H602">
        <f t="shared" si="51"/>
        <v>1</v>
      </c>
      <c r="I602" s="10">
        <f t="shared" si="52"/>
        <v>49814.103537526076</v>
      </c>
      <c r="N602" s="1">
        <v>17013</v>
      </c>
      <c r="O602">
        <v>0</v>
      </c>
    </row>
    <row r="603" spans="1:15" x14ac:dyDescent="0.2">
      <c r="A603" s="1">
        <v>20167</v>
      </c>
      <c r="B603" s="1" t="s">
        <v>488</v>
      </c>
      <c r="C603" s="1" t="s">
        <v>157</v>
      </c>
      <c r="D603" s="10">
        <v>15603273.316</v>
      </c>
      <c r="E603">
        <f t="shared" si="54"/>
        <v>113092.524994368</v>
      </c>
      <c r="F603">
        <f t="shared" si="50"/>
        <v>36</v>
      </c>
      <c r="G603">
        <f t="shared" si="53"/>
        <v>1</v>
      </c>
      <c r="H603">
        <f t="shared" si="51"/>
        <v>1</v>
      </c>
      <c r="I603" s="10">
        <f t="shared" si="52"/>
        <v>113092.524994368</v>
      </c>
      <c r="N603" s="1">
        <v>17015</v>
      </c>
      <c r="O603">
        <v>0</v>
      </c>
    </row>
    <row r="604" spans="1:15" x14ac:dyDescent="0.2">
      <c r="A604" s="1">
        <v>20169</v>
      </c>
      <c r="B604" s="1" t="s">
        <v>488</v>
      </c>
      <c r="C604" s="1" t="s">
        <v>207</v>
      </c>
      <c r="D604" s="10">
        <v>32576961.2742</v>
      </c>
      <c r="E604">
        <f t="shared" si="54"/>
        <v>236117.81531540159</v>
      </c>
      <c r="F604">
        <f t="shared" si="50"/>
        <v>403</v>
      </c>
      <c r="G604">
        <f t="shared" si="53"/>
        <v>1</v>
      </c>
      <c r="H604">
        <f t="shared" si="51"/>
        <v>1</v>
      </c>
      <c r="I604" s="10">
        <f t="shared" si="52"/>
        <v>236117.81531540159</v>
      </c>
      <c r="N604" s="1">
        <v>17017</v>
      </c>
      <c r="O604">
        <v>2</v>
      </c>
    </row>
    <row r="605" spans="1:15" x14ac:dyDescent="0.2">
      <c r="A605" s="1">
        <v>20173</v>
      </c>
      <c r="B605" s="1" t="s">
        <v>488</v>
      </c>
      <c r="C605" s="1" t="s">
        <v>295</v>
      </c>
      <c r="D605" s="10">
        <v>60413887.881999999</v>
      </c>
      <c r="E605">
        <f t="shared" si="54"/>
        <v>437879.85936873598</v>
      </c>
      <c r="F605">
        <f t="shared" si="50"/>
        <v>14</v>
      </c>
      <c r="G605">
        <f t="shared" si="53"/>
        <v>0.28007682330217798</v>
      </c>
      <c r="H605">
        <f t="shared" si="51"/>
        <v>0.28007682330217798</v>
      </c>
      <c r="I605" s="10">
        <f t="shared" si="52"/>
        <v>122640.00000000001</v>
      </c>
      <c r="N605" s="1">
        <v>17019</v>
      </c>
      <c r="O605">
        <v>94</v>
      </c>
    </row>
    <row r="606" spans="1:15" x14ac:dyDescent="0.2">
      <c r="A606" s="1">
        <v>20177</v>
      </c>
      <c r="B606" s="1" t="s">
        <v>488</v>
      </c>
      <c r="C606" s="1" t="s">
        <v>524</v>
      </c>
      <c r="D606" s="10">
        <v>35603187.059</v>
      </c>
      <c r="E606">
        <f t="shared" si="54"/>
        <v>258051.899803632</v>
      </c>
      <c r="F606">
        <f t="shared" si="50"/>
        <v>6</v>
      </c>
      <c r="G606">
        <f t="shared" si="53"/>
        <v>0.4073599151178211</v>
      </c>
      <c r="H606">
        <f t="shared" si="51"/>
        <v>0.4073599151178211</v>
      </c>
      <c r="I606" s="10">
        <f t="shared" si="52"/>
        <v>105120</v>
      </c>
      <c r="N606" s="1">
        <v>17021</v>
      </c>
      <c r="O606">
        <v>2</v>
      </c>
    </row>
    <row r="607" spans="1:15" x14ac:dyDescent="0.2">
      <c r="A607" s="1">
        <v>20181</v>
      </c>
      <c r="B607" s="1" t="s">
        <v>488</v>
      </c>
      <c r="C607" s="1" t="s">
        <v>526</v>
      </c>
      <c r="D607" s="10">
        <v>16874080.524</v>
      </c>
      <c r="E607">
        <f t="shared" si="54"/>
        <v>122303.335637952</v>
      </c>
      <c r="F607">
        <f t="shared" si="50"/>
        <v>85</v>
      </c>
      <c r="G607">
        <f t="shared" si="53"/>
        <v>1</v>
      </c>
      <c r="H607">
        <f t="shared" si="51"/>
        <v>1</v>
      </c>
      <c r="I607" s="10">
        <f t="shared" si="52"/>
        <v>122303.335637952</v>
      </c>
      <c r="N607" s="1">
        <v>17023</v>
      </c>
      <c r="O607">
        <v>87</v>
      </c>
    </row>
    <row r="608" spans="1:15" x14ac:dyDescent="0.2">
      <c r="A608" s="1">
        <v>20191</v>
      </c>
      <c r="B608" s="1" t="s">
        <v>488</v>
      </c>
      <c r="C608" s="1" t="s">
        <v>530</v>
      </c>
      <c r="D608" s="10">
        <v>25864122.136</v>
      </c>
      <c r="E608">
        <f t="shared" si="54"/>
        <v>187463.15724172801</v>
      </c>
      <c r="F608">
        <f t="shared" si="50"/>
        <v>4</v>
      </c>
      <c r="G608">
        <f t="shared" si="53"/>
        <v>0.56075018444531466</v>
      </c>
      <c r="H608">
        <f t="shared" si="51"/>
        <v>0.56075018444531466</v>
      </c>
      <c r="I608" s="10">
        <f t="shared" si="52"/>
        <v>105120</v>
      </c>
      <c r="N608" s="1">
        <v>17025</v>
      </c>
      <c r="O608">
        <v>2</v>
      </c>
    </row>
    <row r="609" spans="1:15" x14ac:dyDescent="0.2">
      <c r="A609" s="1">
        <v>20193</v>
      </c>
      <c r="B609" s="1" t="s">
        <v>488</v>
      </c>
      <c r="C609" s="1" t="s">
        <v>113</v>
      </c>
      <c r="D609" s="10">
        <v>17269153.626660001</v>
      </c>
      <c r="E609">
        <f t="shared" si="54"/>
        <v>125166.82548603168</v>
      </c>
      <c r="F609">
        <f t="shared" si="50"/>
        <v>268</v>
      </c>
      <c r="G609">
        <f t="shared" si="53"/>
        <v>1</v>
      </c>
      <c r="H609">
        <f t="shared" si="51"/>
        <v>1</v>
      </c>
      <c r="I609" s="10">
        <f t="shared" si="52"/>
        <v>125166.82548603168</v>
      </c>
      <c r="N609" s="1">
        <v>17027</v>
      </c>
      <c r="O609">
        <v>0</v>
      </c>
    </row>
    <row r="610" spans="1:15" x14ac:dyDescent="0.2">
      <c r="A610" s="1">
        <v>20195</v>
      </c>
      <c r="B610" s="1" t="s">
        <v>488</v>
      </c>
      <c r="C610" s="1" t="s">
        <v>531</v>
      </c>
      <c r="D610" s="10">
        <v>16091119.789999999</v>
      </c>
      <c r="E610">
        <f t="shared" si="54"/>
        <v>116628.43623791999</v>
      </c>
      <c r="F610">
        <f t="shared" si="50"/>
        <v>36</v>
      </c>
      <c r="G610">
        <f t="shared" si="53"/>
        <v>1</v>
      </c>
      <c r="H610">
        <f t="shared" si="51"/>
        <v>1</v>
      </c>
      <c r="I610" s="10">
        <f t="shared" si="52"/>
        <v>116628.43623791999</v>
      </c>
      <c r="N610" s="1">
        <v>17029</v>
      </c>
      <c r="O610">
        <v>4</v>
      </c>
    </row>
    <row r="611" spans="1:15" x14ac:dyDescent="0.2">
      <c r="A611" s="1">
        <v>20197</v>
      </c>
      <c r="B611" s="1" t="s">
        <v>488</v>
      </c>
      <c r="C611" s="1" t="s">
        <v>532</v>
      </c>
      <c r="D611" s="10">
        <v>19656197.092</v>
      </c>
      <c r="E611">
        <f t="shared" si="54"/>
        <v>142468.11652281601</v>
      </c>
      <c r="F611">
        <f t="shared" si="50"/>
        <v>85</v>
      </c>
      <c r="G611">
        <f t="shared" si="53"/>
        <v>1</v>
      </c>
      <c r="H611">
        <f t="shared" si="51"/>
        <v>1</v>
      </c>
      <c r="I611" s="10">
        <f t="shared" si="52"/>
        <v>142468.11652281601</v>
      </c>
      <c r="N611" s="1">
        <v>17031</v>
      </c>
      <c r="O611">
        <v>443</v>
      </c>
    </row>
    <row r="612" spans="1:15" x14ac:dyDescent="0.2">
      <c r="A612" s="1">
        <v>20201</v>
      </c>
      <c r="B612" s="1" t="s">
        <v>488</v>
      </c>
      <c r="C612" s="1" t="s">
        <v>126</v>
      </c>
      <c r="D612" s="10">
        <v>373382.98011</v>
      </c>
      <c r="E612">
        <f t="shared" si="54"/>
        <v>2706.2798398372802</v>
      </c>
      <c r="F612">
        <f t="shared" si="50"/>
        <v>20</v>
      </c>
      <c r="G612">
        <f t="shared" si="53"/>
        <v>1</v>
      </c>
      <c r="H612">
        <f t="shared" si="51"/>
        <v>1</v>
      </c>
      <c r="I612" s="10">
        <f t="shared" si="52"/>
        <v>2706.2798398372802</v>
      </c>
      <c r="N612" s="1">
        <v>17033</v>
      </c>
      <c r="O612">
        <v>0</v>
      </c>
    </row>
    <row r="613" spans="1:15" x14ac:dyDescent="0.2">
      <c r="A613" s="1">
        <v>20205</v>
      </c>
      <c r="B613" s="1" t="s">
        <v>488</v>
      </c>
      <c r="C613" s="1" t="s">
        <v>534</v>
      </c>
      <c r="D613" s="10">
        <v>443681.35793</v>
      </c>
      <c r="E613">
        <f t="shared" si="54"/>
        <v>3215.8024822766401</v>
      </c>
      <c r="F613">
        <f t="shared" si="50"/>
        <v>18</v>
      </c>
      <c r="G613">
        <f t="shared" si="53"/>
        <v>1</v>
      </c>
      <c r="H613">
        <f t="shared" si="51"/>
        <v>1</v>
      </c>
      <c r="I613" s="10">
        <f t="shared" si="52"/>
        <v>3215.8024822766401</v>
      </c>
      <c r="N613" s="1">
        <v>17035</v>
      </c>
      <c r="O613">
        <v>0</v>
      </c>
    </row>
    <row r="614" spans="1:15" x14ac:dyDescent="0.2">
      <c r="A614" s="1">
        <v>20209</v>
      </c>
      <c r="B614" s="1" t="s">
        <v>488</v>
      </c>
      <c r="C614" s="1" t="s">
        <v>535</v>
      </c>
      <c r="D614" s="10">
        <v>38709933.829000004</v>
      </c>
      <c r="E614">
        <f t="shared" si="54"/>
        <v>280569.60039259202</v>
      </c>
      <c r="F614">
        <f t="shared" si="50"/>
        <v>87</v>
      </c>
      <c r="G614">
        <f t="shared" si="53"/>
        <v>1</v>
      </c>
      <c r="H614">
        <f t="shared" si="51"/>
        <v>1</v>
      </c>
      <c r="I614" s="10">
        <f t="shared" si="52"/>
        <v>280569.60039259202</v>
      </c>
      <c r="N614" s="1">
        <v>17037</v>
      </c>
      <c r="O614">
        <v>42</v>
      </c>
    </row>
    <row r="615" spans="1:15" x14ac:dyDescent="0.2">
      <c r="A615" s="1">
        <v>21001</v>
      </c>
      <c r="B615" s="1" t="s">
        <v>536</v>
      </c>
      <c r="C615" s="1" t="s">
        <v>466</v>
      </c>
      <c r="D615" s="10">
        <v>1088154.1117</v>
      </c>
      <c r="E615">
        <f t="shared" si="54"/>
        <v>7886.9410016016</v>
      </c>
      <c r="F615">
        <f t="shared" si="50"/>
        <v>2</v>
      </c>
      <c r="G615">
        <f t="shared" si="53"/>
        <v>1</v>
      </c>
      <c r="H615">
        <f t="shared" si="51"/>
        <v>1</v>
      </c>
      <c r="I615" s="10">
        <f t="shared" si="52"/>
        <v>7886.9410016016</v>
      </c>
      <c r="N615" s="1">
        <v>17039</v>
      </c>
      <c r="O615">
        <v>36</v>
      </c>
    </row>
    <row r="616" spans="1:15" x14ac:dyDescent="0.2">
      <c r="A616" s="1">
        <v>21005</v>
      </c>
      <c r="B616" s="1" t="s">
        <v>536</v>
      </c>
      <c r="C616" s="1" t="s">
        <v>489</v>
      </c>
      <c r="D616" s="10">
        <v>1260379.0238000001</v>
      </c>
      <c r="E616">
        <f t="shared" si="54"/>
        <v>9135.2271645024011</v>
      </c>
      <c r="F616">
        <f t="shared" si="50"/>
        <v>0</v>
      </c>
      <c r="G616">
        <f t="shared" si="53"/>
        <v>1</v>
      </c>
      <c r="H616">
        <f t="shared" si="51"/>
        <v>1</v>
      </c>
      <c r="I616" s="10">
        <f t="shared" si="52"/>
        <v>9135.2271645024011</v>
      </c>
      <c r="N616" s="1">
        <v>17041</v>
      </c>
      <c r="O616">
        <v>15</v>
      </c>
    </row>
    <row r="617" spans="1:15" x14ac:dyDescent="0.2">
      <c r="A617" s="1">
        <v>21009</v>
      </c>
      <c r="B617" s="1" t="s">
        <v>536</v>
      </c>
      <c r="C617" s="1" t="s">
        <v>537</v>
      </c>
      <c r="D617" s="10">
        <v>13672993.681949999</v>
      </c>
      <c r="E617">
        <f t="shared" si="54"/>
        <v>99101.858206773599</v>
      </c>
      <c r="F617">
        <f t="shared" si="50"/>
        <v>47</v>
      </c>
      <c r="G617">
        <f t="shared" si="53"/>
        <v>1</v>
      </c>
      <c r="H617">
        <f t="shared" si="51"/>
        <v>1</v>
      </c>
      <c r="I617" s="10">
        <f t="shared" si="52"/>
        <v>99101.858206773599</v>
      </c>
      <c r="N617" s="1">
        <v>17043</v>
      </c>
      <c r="O617">
        <v>22</v>
      </c>
    </row>
    <row r="618" spans="1:15" x14ac:dyDescent="0.2">
      <c r="A618" s="1">
        <v>21011</v>
      </c>
      <c r="B618" s="1" t="s">
        <v>536</v>
      </c>
      <c r="C618" s="1" t="s">
        <v>538</v>
      </c>
      <c r="D618" s="10">
        <v>9038647.6138000004</v>
      </c>
      <c r="E618">
        <f t="shared" si="54"/>
        <v>65512.1179048224</v>
      </c>
      <c r="F618">
        <f t="shared" si="50"/>
        <v>0</v>
      </c>
      <c r="G618">
        <f t="shared" si="53"/>
        <v>1</v>
      </c>
      <c r="H618">
        <f t="shared" si="51"/>
        <v>1</v>
      </c>
      <c r="I618" s="10">
        <f t="shared" si="52"/>
        <v>65512.1179048224</v>
      </c>
      <c r="N618" s="1">
        <v>17045</v>
      </c>
      <c r="O618">
        <v>2</v>
      </c>
    </row>
    <row r="619" spans="1:15" x14ac:dyDescent="0.2">
      <c r="A619" s="1">
        <v>21015</v>
      </c>
      <c r="B619" s="1" t="s">
        <v>536</v>
      </c>
      <c r="C619" s="1" t="s">
        <v>185</v>
      </c>
      <c r="D619" s="10">
        <v>55039137.088</v>
      </c>
      <c r="E619">
        <f t="shared" si="54"/>
        <v>398923.66561382398</v>
      </c>
      <c r="F619">
        <f t="shared" si="50"/>
        <v>493</v>
      </c>
      <c r="G619">
        <f t="shared" si="53"/>
        <v>1</v>
      </c>
      <c r="H619">
        <f t="shared" si="51"/>
        <v>1</v>
      </c>
      <c r="I619" s="10">
        <f t="shared" si="52"/>
        <v>398923.66561382398</v>
      </c>
      <c r="N619" s="1">
        <v>17047</v>
      </c>
      <c r="O619">
        <v>0</v>
      </c>
    </row>
    <row r="620" spans="1:15" x14ac:dyDescent="0.2">
      <c r="A620" s="1">
        <v>21019</v>
      </c>
      <c r="B620" s="1" t="s">
        <v>536</v>
      </c>
      <c r="C620" s="1" t="s">
        <v>540</v>
      </c>
      <c r="D620" s="10">
        <v>5680718.9955000002</v>
      </c>
      <c r="E620">
        <f t="shared" si="54"/>
        <v>41173.851279384005</v>
      </c>
      <c r="F620">
        <f t="shared" si="50"/>
        <v>159</v>
      </c>
      <c r="G620">
        <f t="shared" si="53"/>
        <v>1</v>
      </c>
      <c r="H620">
        <f t="shared" si="51"/>
        <v>1</v>
      </c>
      <c r="I620" s="10">
        <f t="shared" si="52"/>
        <v>41173.851279384005</v>
      </c>
      <c r="N620" s="1">
        <v>17049</v>
      </c>
      <c r="O620">
        <v>766</v>
      </c>
    </row>
    <row r="621" spans="1:15" x14ac:dyDescent="0.2">
      <c r="A621" s="1">
        <v>21029</v>
      </c>
      <c r="B621" s="1" t="s">
        <v>536</v>
      </c>
      <c r="C621" s="1" t="s">
        <v>541</v>
      </c>
      <c r="D621" s="10">
        <v>43385017.761</v>
      </c>
      <c r="E621">
        <f t="shared" si="54"/>
        <v>314454.60873172799</v>
      </c>
      <c r="F621">
        <f t="shared" si="50"/>
        <v>328</v>
      </c>
      <c r="G621">
        <f t="shared" si="53"/>
        <v>1</v>
      </c>
      <c r="H621">
        <f t="shared" si="51"/>
        <v>1</v>
      </c>
      <c r="I621" s="10">
        <f t="shared" si="52"/>
        <v>314454.60873172799</v>
      </c>
      <c r="N621" s="1">
        <v>17051</v>
      </c>
      <c r="O621">
        <v>4</v>
      </c>
    </row>
    <row r="622" spans="1:15" x14ac:dyDescent="0.2">
      <c r="A622" s="1">
        <v>21031</v>
      </c>
      <c r="B622" s="1" t="s">
        <v>536</v>
      </c>
      <c r="C622" s="1" t="s">
        <v>140</v>
      </c>
      <c r="D622" s="10">
        <v>6189247.9337999998</v>
      </c>
      <c r="E622">
        <f t="shared" si="54"/>
        <v>44859.669024182396</v>
      </c>
      <c r="F622">
        <f t="shared" si="50"/>
        <v>0</v>
      </c>
      <c r="G622">
        <f t="shared" si="53"/>
        <v>1</v>
      </c>
      <c r="H622">
        <f t="shared" si="51"/>
        <v>1</v>
      </c>
      <c r="I622" s="10">
        <f t="shared" si="52"/>
        <v>44859.669024182396</v>
      </c>
      <c r="N622" s="1">
        <v>17053</v>
      </c>
      <c r="O622">
        <v>0</v>
      </c>
    </row>
    <row r="623" spans="1:15" x14ac:dyDescent="0.2">
      <c r="A623" s="1">
        <v>21033</v>
      </c>
      <c r="B623" s="1" t="s">
        <v>536</v>
      </c>
      <c r="C623" s="1" t="s">
        <v>542</v>
      </c>
      <c r="D623" s="10">
        <v>8304955.0027000001</v>
      </c>
      <c r="E623">
        <f t="shared" si="54"/>
        <v>60194.3138595696</v>
      </c>
      <c r="F623">
        <f t="shared" si="50"/>
        <v>2</v>
      </c>
      <c r="G623">
        <f t="shared" si="53"/>
        <v>1</v>
      </c>
      <c r="H623">
        <f t="shared" si="51"/>
        <v>1</v>
      </c>
      <c r="I623" s="10">
        <f t="shared" si="52"/>
        <v>60194.3138595696</v>
      </c>
      <c r="N623" s="1">
        <v>17055</v>
      </c>
      <c r="O623">
        <v>38</v>
      </c>
    </row>
    <row r="624" spans="1:15" x14ac:dyDescent="0.2">
      <c r="A624" s="1">
        <v>21037</v>
      </c>
      <c r="B624" s="1" t="s">
        <v>536</v>
      </c>
      <c r="C624" s="1" t="s">
        <v>543</v>
      </c>
      <c r="D624" s="10">
        <v>15068546.929</v>
      </c>
      <c r="E624">
        <f t="shared" si="54"/>
        <v>109216.828141392</v>
      </c>
      <c r="F624">
        <f t="shared" si="50"/>
        <v>2</v>
      </c>
      <c r="G624">
        <f t="shared" si="53"/>
        <v>0.96248903936224683</v>
      </c>
      <c r="H624">
        <f t="shared" si="51"/>
        <v>0.96248903936224683</v>
      </c>
      <c r="I624" s="10">
        <f t="shared" si="52"/>
        <v>105120</v>
      </c>
      <c r="N624" s="1">
        <v>17057</v>
      </c>
      <c r="O624">
        <v>0</v>
      </c>
    </row>
    <row r="625" spans="1:15" x14ac:dyDescent="0.2">
      <c r="A625" s="1">
        <v>21041</v>
      </c>
      <c r="B625" s="1" t="s">
        <v>536</v>
      </c>
      <c r="C625" s="1" t="s">
        <v>19</v>
      </c>
      <c r="D625" s="10">
        <v>21091260.874000002</v>
      </c>
      <c r="E625">
        <f t="shared" si="54"/>
        <v>152869.45881475203</v>
      </c>
      <c r="F625">
        <f t="shared" si="50"/>
        <v>2</v>
      </c>
      <c r="G625">
        <f t="shared" si="53"/>
        <v>0.68764552982021698</v>
      </c>
      <c r="H625">
        <f t="shared" si="51"/>
        <v>0.68764552982021698</v>
      </c>
      <c r="I625" s="10">
        <f t="shared" si="52"/>
        <v>105120</v>
      </c>
      <c r="N625" s="1">
        <v>17059</v>
      </c>
      <c r="O625">
        <v>0</v>
      </c>
    </row>
    <row r="626" spans="1:15" x14ac:dyDescent="0.2">
      <c r="A626" s="1">
        <v>21043</v>
      </c>
      <c r="B626" s="1" t="s">
        <v>536</v>
      </c>
      <c r="C626" s="1" t="s">
        <v>544</v>
      </c>
      <c r="D626" s="10">
        <v>16800640.980999999</v>
      </c>
      <c r="E626">
        <f t="shared" si="54"/>
        <v>121771.045830288</v>
      </c>
      <c r="F626">
        <f t="shared" si="50"/>
        <v>106</v>
      </c>
      <c r="G626">
        <f t="shared" si="53"/>
        <v>1</v>
      </c>
      <c r="H626">
        <f t="shared" si="51"/>
        <v>1</v>
      </c>
      <c r="I626" s="10">
        <f t="shared" si="52"/>
        <v>121771.045830288</v>
      </c>
      <c r="N626" s="1">
        <v>17061</v>
      </c>
      <c r="O626">
        <v>0</v>
      </c>
    </row>
    <row r="627" spans="1:15" x14ac:dyDescent="0.2">
      <c r="A627" s="1">
        <v>21047</v>
      </c>
      <c r="B627" s="1" t="s">
        <v>536</v>
      </c>
      <c r="C627" s="1" t="s">
        <v>382</v>
      </c>
      <c r="D627" s="10">
        <v>30863240.978399999</v>
      </c>
      <c r="E627">
        <f t="shared" si="54"/>
        <v>223696.77061144321</v>
      </c>
      <c r="F627">
        <f t="shared" si="50"/>
        <v>452</v>
      </c>
      <c r="G627">
        <f t="shared" si="53"/>
        <v>1</v>
      </c>
      <c r="H627">
        <f t="shared" si="51"/>
        <v>1</v>
      </c>
      <c r="I627" s="10">
        <f t="shared" si="52"/>
        <v>223696.77061144321</v>
      </c>
      <c r="N627" s="1">
        <v>17063</v>
      </c>
      <c r="O627">
        <v>520</v>
      </c>
    </row>
    <row r="628" spans="1:15" x14ac:dyDescent="0.2">
      <c r="A628" s="1">
        <v>21049</v>
      </c>
      <c r="B628" s="1" t="s">
        <v>536</v>
      </c>
      <c r="C628" s="1" t="s">
        <v>187</v>
      </c>
      <c r="D628" s="10">
        <v>20209651.474300001</v>
      </c>
      <c r="E628">
        <f t="shared" si="54"/>
        <v>146479.5538857264</v>
      </c>
      <c r="F628">
        <f t="shared" si="50"/>
        <v>90</v>
      </c>
      <c r="G628">
        <f t="shared" si="53"/>
        <v>1</v>
      </c>
      <c r="H628">
        <f t="shared" si="51"/>
        <v>1</v>
      </c>
      <c r="I628" s="10">
        <f t="shared" si="52"/>
        <v>146479.5538857264</v>
      </c>
      <c r="N628" s="1">
        <v>17065</v>
      </c>
      <c r="O628">
        <v>0</v>
      </c>
    </row>
    <row r="629" spans="1:15" x14ac:dyDescent="0.2">
      <c r="A629" s="1">
        <v>21059</v>
      </c>
      <c r="B629" s="1" t="s">
        <v>536</v>
      </c>
      <c r="C629" s="1" t="s">
        <v>433</v>
      </c>
      <c r="D629" s="10">
        <v>5857881.1967000002</v>
      </c>
      <c r="E629">
        <f t="shared" si="54"/>
        <v>42457.922913681599</v>
      </c>
      <c r="F629">
        <f t="shared" si="50"/>
        <v>4</v>
      </c>
      <c r="G629">
        <f t="shared" si="53"/>
        <v>1</v>
      </c>
      <c r="H629">
        <f t="shared" si="51"/>
        <v>1</v>
      </c>
      <c r="I629" s="10">
        <f t="shared" si="52"/>
        <v>42457.922913681599</v>
      </c>
      <c r="N629" s="1">
        <v>17067</v>
      </c>
      <c r="O629">
        <v>0</v>
      </c>
    </row>
    <row r="630" spans="1:15" x14ac:dyDescent="0.2">
      <c r="A630" s="1">
        <v>21061</v>
      </c>
      <c r="B630" s="1" t="s">
        <v>536</v>
      </c>
      <c r="C630" s="1" t="s">
        <v>545</v>
      </c>
      <c r="D630" s="10">
        <v>3695598.7707000002</v>
      </c>
      <c r="E630">
        <f t="shared" si="54"/>
        <v>26785.6998900336</v>
      </c>
      <c r="F630">
        <f t="shared" si="50"/>
        <v>0</v>
      </c>
      <c r="G630">
        <f t="shared" si="53"/>
        <v>1</v>
      </c>
      <c r="H630">
        <f t="shared" si="51"/>
        <v>1</v>
      </c>
      <c r="I630" s="10">
        <f t="shared" si="52"/>
        <v>26785.6998900336</v>
      </c>
      <c r="N630" s="1">
        <v>17069</v>
      </c>
      <c r="O630">
        <v>0</v>
      </c>
    </row>
    <row r="631" spans="1:15" x14ac:dyDescent="0.2">
      <c r="A631" s="1">
        <v>21067</v>
      </c>
      <c r="B631" s="1" t="s">
        <v>536</v>
      </c>
      <c r="C631" s="1" t="s">
        <v>49</v>
      </c>
      <c r="D631" s="10">
        <v>64107969.464000002</v>
      </c>
      <c r="E631">
        <f t="shared" si="54"/>
        <v>464654.562675072</v>
      </c>
      <c r="F631">
        <f t="shared" si="50"/>
        <v>6</v>
      </c>
      <c r="G631">
        <f t="shared" si="53"/>
        <v>0.22623257887496373</v>
      </c>
      <c r="H631">
        <f t="shared" si="51"/>
        <v>0.22623257887496373</v>
      </c>
      <c r="I631" s="10">
        <f t="shared" si="52"/>
        <v>105120</v>
      </c>
      <c r="N631" s="1">
        <v>17071</v>
      </c>
      <c r="O631">
        <v>0</v>
      </c>
    </row>
    <row r="632" spans="1:15" x14ac:dyDescent="0.2">
      <c r="A632" s="1">
        <v>21073</v>
      </c>
      <c r="B632" s="1" t="s">
        <v>536</v>
      </c>
      <c r="C632" s="1" t="s">
        <v>52</v>
      </c>
      <c r="D632" s="10">
        <v>17870812.195</v>
      </c>
      <c r="E632">
        <f t="shared" si="54"/>
        <v>129527.64678936001</v>
      </c>
      <c r="F632">
        <f t="shared" si="50"/>
        <v>2</v>
      </c>
      <c r="G632">
        <f t="shared" si="53"/>
        <v>0.81156419193616536</v>
      </c>
      <c r="H632">
        <f t="shared" si="51"/>
        <v>0.81156419193616536</v>
      </c>
      <c r="I632" s="10">
        <f t="shared" si="52"/>
        <v>105120</v>
      </c>
      <c r="N632" s="1">
        <v>17073</v>
      </c>
      <c r="O632">
        <v>118</v>
      </c>
    </row>
    <row r="633" spans="1:15" x14ac:dyDescent="0.2">
      <c r="A633" s="1">
        <v>21075</v>
      </c>
      <c r="B633" s="1" t="s">
        <v>536</v>
      </c>
      <c r="C633" s="1" t="s">
        <v>53</v>
      </c>
      <c r="D633" s="10">
        <v>249489.59774</v>
      </c>
      <c r="E633">
        <f t="shared" si="54"/>
        <v>1808.3006044195199</v>
      </c>
      <c r="F633">
        <f t="shared" si="50"/>
        <v>4</v>
      </c>
      <c r="G633">
        <f t="shared" si="53"/>
        <v>1</v>
      </c>
      <c r="H633">
        <f t="shared" si="51"/>
        <v>1</v>
      </c>
      <c r="I633" s="10">
        <f t="shared" si="52"/>
        <v>1808.3006044195199</v>
      </c>
      <c r="N633" s="1">
        <v>17075</v>
      </c>
      <c r="O633">
        <v>156</v>
      </c>
    </row>
    <row r="634" spans="1:15" x14ac:dyDescent="0.2">
      <c r="A634" s="1">
        <v>21077</v>
      </c>
      <c r="B634" s="1" t="s">
        <v>536</v>
      </c>
      <c r="C634" s="1" t="s">
        <v>391</v>
      </c>
      <c r="D634" s="10">
        <v>21512679.717999998</v>
      </c>
      <c r="E634">
        <f t="shared" si="54"/>
        <v>155923.902596064</v>
      </c>
      <c r="F634">
        <f t="shared" si="50"/>
        <v>90</v>
      </c>
      <c r="G634">
        <f t="shared" si="53"/>
        <v>1</v>
      </c>
      <c r="H634">
        <f t="shared" si="51"/>
        <v>1</v>
      </c>
      <c r="I634" s="10">
        <f t="shared" si="52"/>
        <v>155923.902596064</v>
      </c>
      <c r="N634" s="1">
        <v>17077</v>
      </c>
      <c r="O634">
        <v>4</v>
      </c>
    </row>
    <row r="635" spans="1:15" x14ac:dyDescent="0.2">
      <c r="A635" s="1">
        <v>21081</v>
      </c>
      <c r="B635" s="1" t="s">
        <v>536</v>
      </c>
      <c r="C635" s="1" t="s">
        <v>194</v>
      </c>
      <c r="D635" s="10">
        <v>36294352.192000002</v>
      </c>
      <c r="E635">
        <f t="shared" si="54"/>
        <v>263061.46468761604</v>
      </c>
      <c r="F635">
        <f t="shared" si="50"/>
        <v>2</v>
      </c>
      <c r="G635">
        <f t="shared" si="53"/>
        <v>0.39960242799084766</v>
      </c>
      <c r="H635">
        <f t="shared" si="51"/>
        <v>0.39960242799084766</v>
      </c>
      <c r="I635" s="10">
        <f t="shared" si="52"/>
        <v>105120</v>
      </c>
      <c r="N635" s="1">
        <v>17079</v>
      </c>
      <c r="O635">
        <v>0</v>
      </c>
    </row>
    <row r="636" spans="1:15" x14ac:dyDescent="0.2">
      <c r="A636" s="1">
        <v>21083</v>
      </c>
      <c r="B636" s="1" t="s">
        <v>536</v>
      </c>
      <c r="C636" s="1" t="s">
        <v>546</v>
      </c>
      <c r="D636" s="10">
        <v>4296876.2013999997</v>
      </c>
      <c r="E636">
        <f t="shared" si="54"/>
        <v>31143.758707747198</v>
      </c>
      <c r="F636">
        <f t="shared" si="50"/>
        <v>2</v>
      </c>
      <c r="G636">
        <f t="shared" si="53"/>
        <v>1</v>
      </c>
      <c r="H636">
        <f t="shared" si="51"/>
        <v>1</v>
      </c>
      <c r="I636" s="10">
        <f t="shared" si="52"/>
        <v>31143.758707747198</v>
      </c>
      <c r="N636" s="1">
        <v>17081</v>
      </c>
      <c r="O636">
        <v>690</v>
      </c>
    </row>
    <row r="637" spans="1:15" x14ac:dyDescent="0.2">
      <c r="A637" s="1">
        <v>21085</v>
      </c>
      <c r="B637" s="1" t="s">
        <v>536</v>
      </c>
      <c r="C637" s="1" t="s">
        <v>547</v>
      </c>
      <c r="D637" s="10">
        <v>2836876.5329999998</v>
      </c>
      <c r="E637">
        <f t="shared" si="54"/>
        <v>20561.681111184</v>
      </c>
      <c r="F637">
        <f t="shared" si="50"/>
        <v>2</v>
      </c>
      <c r="G637">
        <f t="shared" si="53"/>
        <v>1</v>
      </c>
      <c r="H637">
        <f t="shared" si="51"/>
        <v>1</v>
      </c>
      <c r="I637" s="10">
        <f t="shared" si="52"/>
        <v>20561.681111184</v>
      </c>
      <c r="N637" s="1">
        <v>17083</v>
      </c>
      <c r="O637">
        <v>2</v>
      </c>
    </row>
    <row r="638" spans="1:15" x14ac:dyDescent="0.2">
      <c r="A638" s="1">
        <v>21093</v>
      </c>
      <c r="B638" s="1" t="s">
        <v>536</v>
      </c>
      <c r="C638" s="1" t="s">
        <v>393</v>
      </c>
      <c r="D638" s="10">
        <v>42421431.509800002</v>
      </c>
      <c r="E638">
        <f t="shared" si="54"/>
        <v>307470.53558303043</v>
      </c>
      <c r="F638">
        <f t="shared" si="50"/>
        <v>757</v>
      </c>
      <c r="G638">
        <f t="shared" si="53"/>
        <v>1</v>
      </c>
      <c r="H638">
        <f t="shared" si="51"/>
        <v>1</v>
      </c>
      <c r="I638" s="10">
        <f t="shared" si="52"/>
        <v>307470.53558303043</v>
      </c>
      <c r="N638" s="1">
        <v>17085</v>
      </c>
      <c r="O638">
        <v>0</v>
      </c>
    </row>
    <row r="639" spans="1:15" x14ac:dyDescent="0.2">
      <c r="A639" s="1">
        <v>21099</v>
      </c>
      <c r="B639" s="1" t="s">
        <v>536</v>
      </c>
      <c r="C639" s="1" t="s">
        <v>64</v>
      </c>
      <c r="D639" s="10">
        <v>29478916.214000002</v>
      </c>
      <c r="E639">
        <f t="shared" si="54"/>
        <v>213663.18471907201</v>
      </c>
      <c r="F639">
        <f t="shared" si="50"/>
        <v>136</v>
      </c>
      <c r="G639">
        <f t="shared" si="53"/>
        <v>1</v>
      </c>
      <c r="H639">
        <f t="shared" si="51"/>
        <v>1</v>
      </c>
      <c r="I639" s="10">
        <f t="shared" si="52"/>
        <v>213663.18471907201</v>
      </c>
      <c r="N639" s="1">
        <v>17087</v>
      </c>
      <c r="O639">
        <v>18</v>
      </c>
    </row>
    <row r="640" spans="1:15" x14ac:dyDescent="0.2">
      <c r="A640" s="1">
        <v>21101</v>
      </c>
      <c r="B640" s="1" t="s">
        <v>536</v>
      </c>
      <c r="C640" s="1" t="s">
        <v>394</v>
      </c>
      <c r="D640" s="10">
        <v>7123170.8657200001</v>
      </c>
      <c r="E640">
        <f t="shared" si="54"/>
        <v>51628.74243473856</v>
      </c>
      <c r="F640">
        <f t="shared" si="50"/>
        <v>6</v>
      </c>
      <c r="G640">
        <f t="shared" si="53"/>
        <v>1</v>
      </c>
      <c r="H640">
        <f t="shared" si="51"/>
        <v>1</v>
      </c>
      <c r="I640" s="10">
        <f t="shared" si="52"/>
        <v>51628.74243473856</v>
      </c>
      <c r="N640" s="1">
        <v>17089</v>
      </c>
      <c r="O640">
        <v>129</v>
      </c>
    </row>
    <row r="641" spans="1:15" x14ac:dyDescent="0.2">
      <c r="A641" s="1">
        <v>21103</v>
      </c>
      <c r="B641" s="1" t="s">
        <v>536</v>
      </c>
      <c r="C641" s="1" t="s">
        <v>65</v>
      </c>
      <c r="D641" s="10">
        <v>20153038.636999998</v>
      </c>
      <c r="E641">
        <f t="shared" si="54"/>
        <v>146069.224040976</v>
      </c>
      <c r="F641">
        <f t="shared" si="50"/>
        <v>275</v>
      </c>
      <c r="G641">
        <f t="shared" si="53"/>
        <v>1</v>
      </c>
      <c r="H641">
        <f t="shared" si="51"/>
        <v>1</v>
      </c>
      <c r="I641" s="10">
        <f t="shared" si="52"/>
        <v>146069.224040976</v>
      </c>
      <c r="N641" s="1">
        <v>17091</v>
      </c>
      <c r="O641">
        <v>94</v>
      </c>
    </row>
    <row r="642" spans="1:15" x14ac:dyDescent="0.2">
      <c r="A642" s="1">
        <v>21105</v>
      </c>
      <c r="B642" s="1" t="s">
        <v>536</v>
      </c>
      <c r="C642" s="1" t="s">
        <v>549</v>
      </c>
      <c r="D642" s="10">
        <v>296165.85457999998</v>
      </c>
      <c r="E642">
        <f t="shared" si="54"/>
        <v>2146.61011399584</v>
      </c>
      <c r="F642">
        <f t="shared" ref="F642:F705" si="55">VLOOKUP(A642,N$2:O$3223,2,FALSE)</f>
        <v>0</v>
      </c>
      <c r="G642">
        <f t="shared" si="53"/>
        <v>1</v>
      </c>
      <c r="H642">
        <f t="shared" si="51"/>
        <v>1</v>
      </c>
      <c r="I642" s="10">
        <f t="shared" si="52"/>
        <v>2146.61011399584</v>
      </c>
      <c r="N642" s="1">
        <v>17093</v>
      </c>
      <c r="O642">
        <v>6</v>
      </c>
    </row>
    <row r="643" spans="1:15" x14ac:dyDescent="0.2">
      <c r="A643" s="1">
        <v>21107</v>
      </c>
      <c r="B643" s="1" t="s">
        <v>536</v>
      </c>
      <c r="C643" s="1" t="s">
        <v>550</v>
      </c>
      <c r="D643" s="10">
        <v>17267006.094999999</v>
      </c>
      <c r="E643">
        <f t="shared" si="54"/>
        <v>125151.26017656</v>
      </c>
      <c r="F643">
        <f t="shared" si="55"/>
        <v>87</v>
      </c>
      <c r="G643">
        <f t="shared" si="53"/>
        <v>1</v>
      </c>
      <c r="H643">
        <f t="shared" si="51"/>
        <v>1</v>
      </c>
      <c r="I643" s="10">
        <f t="shared" si="52"/>
        <v>125151.26017656</v>
      </c>
      <c r="N643" s="1">
        <v>17095</v>
      </c>
      <c r="O643">
        <v>83</v>
      </c>
    </row>
    <row r="644" spans="1:15" x14ac:dyDescent="0.2">
      <c r="A644" s="1">
        <v>21111</v>
      </c>
      <c r="B644" s="1" t="s">
        <v>536</v>
      </c>
      <c r="C644" s="1" t="s">
        <v>70</v>
      </c>
      <c r="D644" s="10">
        <v>105642892.80329999</v>
      </c>
      <c r="E644">
        <f t="shared" si="54"/>
        <v>765699.68703831837</v>
      </c>
      <c r="F644">
        <f t="shared" si="55"/>
        <v>10</v>
      </c>
      <c r="G644">
        <f t="shared" si="53"/>
        <v>0.13728619951066981</v>
      </c>
      <c r="H644">
        <f t="shared" si="51"/>
        <v>0.13728619951066981</v>
      </c>
      <c r="I644" s="10">
        <f t="shared" si="52"/>
        <v>105120.00000000001</v>
      </c>
      <c r="N644" s="1">
        <v>17097</v>
      </c>
      <c r="O644">
        <v>265</v>
      </c>
    </row>
    <row r="645" spans="1:15" x14ac:dyDescent="0.2">
      <c r="A645" s="1">
        <v>21117</v>
      </c>
      <c r="B645" s="1" t="s">
        <v>536</v>
      </c>
      <c r="C645" s="1" t="s">
        <v>551</v>
      </c>
      <c r="D645" s="10">
        <v>42447281.019299999</v>
      </c>
      <c r="E645">
        <f t="shared" si="54"/>
        <v>307657.89282788639</v>
      </c>
      <c r="F645">
        <f t="shared" si="55"/>
        <v>2</v>
      </c>
      <c r="G645">
        <f t="shared" si="53"/>
        <v>0.34167821613082255</v>
      </c>
      <c r="H645">
        <f t="shared" si="51"/>
        <v>0.34167821613082255</v>
      </c>
      <c r="I645" s="10">
        <f t="shared" si="52"/>
        <v>105120.00000000001</v>
      </c>
      <c r="N645" s="1">
        <v>17099</v>
      </c>
      <c r="O645">
        <v>465</v>
      </c>
    </row>
    <row r="646" spans="1:15" x14ac:dyDescent="0.2">
      <c r="A646" s="1">
        <v>21123</v>
      </c>
      <c r="B646" s="1" t="s">
        <v>536</v>
      </c>
      <c r="C646" s="1" t="s">
        <v>552</v>
      </c>
      <c r="D646" s="10">
        <v>5915453.5928999996</v>
      </c>
      <c r="E646">
        <f t="shared" si="54"/>
        <v>42875.207641339199</v>
      </c>
      <c r="F646">
        <f t="shared" si="55"/>
        <v>0</v>
      </c>
      <c r="G646">
        <f t="shared" si="53"/>
        <v>1</v>
      </c>
      <c r="H646">
        <f t="shared" si="51"/>
        <v>1</v>
      </c>
      <c r="I646" s="10">
        <f t="shared" si="52"/>
        <v>42875.207641339199</v>
      </c>
      <c r="N646" s="1">
        <v>17101</v>
      </c>
      <c r="O646">
        <v>0</v>
      </c>
    </row>
    <row r="647" spans="1:15" x14ac:dyDescent="0.2">
      <c r="A647" s="1">
        <v>21125</v>
      </c>
      <c r="B647" s="1" t="s">
        <v>536</v>
      </c>
      <c r="C647" s="1" t="s">
        <v>553</v>
      </c>
      <c r="D647" s="10">
        <v>34402705.373199999</v>
      </c>
      <c r="E647">
        <f t="shared" si="54"/>
        <v>249350.80854495359</v>
      </c>
      <c r="F647">
        <f t="shared" si="55"/>
        <v>138</v>
      </c>
      <c r="G647">
        <f t="shared" si="53"/>
        <v>1</v>
      </c>
      <c r="H647">
        <f t="shared" ref="H647:H710" si="56">G647</f>
        <v>1</v>
      </c>
      <c r="I647" s="10">
        <f t="shared" si="52"/>
        <v>249350.80854495359</v>
      </c>
      <c r="N647" s="1">
        <v>17103</v>
      </c>
      <c r="O647">
        <v>108</v>
      </c>
    </row>
    <row r="648" spans="1:15" x14ac:dyDescent="0.2">
      <c r="A648" s="1">
        <v>21139</v>
      </c>
      <c r="B648" s="1" t="s">
        <v>536</v>
      </c>
      <c r="C648" s="1" t="s">
        <v>403</v>
      </c>
      <c r="D648" s="10">
        <v>4839996.4482000005</v>
      </c>
      <c r="E648">
        <f t="shared" si="54"/>
        <v>35080.294256553607</v>
      </c>
      <c r="F648">
        <f t="shared" si="55"/>
        <v>0</v>
      </c>
      <c r="G648">
        <f t="shared" si="53"/>
        <v>1</v>
      </c>
      <c r="H648">
        <f t="shared" si="56"/>
        <v>1</v>
      </c>
      <c r="I648" s="10">
        <f t="shared" si="52"/>
        <v>35080.294256553607</v>
      </c>
      <c r="N648" s="1">
        <v>17105</v>
      </c>
      <c r="O648">
        <v>38</v>
      </c>
    </row>
    <row r="649" spans="1:15" x14ac:dyDescent="0.2">
      <c r="A649" s="1">
        <v>21143</v>
      </c>
      <c r="B649" s="1" t="s">
        <v>536</v>
      </c>
      <c r="C649" s="1" t="s">
        <v>478</v>
      </c>
      <c r="D649" s="10">
        <v>19889729.723999999</v>
      </c>
      <c r="E649">
        <f t="shared" si="54"/>
        <v>144160.76103955199</v>
      </c>
      <c r="F649">
        <f t="shared" si="55"/>
        <v>104</v>
      </c>
      <c r="G649">
        <f t="shared" si="53"/>
        <v>1</v>
      </c>
      <c r="H649">
        <f t="shared" si="56"/>
        <v>1</v>
      </c>
      <c r="I649" s="10">
        <f t="shared" si="52"/>
        <v>144160.76103955199</v>
      </c>
      <c r="N649" s="1">
        <v>17107</v>
      </c>
      <c r="O649">
        <v>102</v>
      </c>
    </row>
    <row r="650" spans="1:15" x14ac:dyDescent="0.2">
      <c r="A650" s="1">
        <v>21145</v>
      </c>
      <c r="B650" s="1" t="s">
        <v>536</v>
      </c>
      <c r="C650" s="1" t="s">
        <v>554</v>
      </c>
      <c r="D650" s="10">
        <v>14279433.2824999</v>
      </c>
      <c r="E650">
        <f t="shared" si="54"/>
        <v>103497.33243155928</v>
      </c>
      <c r="F650">
        <f t="shared" si="55"/>
        <v>85</v>
      </c>
      <c r="G650">
        <f t="shared" si="53"/>
        <v>1</v>
      </c>
      <c r="H650">
        <f t="shared" si="56"/>
        <v>1</v>
      </c>
      <c r="I650" s="10">
        <f t="shared" si="52"/>
        <v>103497.33243155928</v>
      </c>
      <c r="N650" s="1">
        <v>17109</v>
      </c>
      <c r="O650">
        <v>2</v>
      </c>
    </row>
    <row r="651" spans="1:15" x14ac:dyDescent="0.2">
      <c r="A651" s="1">
        <v>21151</v>
      </c>
      <c r="B651" s="1" t="s">
        <v>536</v>
      </c>
      <c r="C651" s="1" t="s">
        <v>82</v>
      </c>
      <c r="D651" s="10">
        <v>47438127.258899897</v>
      </c>
      <c r="E651">
        <f t="shared" si="54"/>
        <v>343831.54637250648</v>
      </c>
      <c r="F651">
        <f t="shared" si="55"/>
        <v>92</v>
      </c>
      <c r="G651">
        <f t="shared" si="53"/>
        <v>1</v>
      </c>
      <c r="H651">
        <f t="shared" si="56"/>
        <v>1</v>
      </c>
      <c r="I651" s="10">
        <f t="shared" si="52"/>
        <v>343831.54637250648</v>
      </c>
      <c r="N651" s="1">
        <v>17111</v>
      </c>
      <c r="O651">
        <v>12</v>
      </c>
    </row>
    <row r="652" spans="1:15" x14ac:dyDescent="0.2">
      <c r="A652" s="1">
        <v>21153</v>
      </c>
      <c r="B652" s="1" t="s">
        <v>536</v>
      </c>
      <c r="C652" s="1" t="s">
        <v>555</v>
      </c>
      <c r="D652" s="10">
        <v>575608.91024999996</v>
      </c>
      <c r="E652">
        <f t="shared" si="54"/>
        <v>4172.013381492</v>
      </c>
      <c r="F652">
        <f t="shared" si="55"/>
        <v>0</v>
      </c>
      <c r="G652">
        <f t="shared" si="53"/>
        <v>1</v>
      </c>
      <c r="H652">
        <f t="shared" si="56"/>
        <v>1</v>
      </c>
      <c r="I652" s="10">
        <f t="shared" ref="I652:I715" si="57">H652*E652</f>
        <v>4172.013381492</v>
      </c>
      <c r="N652" s="1">
        <v>17113</v>
      </c>
      <c r="O652">
        <v>554</v>
      </c>
    </row>
    <row r="653" spans="1:15" x14ac:dyDescent="0.2">
      <c r="A653" s="1">
        <v>21157</v>
      </c>
      <c r="B653" s="1" t="s">
        <v>536</v>
      </c>
      <c r="C653" s="1" t="s">
        <v>154</v>
      </c>
      <c r="D653" s="10">
        <v>22994668.971000001</v>
      </c>
      <c r="E653">
        <f t="shared" si="54"/>
        <v>166665.36070180801</v>
      </c>
      <c r="F653">
        <f t="shared" si="55"/>
        <v>112</v>
      </c>
      <c r="G653">
        <f t="shared" si="53"/>
        <v>1</v>
      </c>
      <c r="H653">
        <f t="shared" si="56"/>
        <v>1</v>
      </c>
      <c r="I653" s="10">
        <f t="shared" si="57"/>
        <v>166665.36070180801</v>
      </c>
      <c r="N653" s="1">
        <v>17115</v>
      </c>
      <c r="O653">
        <v>110</v>
      </c>
    </row>
    <row r="654" spans="1:15" x14ac:dyDescent="0.2">
      <c r="A654" s="1">
        <v>21161</v>
      </c>
      <c r="B654" s="1" t="s">
        <v>536</v>
      </c>
      <c r="C654" s="1" t="s">
        <v>408</v>
      </c>
      <c r="D654" s="10">
        <v>0</v>
      </c>
      <c r="E654">
        <f t="shared" si="54"/>
        <v>0</v>
      </c>
      <c r="F654">
        <f t="shared" si="55"/>
        <v>2</v>
      </c>
      <c r="G654" t="e">
        <f t="shared" si="53"/>
        <v>#DIV/0!</v>
      </c>
      <c r="H654" t="e">
        <f t="shared" si="56"/>
        <v>#DIV/0!</v>
      </c>
      <c r="I654" s="10" t="e">
        <f t="shared" si="57"/>
        <v>#DIV/0!</v>
      </c>
      <c r="N654" s="1">
        <v>17117</v>
      </c>
      <c r="O654">
        <v>2</v>
      </c>
    </row>
    <row r="655" spans="1:15" x14ac:dyDescent="0.2">
      <c r="A655" s="1">
        <v>21167</v>
      </c>
      <c r="B655" s="1" t="s">
        <v>536</v>
      </c>
      <c r="C655" s="1" t="s">
        <v>411</v>
      </c>
      <c r="D655" s="10">
        <v>315163.57767000003</v>
      </c>
      <c r="E655">
        <f t="shared" si="54"/>
        <v>2284.3056109521604</v>
      </c>
      <c r="F655">
        <f t="shared" si="55"/>
        <v>2</v>
      </c>
      <c r="G655">
        <f t="shared" ref="G655:G718" si="58">MIN(MAX(F655,12)*8760/E655,1)</f>
        <v>1</v>
      </c>
      <c r="H655">
        <f t="shared" si="56"/>
        <v>1</v>
      </c>
      <c r="I655" s="10">
        <f t="shared" si="57"/>
        <v>2284.3056109521604</v>
      </c>
      <c r="N655" s="1">
        <v>17119</v>
      </c>
      <c r="O655">
        <v>612</v>
      </c>
    </row>
    <row r="656" spans="1:15" x14ac:dyDescent="0.2">
      <c r="A656" s="1">
        <v>21169</v>
      </c>
      <c r="B656" s="1" t="s">
        <v>536</v>
      </c>
      <c r="C656" s="1" t="s">
        <v>556</v>
      </c>
      <c r="D656" s="10">
        <v>626529.6642</v>
      </c>
      <c r="E656">
        <f t="shared" si="54"/>
        <v>4541.0870061216001</v>
      </c>
      <c r="F656">
        <f t="shared" si="55"/>
        <v>0</v>
      </c>
      <c r="G656">
        <f t="shared" si="58"/>
        <v>1</v>
      </c>
      <c r="H656">
        <f t="shared" si="56"/>
        <v>1</v>
      </c>
      <c r="I656" s="10">
        <f t="shared" si="57"/>
        <v>4541.0870061216001</v>
      </c>
      <c r="N656" s="1">
        <v>17121</v>
      </c>
      <c r="O656">
        <v>56</v>
      </c>
    </row>
    <row r="657" spans="1:15" x14ac:dyDescent="0.2">
      <c r="A657" s="1">
        <v>21173</v>
      </c>
      <c r="B657" s="1" t="s">
        <v>536</v>
      </c>
      <c r="C657" s="1" t="s">
        <v>88</v>
      </c>
      <c r="D657" s="10">
        <v>8879738.1187999994</v>
      </c>
      <c r="E657">
        <f t="shared" si="54"/>
        <v>64360.341885062393</v>
      </c>
      <c r="F657">
        <f t="shared" si="55"/>
        <v>90</v>
      </c>
      <c r="G657">
        <f t="shared" si="58"/>
        <v>1</v>
      </c>
      <c r="H657">
        <f t="shared" si="56"/>
        <v>1</v>
      </c>
      <c r="I657" s="10">
        <f t="shared" si="57"/>
        <v>64360.341885062393</v>
      </c>
      <c r="N657" s="1">
        <v>17123</v>
      </c>
      <c r="O657">
        <v>0</v>
      </c>
    </row>
    <row r="658" spans="1:15" x14ac:dyDescent="0.2">
      <c r="A658" s="1">
        <v>21175</v>
      </c>
      <c r="B658" s="1" t="s">
        <v>536</v>
      </c>
      <c r="C658" s="1" t="s">
        <v>89</v>
      </c>
      <c r="D658" s="10">
        <v>233620.29147</v>
      </c>
      <c r="E658">
        <f t="shared" si="54"/>
        <v>1693.2798725745599</v>
      </c>
      <c r="F658">
        <f t="shared" si="55"/>
        <v>0</v>
      </c>
      <c r="G658">
        <f t="shared" si="58"/>
        <v>1</v>
      </c>
      <c r="H658">
        <f t="shared" si="56"/>
        <v>1</v>
      </c>
      <c r="I658" s="10">
        <f t="shared" si="57"/>
        <v>1693.2798725745599</v>
      </c>
      <c r="N658" s="1">
        <v>17125</v>
      </c>
      <c r="O658">
        <v>0</v>
      </c>
    </row>
    <row r="659" spans="1:15" x14ac:dyDescent="0.2">
      <c r="A659" s="1">
        <v>21177</v>
      </c>
      <c r="B659" s="1" t="s">
        <v>536</v>
      </c>
      <c r="C659" s="1" t="s">
        <v>557</v>
      </c>
      <c r="D659" s="10">
        <v>1982560.4613000001</v>
      </c>
      <c r="E659">
        <f t="shared" si="54"/>
        <v>14369.5982235024</v>
      </c>
      <c r="F659">
        <f t="shared" si="55"/>
        <v>2</v>
      </c>
      <c r="G659">
        <f t="shared" si="58"/>
        <v>1</v>
      </c>
      <c r="H659">
        <f t="shared" si="56"/>
        <v>1</v>
      </c>
      <c r="I659" s="10">
        <f t="shared" si="57"/>
        <v>14369.5982235024</v>
      </c>
      <c r="N659" s="1">
        <v>17127</v>
      </c>
      <c r="O659">
        <v>18</v>
      </c>
    </row>
    <row r="660" spans="1:15" x14ac:dyDescent="0.2">
      <c r="A660" s="1">
        <v>21179</v>
      </c>
      <c r="B660" s="1" t="s">
        <v>536</v>
      </c>
      <c r="C660" s="1" t="s">
        <v>558</v>
      </c>
      <c r="D660" s="10">
        <v>3214445.8923999998</v>
      </c>
      <c r="E660">
        <f t="shared" si="54"/>
        <v>23298.3038281152</v>
      </c>
      <c r="F660">
        <f t="shared" si="55"/>
        <v>2</v>
      </c>
      <c r="G660">
        <f t="shared" si="58"/>
        <v>1</v>
      </c>
      <c r="H660">
        <f t="shared" si="56"/>
        <v>1</v>
      </c>
      <c r="I660" s="10">
        <f t="shared" si="57"/>
        <v>23298.3038281152</v>
      </c>
      <c r="N660" s="1">
        <v>17129</v>
      </c>
      <c r="O660">
        <v>0</v>
      </c>
    </row>
    <row r="661" spans="1:15" x14ac:dyDescent="0.2">
      <c r="A661" s="1">
        <v>21183</v>
      </c>
      <c r="B661" s="1" t="s">
        <v>536</v>
      </c>
      <c r="C661" s="1" t="s">
        <v>448</v>
      </c>
      <c r="D661" s="10">
        <v>9385328.5144999996</v>
      </c>
      <c r="E661">
        <f t="shared" si="54"/>
        <v>68024.861073095992</v>
      </c>
      <c r="F661">
        <f t="shared" si="55"/>
        <v>47</v>
      </c>
      <c r="G661">
        <f t="shared" si="58"/>
        <v>1</v>
      </c>
      <c r="H661">
        <f t="shared" si="56"/>
        <v>1</v>
      </c>
      <c r="I661" s="10">
        <f t="shared" si="57"/>
        <v>68024.861073095992</v>
      </c>
      <c r="N661" s="1">
        <v>17131</v>
      </c>
      <c r="O661">
        <v>0</v>
      </c>
    </row>
    <row r="662" spans="1:15" x14ac:dyDescent="0.2">
      <c r="A662" s="1">
        <v>21185</v>
      </c>
      <c r="B662" s="1" t="s">
        <v>536</v>
      </c>
      <c r="C662" s="1" t="s">
        <v>560</v>
      </c>
      <c r="D662" s="10">
        <v>17136879.719099998</v>
      </c>
      <c r="E662">
        <f t="shared" si="54"/>
        <v>124208.10420403679</v>
      </c>
      <c r="F662">
        <f t="shared" si="55"/>
        <v>38</v>
      </c>
      <c r="G662">
        <f t="shared" si="58"/>
        <v>1</v>
      </c>
      <c r="H662">
        <f t="shared" si="56"/>
        <v>1</v>
      </c>
      <c r="I662" s="10">
        <f t="shared" si="57"/>
        <v>124208.10420403679</v>
      </c>
      <c r="N662" s="1">
        <v>17133</v>
      </c>
      <c r="O662">
        <v>2</v>
      </c>
    </row>
    <row r="663" spans="1:15" x14ac:dyDescent="0.2">
      <c r="A663" s="1">
        <v>21197</v>
      </c>
      <c r="B663" s="1" t="s">
        <v>536</v>
      </c>
      <c r="C663" s="1" t="s">
        <v>562</v>
      </c>
      <c r="D663" s="10">
        <v>1863404.398</v>
      </c>
      <c r="E663">
        <f t="shared" si="54"/>
        <v>13505.955076704</v>
      </c>
      <c r="F663">
        <f t="shared" si="55"/>
        <v>0</v>
      </c>
      <c r="G663">
        <f t="shared" si="58"/>
        <v>1</v>
      </c>
      <c r="H663">
        <f t="shared" si="56"/>
        <v>1</v>
      </c>
      <c r="I663" s="10">
        <f t="shared" si="57"/>
        <v>13505.955076704</v>
      </c>
      <c r="N663" s="1">
        <v>17135</v>
      </c>
      <c r="O663">
        <v>40</v>
      </c>
    </row>
    <row r="664" spans="1:15" x14ac:dyDescent="0.2">
      <c r="A664" s="1">
        <v>21199</v>
      </c>
      <c r="B664" s="1" t="s">
        <v>536</v>
      </c>
      <c r="C664" s="1" t="s">
        <v>100</v>
      </c>
      <c r="D664" s="10">
        <v>1038437.8754</v>
      </c>
      <c r="E664">
        <f t="shared" si="54"/>
        <v>7526.5977208991999</v>
      </c>
      <c r="F664">
        <f t="shared" si="55"/>
        <v>0</v>
      </c>
      <c r="G664">
        <f t="shared" si="58"/>
        <v>1</v>
      </c>
      <c r="H664">
        <f t="shared" si="56"/>
        <v>1</v>
      </c>
      <c r="I664" s="10">
        <f t="shared" si="57"/>
        <v>7526.5977208991999</v>
      </c>
      <c r="N664" s="1">
        <v>17137</v>
      </c>
      <c r="O664">
        <v>47</v>
      </c>
    </row>
    <row r="665" spans="1:15" x14ac:dyDescent="0.2">
      <c r="A665" s="1">
        <v>21203</v>
      </c>
      <c r="B665" s="1" t="s">
        <v>536</v>
      </c>
      <c r="C665" s="1" t="s">
        <v>564</v>
      </c>
      <c r="D665" s="10">
        <v>34064296.875</v>
      </c>
      <c r="E665">
        <f t="shared" ref="E665:E728" si="59">D665*0.007248</f>
        <v>246898.02374999999</v>
      </c>
      <c r="F665">
        <f t="shared" si="55"/>
        <v>0</v>
      </c>
      <c r="G665">
        <f t="shared" si="58"/>
        <v>0.42576282468117571</v>
      </c>
      <c r="H665">
        <f t="shared" si="56"/>
        <v>0.42576282468117571</v>
      </c>
      <c r="I665" s="10">
        <f t="shared" si="57"/>
        <v>105120</v>
      </c>
      <c r="N665" s="1">
        <v>17139</v>
      </c>
      <c r="O665">
        <v>0</v>
      </c>
    </row>
    <row r="666" spans="1:15" x14ac:dyDescent="0.2">
      <c r="A666" s="1">
        <v>21205</v>
      </c>
      <c r="B666" s="1" t="s">
        <v>536</v>
      </c>
      <c r="C666" s="1" t="s">
        <v>565</v>
      </c>
      <c r="D666" s="10">
        <v>8544134.8011000007</v>
      </c>
      <c r="E666">
        <f t="shared" si="59"/>
        <v>61927.889038372807</v>
      </c>
      <c r="F666">
        <f t="shared" si="55"/>
        <v>40</v>
      </c>
      <c r="G666">
        <f t="shared" si="58"/>
        <v>1</v>
      </c>
      <c r="H666">
        <f t="shared" si="56"/>
        <v>1</v>
      </c>
      <c r="I666" s="10">
        <f t="shared" si="57"/>
        <v>61927.889038372807</v>
      </c>
      <c r="N666" s="1">
        <v>17141</v>
      </c>
      <c r="O666">
        <v>455</v>
      </c>
    </row>
    <row r="667" spans="1:15" x14ac:dyDescent="0.2">
      <c r="A667" s="1">
        <v>21207</v>
      </c>
      <c r="B667" s="1" t="s">
        <v>536</v>
      </c>
      <c r="C667" s="1" t="s">
        <v>157</v>
      </c>
      <c r="D667" s="10">
        <v>853104.65734000003</v>
      </c>
      <c r="E667">
        <f t="shared" si="59"/>
        <v>6183.3025564003201</v>
      </c>
      <c r="F667">
        <f t="shared" si="55"/>
        <v>0</v>
      </c>
      <c r="G667">
        <f t="shared" si="58"/>
        <v>1</v>
      </c>
      <c r="H667">
        <f t="shared" si="56"/>
        <v>1</v>
      </c>
      <c r="I667" s="10">
        <f t="shared" si="57"/>
        <v>6183.3025564003201</v>
      </c>
      <c r="N667" s="1">
        <v>17143</v>
      </c>
      <c r="O667">
        <v>2</v>
      </c>
    </row>
    <row r="668" spans="1:15" x14ac:dyDescent="0.2">
      <c r="A668" s="1">
        <v>21209</v>
      </c>
      <c r="B668" s="1" t="s">
        <v>536</v>
      </c>
      <c r="C668" s="1" t="s">
        <v>208</v>
      </c>
      <c r="D668" s="10">
        <v>37943461.408</v>
      </c>
      <c r="E668">
        <f t="shared" si="59"/>
        <v>275014.208285184</v>
      </c>
      <c r="F668">
        <f t="shared" si="55"/>
        <v>385</v>
      </c>
      <c r="G668">
        <f t="shared" si="58"/>
        <v>1</v>
      </c>
      <c r="H668">
        <f t="shared" si="56"/>
        <v>1</v>
      </c>
      <c r="I668" s="10">
        <f t="shared" si="57"/>
        <v>275014.208285184</v>
      </c>
      <c r="N668" s="1">
        <v>17145</v>
      </c>
      <c r="O668">
        <v>2</v>
      </c>
    </row>
    <row r="669" spans="1:15" x14ac:dyDescent="0.2">
      <c r="A669" s="1">
        <v>21211</v>
      </c>
      <c r="B669" s="1" t="s">
        <v>536</v>
      </c>
      <c r="C669" s="1" t="s">
        <v>159</v>
      </c>
      <c r="D669" s="10">
        <v>38847370.228</v>
      </c>
      <c r="E669">
        <f t="shared" si="59"/>
        <v>281565.739412544</v>
      </c>
      <c r="F669">
        <f t="shared" si="55"/>
        <v>227</v>
      </c>
      <c r="G669">
        <f t="shared" si="58"/>
        <v>1</v>
      </c>
      <c r="H669">
        <f t="shared" si="56"/>
        <v>1</v>
      </c>
      <c r="I669" s="10">
        <f t="shared" si="57"/>
        <v>281565.739412544</v>
      </c>
      <c r="N669" s="1">
        <v>17147</v>
      </c>
      <c r="O669">
        <v>0</v>
      </c>
    </row>
    <row r="670" spans="1:15" x14ac:dyDescent="0.2">
      <c r="A670" s="1">
        <v>21213</v>
      </c>
      <c r="B670" s="1" t="s">
        <v>536</v>
      </c>
      <c r="C670" s="1" t="s">
        <v>566</v>
      </c>
      <c r="D670" s="10">
        <v>23065420.943</v>
      </c>
      <c r="E670">
        <f t="shared" si="59"/>
        <v>167178.17099486399</v>
      </c>
      <c r="F670">
        <f t="shared" si="55"/>
        <v>454</v>
      </c>
      <c r="G670">
        <f t="shared" si="58"/>
        <v>1</v>
      </c>
      <c r="H670">
        <f t="shared" si="56"/>
        <v>1</v>
      </c>
      <c r="I670" s="10">
        <f t="shared" si="57"/>
        <v>167178.17099486399</v>
      </c>
      <c r="N670" s="1">
        <v>17149</v>
      </c>
      <c r="O670">
        <v>2</v>
      </c>
    </row>
    <row r="671" spans="1:15" x14ac:dyDescent="0.2">
      <c r="A671" s="1">
        <v>21221</v>
      </c>
      <c r="B671" s="1" t="s">
        <v>536</v>
      </c>
      <c r="C671" s="1" t="s">
        <v>568</v>
      </c>
      <c r="D671" s="10">
        <v>10758807.875</v>
      </c>
      <c r="E671">
        <f t="shared" si="59"/>
        <v>77979.839477999994</v>
      </c>
      <c r="F671">
        <f t="shared" si="55"/>
        <v>0</v>
      </c>
      <c r="G671">
        <f t="shared" si="58"/>
        <v>1</v>
      </c>
      <c r="H671">
        <f t="shared" si="56"/>
        <v>1</v>
      </c>
      <c r="I671" s="10">
        <f t="shared" si="57"/>
        <v>77979.839477999994</v>
      </c>
      <c r="N671" s="1">
        <v>17151</v>
      </c>
      <c r="O671">
        <v>0</v>
      </c>
    </row>
    <row r="672" spans="1:15" x14ac:dyDescent="0.2">
      <c r="A672" s="1">
        <v>21223</v>
      </c>
      <c r="B672" s="1" t="s">
        <v>536</v>
      </c>
      <c r="C672" s="1" t="s">
        <v>569</v>
      </c>
      <c r="D672" s="10">
        <v>999306.35571999999</v>
      </c>
      <c r="E672">
        <f t="shared" si="59"/>
        <v>7242.9724662585604</v>
      </c>
      <c r="F672">
        <f t="shared" si="55"/>
        <v>0</v>
      </c>
      <c r="G672">
        <f t="shared" si="58"/>
        <v>1</v>
      </c>
      <c r="H672">
        <f t="shared" si="56"/>
        <v>1</v>
      </c>
      <c r="I672" s="10">
        <f t="shared" si="57"/>
        <v>7242.9724662585604</v>
      </c>
      <c r="N672" s="1">
        <v>17153</v>
      </c>
      <c r="O672">
        <v>20</v>
      </c>
    </row>
    <row r="673" spans="1:15" x14ac:dyDescent="0.2">
      <c r="A673" s="1">
        <v>21227</v>
      </c>
      <c r="B673" s="1" t="s">
        <v>536</v>
      </c>
      <c r="C673" s="1" t="s">
        <v>125</v>
      </c>
      <c r="D673" s="10">
        <v>58736815.18</v>
      </c>
      <c r="E673">
        <f t="shared" si="59"/>
        <v>425724.43642464001</v>
      </c>
      <c r="F673">
        <f t="shared" si="55"/>
        <v>22</v>
      </c>
      <c r="G673">
        <f t="shared" si="58"/>
        <v>0.45268719272616736</v>
      </c>
      <c r="H673">
        <f t="shared" si="56"/>
        <v>0.45268719272616736</v>
      </c>
      <c r="I673" s="10">
        <f t="shared" si="57"/>
        <v>192720</v>
      </c>
      <c r="N673" s="1">
        <v>17155</v>
      </c>
      <c r="O673">
        <v>0</v>
      </c>
    </row>
    <row r="674" spans="1:15" x14ac:dyDescent="0.2">
      <c r="A674" s="1">
        <v>21229</v>
      </c>
      <c r="B674" s="1" t="s">
        <v>536</v>
      </c>
      <c r="C674" s="1" t="s">
        <v>126</v>
      </c>
      <c r="D674" s="10">
        <v>569303.61838</v>
      </c>
      <c r="E674">
        <f t="shared" si="59"/>
        <v>4126.3126260182398</v>
      </c>
      <c r="F674">
        <f t="shared" si="55"/>
        <v>0</v>
      </c>
      <c r="G674">
        <f t="shared" si="58"/>
        <v>1</v>
      </c>
      <c r="H674">
        <f t="shared" si="56"/>
        <v>1</v>
      </c>
      <c r="I674" s="10">
        <f t="shared" si="57"/>
        <v>4126.3126260182398</v>
      </c>
      <c r="N674" s="1">
        <v>17157</v>
      </c>
      <c r="O674">
        <v>2</v>
      </c>
    </row>
    <row r="675" spans="1:15" x14ac:dyDescent="0.2">
      <c r="A675" s="1">
        <v>21233</v>
      </c>
      <c r="B675" s="1" t="s">
        <v>536</v>
      </c>
      <c r="C675" s="1" t="s">
        <v>128</v>
      </c>
      <c r="D675" s="10">
        <v>4452454.1233999999</v>
      </c>
      <c r="E675">
        <f t="shared" si="59"/>
        <v>32271.3874864032</v>
      </c>
      <c r="F675">
        <f t="shared" si="55"/>
        <v>0</v>
      </c>
      <c r="G675">
        <f t="shared" si="58"/>
        <v>1</v>
      </c>
      <c r="H675">
        <f t="shared" si="56"/>
        <v>1</v>
      </c>
      <c r="I675" s="10">
        <f t="shared" si="57"/>
        <v>32271.3874864032</v>
      </c>
      <c r="N675" s="1">
        <v>17159</v>
      </c>
      <c r="O675">
        <v>47</v>
      </c>
    </row>
    <row r="676" spans="1:15" x14ac:dyDescent="0.2">
      <c r="A676" s="1">
        <v>21235</v>
      </c>
      <c r="B676" s="1" t="s">
        <v>536</v>
      </c>
      <c r="C676" s="1" t="s">
        <v>464</v>
      </c>
      <c r="D676" s="10">
        <v>31414041.562399998</v>
      </c>
      <c r="E676">
        <f t="shared" si="59"/>
        <v>227688.9732442752</v>
      </c>
      <c r="F676">
        <f t="shared" si="55"/>
        <v>102</v>
      </c>
      <c r="G676">
        <f t="shared" si="58"/>
        <v>1</v>
      </c>
      <c r="H676">
        <f t="shared" si="56"/>
        <v>1</v>
      </c>
      <c r="I676" s="10">
        <f t="shared" si="57"/>
        <v>227688.9732442752</v>
      </c>
      <c r="N676" s="1">
        <v>17161</v>
      </c>
      <c r="O676">
        <v>75</v>
      </c>
    </row>
    <row r="677" spans="1:15" x14ac:dyDescent="0.2">
      <c r="A677" s="1">
        <v>21237</v>
      </c>
      <c r="B677" s="1" t="s">
        <v>536</v>
      </c>
      <c r="C677" s="1" t="s">
        <v>570</v>
      </c>
      <c r="D677" s="10">
        <v>903595.87537999998</v>
      </c>
      <c r="E677">
        <f t="shared" si="59"/>
        <v>6549.2629047542396</v>
      </c>
      <c r="F677">
        <f t="shared" si="55"/>
        <v>0</v>
      </c>
      <c r="G677">
        <f t="shared" si="58"/>
        <v>1</v>
      </c>
      <c r="H677">
        <f t="shared" si="56"/>
        <v>1</v>
      </c>
      <c r="I677" s="10">
        <f t="shared" si="57"/>
        <v>6549.2629047542396</v>
      </c>
      <c r="N677" s="1">
        <v>17163</v>
      </c>
      <c r="O677">
        <v>564</v>
      </c>
    </row>
    <row r="678" spans="1:15" x14ac:dyDescent="0.2">
      <c r="A678" s="1">
        <v>21239</v>
      </c>
      <c r="B678" s="1" t="s">
        <v>536</v>
      </c>
      <c r="C678" s="1" t="s">
        <v>429</v>
      </c>
      <c r="D678" s="10">
        <v>9677202.7676999997</v>
      </c>
      <c r="E678">
        <f t="shared" si="59"/>
        <v>70140.365660289594</v>
      </c>
      <c r="F678">
        <f t="shared" si="55"/>
        <v>36</v>
      </c>
      <c r="G678">
        <f t="shared" si="58"/>
        <v>1</v>
      </c>
      <c r="H678">
        <f t="shared" si="56"/>
        <v>1</v>
      </c>
      <c r="I678" s="10">
        <f t="shared" si="57"/>
        <v>70140.365660289594</v>
      </c>
      <c r="N678" s="1">
        <v>17165</v>
      </c>
      <c r="O678">
        <v>2</v>
      </c>
    </row>
    <row r="679" spans="1:15" x14ac:dyDescent="0.2">
      <c r="A679" s="1">
        <v>22001</v>
      </c>
      <c r="B679" s="1" t="s">
        <v>571</v>
      </c>
      <c r="C679" s="1" t="s">
        <v>572</v>
      </c>
      <c r="D679" s="10">
        <v>19605592.335200001</v>
      </c>
      <c r="E679">
        <f t="shared" si="59"/>
        <v>142101.33324552962</v>
      </c>
      <c r="F679">
        <f t="shared" si="55"/>
        <v>249</v>
      </c>
      <c r="G679">
        <f t="shared" si="58"/>
        <v>1</v>
      </c>
      <c r="H679">
        <f t="shared" si="56"/>
        <v>1</v>
      </c>
      <c r="I679" s="10">
        <f t="shared" si="57"/>
        <v>142101.33324552962</v>
      </c>
      <c r="N679" s="1">
        <v>17167</v>
      </c>
      <c r="O679">
        <v>239</v>
      </c>
    </row>
    <row r="680" spans="1:15" x14ac:dyDescent="0.2">
      <c r="A680" s="1">
        <v>22005</v>
      </c>
      <c r="B680" s="1" t="s">
        <v>571</v>
      </c>
      <c r="C680" s="1" t="s">
        <v>573</v>
      </c>
      <c r="D680" s="10">
        <v>19190786.8114</v>
      </c>
      <c r="E680">
        <f t="shared" si="59"/>
        <v>139094.82280902719</v>
      </c>
      <c r="F680">
        <f t="shared" si="55"/>
        <v>6</v>
      </c>
      <c r="G680">
        <f t="shared" si="58"/>
        <v>0.75574344089230738</v>
      </c>
      <c r="H680">
        <f t="shared" si="56"/>
        <v>0.75574344089230738</v>
      </c>
      <c r="I680" s="10">
        <f t="shared" si="57"/>
        <v>105120.00000000001</v>
      </c>
      <c r="N680" s="1">
        <v>17169</v>
      </c>
      <c r="O680">
        <v>0</v>
      </c>
    </row>
    <row r="681" spans="1:15" x14ac:dyDescent="0.2">
      <c r="A681" s="1">
        <v>22007</v>
      </c>
      <c r="B681" s="1" t="s">
        <v>571</v>
      </c>
      <c r="C681" s="1" t="s">
        <v>574</v>
      </c>
      <c r="D681" s="10">
        <v>192416.39369900001</v>
      </c>
      <c r="E681">
        <f t="shared" si="59"/>
        <v>1394.6340215303521</v>
      </c>
      <c r="F681">
        <f t="shared" si="55"/>
        <v>45</v>
      </c>
      <c r="G681">
        <f t="shared" si="58"/>
        <v>1</v>
      </c>
      <c r="H681">
        <f t="shared" si="56"/>
        <v>1</v>
      </c>
      <c r="I681" s="10">
        <f t="shared" si="57"/>
        <v>1394.6340215303521</v>
      </c>
      <c r="N681" s="1">
        <v>17171</v>
      </c>
      <c r="O681">
        <v>0</v>
      </c>
    </row>
    <row r="682" spans="1:15" x14ac:dyDescent="0.2">
      <c r="A682" s="1">
        <v>22009</v>
      </c>
      <c r="B682" s="1" t="s">
        <v>571</v>
      </c>
      <c r="C682" s="1" t="s">
        <v>575</v>
      </c>
      <c r="D682" s="10">
        <v>2612877.0737999999</v>
      </c>
      <c r="E682">
        <f t="shared" si="59"/>
        <v>18938.133030902398</v>
      </c>
      <c r="F682">
        <f t="shared" si="55"/>
        <v>47</v>
      </c>
      <c r="G682">
        <f t="shared" si="58"/>
        <v>1</v>
      </c>
      <c r="H682">
        <f t="shared" si="56"/>
        <v>1</v>
      </c>
      <c r="I682" s="10">
        <f t="shared" si="57"/>
        <v>18938.133030902398</v>
      </c>
      <c r="N682" s="1">
        <v>17173</v>
      </c>
      <c r="O682">
        <v>0</v>
      </c>
    </row>
    <row r="683" spans="1:15" x14ac:dyDescent="0.2">
      <c r="A683" s="1">
        <v>22013</v>
      </c>
      <c r="B683" s="1" t="s">
        <v>571</v>
      </c>
      <c r="C683" s="1" t="s">
        <v>576</v>
      </c>
      <c r="D683" s="10">
        <v>8225750.6401000004</v>
      </c>
      <c r="E683">
        <f t="shared" si="59"/>
        <v>59620.240639444804</v>
      </c>
      <c r="F683">
        <f t="shared" si="55"/>
        <v>0</v>
      </c>
      <c r="G683">
        <f t="shared" si="58"/>
        <v>1</v>
      </c>
      <c r="H683">
        <f t="shared" si="56"/>
        <v>1</v>
      </c>
      <c r="I683" s="10">
        <f t="shared" si="57"/>
        <v>59620.240639444804</v>
      </c>
      <c r="N683" s="1">
        <v>17175</v>
      </c>
      <c r="O683">
        <v>0</v>
      </c>
    </row>
    <row r="684" spans="1:15" x14ac:dyDescent="0.2">
      <c r="A684" s="1">
        <v>22015</v>
      </c>
      <c r="B684" s="1" t="s">
        <v>571</v>
      </c>
      <c r="C684" s="1" t="s">
        <v>577</v>
      </c>
      <c r="D684" s="10">
        <v>23948535.819699999</v>
      </c>
      <c r="E684">
        <f t="shared" si="59"/>
        <v>173578.9876211856</v>
      </c>
      <c r="F684">
        <f t="shared" si="55"/>
        <v>92</v>
      </c>
      <c r="G684">
        <f t="shared" si="58"/>
        <v>1</v>
      </c>
      <c r="H684">
        <f t="shared" si="56"/>
        <v>1</v>
      </c>
      <c r="I684" s="10">
        <f t="shared" si="57"/>
        <v>173578.9876211856</v>
      </c>
      <c r="N684" s="1">
        <v>17177</v>
      </c>
      <c r="O684">
        <v>18</v>
      </c>
    </row>
    <row r="685" spans="1:15" x14ac:dyDescent="0.2">
      <c r="A685" s="1">
        <v>22017</v>
      </c>
      <c r="B685" s="1" t="s">
        <v>571</v>
      </c>
      <c r="C685" s="1" t="s">
        <v>578</v>
      </c>
      <c r="D685" s="10">
        <v>83657727.650000006</v>
      </c>
      <c r="E685">
        <f t="shared" si="59"/>
        <v>606351.21000720002</v>
      </c>
      <c r="F685">
        <f t="shared" si="55"/>
        <v>818</v>
      </c>
      <c r="G685">
        <f t="shared" si="58"/>
        <v>1</v>
      </c>
      <c r="H685">
        <f t="shared" si="56"/>
        <v>1</v>
      </c>
      <c r="I685" s="10">
        <f t="shared" si="57"/>
        <v>606351.21000720002</v>
      </c>
      <c r="N685" s="1">
        <v>17179</v>
      </c>
      <c r="O685">
        <v>8</v>
      </c>
    </row>
    <row r="686" spans="1:15" x14ac:dyDescent="0.2">
      <c r="A686" s="1">
        <v>22019</v>
      </c>
      <c r="B686" s="1" t="s">
        <v>571</v>
      </c>
      <c r="C686" s="1" t="s">
        <v>579</v>
      </c>
      <c r="D686" s="10">
        <v>67487281.609999999</v>
      </c>
      <c r="E686">
        <f t="shared" si="59"/>
        <v>489147.81710927997</v>
      </c>
      <c r="F686">
        <f t="shared" si="55"/>
        <v>435</v>
      </c>
      <c r="G686">
        <f t="shared" si="58"/>
        <v>1</v>
      </c>
      <c r="H686">
        <f t="shared" si="56"/>
        <v>1</v>
      </c>
      <c r="I686" s="10">
        <f t="shared" si="57"/>
        <v>489147.81710927997</v>
      </c>
      <c r="N686" s="1">
        <v>17181</v>
      </c>
      <c r="O686">
        <v>40</v>
      </c>
    </row>
    <row r="687" spans="1:15" x14ac:dyDescent="0.2">
      <c r="A687" s="1">
        <v>22031</v>
      </c>
      <c r="B687" s="1" t="s">
        <v>571</v>
      </c>
      <c r="C687" s="1" t="s">
        <v>580</v>
      </c>
      <c r="D687" s="10">
        <v>13268119.611</v>
      </c>
      <c r="E687">
        <f t="shared" si="59"/>
        <v>96167.330940528002</v>
      </c>
      <c r="F687">
        <f t="shared" si="55"/>
        <v>92</v>
      </c>
      <c r="G687">
        <f t="shared" si="58"/>
        <v>1</v>
      </c>
      <c r="H687">
        <f t="shared" si="56"/>
        <v>1</v>
      </c>
      <c r="I687" s="10">
        <f t="shared" si="57"/>
        <v>96167.330940528002</v>
      </c>
      <c r="N687" s="1">
        <v>17183</v>
      </c>
      <c r="O687">
        <v>119</v>
      </c>
    </row>
    <row r="688" spans="1:15" x14ac:dyDescent="0.2">
      <c r="A688" s="1">
        <v>22033</v>
      </c>
      <c r="B688" s="1" t="s">
        <v>571</v>
      </c>
      <c r="C688" s="1" t="s">
        <v>581</v>
      </c>
      <c r="D688" s="10">
        <v>72897020.891000003</v>
      </c>
      <c r="E688">
        <f t="shared" si="59"/>
        <v>528357.60741796799</v>
      </c>
      <c r="F688">
        <f t="shared" si="55"/>
        <v>104</v>
      </c>
      <c r="G688">
        <f t="shared" si="58"/>
        <v>1</v>
      </c>
      <c r="H688">
        <f t="shared" si="56"/>
        <v>1</v>
      </c>
      <c r="I688" s="10">
        <f t="shared" si="57"/>
        <v>528357.60741796799</v>
      </c>
      <c r="N688" s="1">
        <v>17185</v>
      </c>
      <c r="O688">
        <v>0</v>
      </c>
    </row>
    <row r="689" spans="1:15" x14ac:dyDescent="0.2">
      <c r="A689" s="1">
        <v>22039</v>
      </c>
      <c r="B689" s="1" t="s">
        <v>571</v>
      </c>
      <c r="C689" s="1" t="s">
        <v>582</v>
      </c>
      <c r="D689" s="10">
        <v>1251656.956</v>
      </c>
      <c r="E689">
        <f t="shared" si="59"/>
        <v>9072.0096170880006</v>
      </c>
      <c r="F689">
        <f t="shared" si="55"/>
        <v>2</v>
      </c>
      <c r="G689">
        <f t="shared" si="58"/>
        <v>1</v>
      </c>
      <c r="H689">
        <f t="shared" si="56"/>
        <v>1</v>
      </c>
      <c r="I689" s="10">
        <f t="shared" si="57"/>
        <v>9072.0096170880006</v>
      </c>
      <c r="N689" s="1">
        <v>17187</v>
      </c>
      <c r="O689">
        <v>0</v>
      </c>
    </row>
    <row r="690" spans="1:15" x14ac:dyDescent="0.2">
      <c r="A690">
        <v>22045</v>
      </c>
      <c r="B690" t="str">
        <f>VLOOKUP(A690,[1]xref!$E$2:$G$5389,2,FALSE)</f>
        <v>Louisiana</v>
      </c>
      <c r="C690" t="str">
        <f>VLOOKUP(A690,[1]xref!$E$2:$G$5389,3,FALSE)</f>
        <v>Iberia Par</v>
      </c>
      <c r="D690" s="10">
        <v>3552709.3887</v>
      </c>
      <c r="E690">
        <f t="shared" si="59"/>
        <v>25750.037649297599</v>
      </c>
      <c r="F690">
        <f t="shared" si="55"/>
        <v>2</v>
      </c>
      <c r="G690">
        <f t="shared" si="58"/>
        <v>1</v>
      </c>
      <c r="H690">
        <f t="shared" si="56"/>
        <v>1</v>
      </c>
      <c r="I690" s="10">
        <f t="shared" si="57"/>
        <v>25750.037649297599</v>
      </c>
      <c r="N690" s="1">
        <v>17189</v>
      </c>
      <c r="O690">
        <v>115</v>
      </c>
    </row>
    <row r="691" spans="1:15" x14ac:dyDescent="0.2">
      <c r="A691" s="1">
        <v>22047</v>
      </c>
      <c r="B691" s="1" t="s">
        <v>571</v>
      </c>
      <c r="C691" s="1" t="s">
        <v>583</v>
      </c>
      <c r="D691" s="10">
        <v>11986912.977</v>
      </c>
      <c r="E691">
        <f t="shared" si="59"/>
        <v>86881.145257295997</v>
      </c>
      <c r="F691">
        <f t="shared" si="55"/>
        <v>232</v>
      </c>
      <c r="G691">
        <f t="shared" si="58"/>
        <v>1</v>
      </c>
      <c r="H691">
        <f t="shared" si="56"/>
        <v>1</v>
      </c>
      <c r="I691" s="10">
        <f t="shared" si="57"/>
        <v>86881.145257295997</v>
      </c>
      <c r="N691" s="1">
        <v>17191</v>
      </c>
      <c r="O691">
        <v>2</v>
      </c>
    </row>
    <row r="692" spans="1:15" x14ac:dyDescent="0.2">
      <c r="A692" s="1">
        <v>22051</v>
      </c>
      <c r="B692" s="1" t="s">
        <v>571</v>
      </c>
      <c r="C692" s="1" t="s">
        <v>584</v>
      </c>
      <c r="D692" s="10">
        <v>27077673.311999999</v>
      </c>
      <c r="E692">
        <f t="shared" si="59"/>
        <v>196258.97616537599</v>
      </c>
      <c r="F692">
        <f t="shared" si="55"/>
        <v>143</v>
      </c>
      <c r="G692">
        <f t="shared" si="58"/>
        <v>1</v>
      </c>
      <c r="H692">
        <f t="shared" si="56"/>
        <v>1</v>
      </c>
      <c r="I692" s="10">
        <f t="shared" si="57"/>
        <v>196258.97616537599</v>
      </c>
      <c r="N692" s="1">
        <v>17193</v>
      </c>
      <c r="O692">
        <v>22</v>
      </c>
    </row>
    <row r="693" spans="1:15" x14ac:dyDescent="0.2">
      <c r="A693" s="1">
        <v>22053</v>
      </c>
      <c r="B693" s="1" t="s">
        <v>571</v>
      </c>
      <c r="C693" s="1" t="s">
        <v>585</v>
      </c>
      <c r="D693" s="10">
        <v>11297699.4034</v>
      </c>
      <c r="E693">
        <f t="shared" si="59"/>
        <v>81885.725275843201</v>
      </c>
      <c r="F693">
        <f t="shared" si="55"/>
        <v>47</v>
      </c>
      <c r="G693">
        <f t="shared" si="58"/>
        <v>1</v>
      </c>
      <c r="H693">
        <f t="shared" si="56"/>
        <v>1</v>
      </c>
      <c r="I693" s="10">
        <f t="shared" si="57"/>
        <v>81885.725275843201</v>
      </c>
      <c r="N693" s="1">
        <v>17195</v>
      </c>
      <c r="O693">
        <v>20</v>
      </c>
    </row>
    <row r="694" spans="1:15" x14ac:dyDescent="0.2">
      <c r="A694" s="1">
        <v>22055</v>
      </c>
      <c r="B694" s="1" t="s">
        <v>571</v>
      </c>
      <c r="C694" s="1" t="s">
        <v>586</v>
      </c>
      <c r="D694" s="10">
        <v>23754871.848000001</v>
      </c>
      <c r="E694">
        <f t="shared" si="59"/>
        <v>172175.31115430401</v>
      </c>
      <c r="F694">
        <f t="shared" si="55"/>
        <v>199</v>
      </c>
      <c r="G694">
        <f t="shared" si="58"/>
        <v>1</v>
      </c>
      <c r="H694">
        <f t="shared" si="56"/>
        <v>1</v>
      </c>
      <c r="I694" s="10">
        <f t="shared" si="57"/>
        <v>172175.31115430401</v>
      </c>
      <c r="N694" s="1">
        <v>17197</v>
      </c>
      <c r="O694">
        <v>1004</v>
      </c>
    </row>
    <row r="695" spans="1:15" x14ac:dyDescent="0.2">
      <c r="A695" s="1">
        <v>22057</v>
      </c>
      <c r="B695" s="1" t="s">
        <v>571</v>
      </c>
      <c r="C695" s="1" t="s">
        <v>587</v>
      </c>
      <c r="D695" s="10">
        <v>2961262.5885000001</v>
      </c>
      <c r="E695">
        <f t="shared" si="59"/>
        <v>21463.231241448</v>
      </c>
      <c r="F695">
        <f t="shared" si="55"/>
        <v>6</v>
      </c>
      <c r="G695">
        <f t="shared" si="58"/>
        <v>1</v>
      </c>
      <c r="H695">
        <f t="shared" si="56"/>
        <v>1</v>
      </c>
      <c r="I695" s="10">
        <f t="shared" si="57"/>
        <v>21463.231241448</v>
      </c>
      <c r="N695" s="1">
        <v>17199</v>
      </c>
      <c r="O695">
        <v>51</v>
      </c>
    </row>
    <row r="696" spans="1:15" x14ac:dyDescent="0.2">
      <c r="A696" s="1">
        <v>22061</v>
      </c>
      <c r="B696" s="1" t="s">
        <v>571</v>
      </c>
      <c r="C696" s="1" t="s">
        <v>588</v>
      </c>
      <c r="D696" s="10">
        <v>15381951.9307</v>
      </c>
      <c r="E696">
        <f t="shared" si="59"/>
        <v>111488.3875937136</v>
      </c>
      <c r="F696">
        <f t="shared" si="55"/>
        <v>38</v>
      </c>
      <c r="G696">
        <f t="shared" si="58"/>
        <v>1</v>
      </c>
      <c r="H696">
        <f t="shared" si="56"/>
        <v>1</v>
      </c>
      <c r="I696" s="10">
        <f t="shared" si="57"/>
        <v>111488.3875937136</v>
      </c>
      <c r="N696" s="1">
        <v>17201</v>
      </c>
      <c r="O696">
        <v>328</v>
      </c>
    </row>
    <row r="697" spans="1:15" x14ac:dyDescent="0.2">
      <c r="A697" s="1">
        <v>22063</v>
      </c>
      <c r="B697" s="1" t="s">
        <v>571</v>
      </c>
      <c r="C697" s="1" t="s">
        <v>589</v>
      </c>
      <c r="D697" s="10">
        <v>33733612.993100002</v>
      </c>
      <c r="E697">
        <f t="shared" si="59"/>
        <v>244501.22697398881</v>
      </c>
      <c r="F697">
        <f t="shared" si="55"/>
        <v>134</v>
      </c>
      <c r="G697">
        <f t="shared" si="58"/>
        <v>1</v>
      </c>
      <c r="H697">
        <f t="shared" si="56"/>
        <v>1</v>
      </c>
      <c r="I697" s="10">
        <f t="shared" si="57"/>
        <v>244501.22697398881</v>
      </c>
      <c r="N697" s="1">
        <v>17203</v>
      </c>
      <c r="O697">
        <v>136</v>
      </c>
    </row>
    <row r="698" spans="1:15" x14ac:dyDescent="0.2">
      <c r="A698" s="1">
        <v>22065</v>
      </c>
      <c r="B698" s="1" t="s">
        <v>571</v>
      </c>
      <c r="C698" s="1" t="s">
        <v>590</v>
      </c>
      <c r="D698" s="10">
        <v>16473257.2498</v>
      </c>
      <c r="E698">
        <f t="shared" si="59"/>
        <v>119398.1685465504</v>
      </c>
      <c r="F698">
        <f t="shared" si="55"/>
        <v>337</v>
      </c>
      <c r="G698">
        <f t="shared" si="58"/>
        <v>1</v>
      </c>
      <c r="H698">
        <f t="shared" si="56"/>
        <v>1</v>
      </c>
      <c r="I698" s="10">
        <f t="shared" si="57"/>
        <v>119398.1685465504</v>
      </c>
      <c r="N698" s="1">
        <v>18001</v>
      </c>
      <c r="O698">
        <v>2</v>
      </c>
    </row>
    <row r="699" spans="1:15" x14ac:dyDescent="0.2">
      <c r="A699" s="1">
        <v>22069</v>
      </c>
      <c r="B699" s="1" t="s">
        <v>571</v>
      </c>
      <c r="C699" s="1" t="s">
        <v>591</v>
      </c>
      <c r="D699" s="10">
        <v>13685135.123</v>
      </c>
      <c r="E699">
        <f t="shared" si="59"/>
        <v>99189.859371504004</v>
      </c>
      <c r="F699">
        <f t="shared" si="55"/>
        <v>47</v>
      </c>
      <c r="G699">
        <f t="shared" si="58"/>
        <v>1</v>
      </c>
      <c r="H699">
        <f t="shared" si="56"/>
        <v>1</v>
      </c>
      <c r="I699" s="10">
        <f t="shared" si="57"/>
        <v>99189.859371504004</v>
      </c>
      <c r="N699" s="1">
        <v>18003</v>
      </c>
      <c r="O699">
        <v>469</v>
      </c>
    </row>
    <row r="700" spans="1:15" x14ac:dyDescent="0.2">
      <c r="A700" s="1">
        <v>22071</v>
      </c>
      <c r="B700" s="1" t="s">
        <v>571</v>
      </c>
      <c r="C700" s="1" t="s">
        <v>592</v>
      </c>
      <c r="D700" s="10">
        <v>57350899.854999997</v>
      </c>
      <c r="E700">
        <f t="shared" si="59"/>
        <v>415679.32214904</v>
      </c>
      <c r="F700">
        <f t="shared" si="55"/>
        <v>189</v>
      </c>
      <c r="G700">
        <f t="shared" si="58"/>
        <v>1</v>
      </c>
      <c r="H700">
        <f t="shared" si="56"/>
        <v>1</v>
      </c>
      <c r="I700" s="10">
        <f t="shared" si="57"/>
        <v>415679.32214904</v>
      </c>
      <c r="N700" s="1">
        <v>18005</v>
      </c>
      <c r="O700">
        <v>87</v>
      </c>
    </row>
    <row r="701" spans="1:15" x14ac:dyDescent="0.2">
      <c r="A701" s="1">
        <v>22073</v>
      </c>
      <c r="B701" s="1" t="s">
        <v>571</v>
      </c>
      <c r="C701" s="1" t="s">
        <v>593</v>
      </c>
      <c r="D701" s="10">
        <v>23023520.346799999</v>
      </c>
      <c r="E701">
        <f t="shared" si="59"/>
        <v>166874.47547360641</v>
      </c>
      <c r="F701">
        <f t="shared" si="55"/>
        <v>174</v>
      </c>
      <c r="G701">
        <f t="shared" si="58"/>
        <v>1</v>
      </c>
      <c r="H701">
        <f t="shared" si="56"/>
        <v>1</v>
      </c>
      <c r="I701" s="10">
        <f t="shared" si="57"/>
        <v>166874.47547360641</v>
      </c>
      <c r="N701" s="1">
        <v>18007</v>
      </c>
      <c r="O701">
        <v>0</v>
      </c>
    </row>
    <row r="702" spans="1:15" x14ac:dyDescent="0.2">
      <c r="A702" s="1">
        <v>22079</v>
      </c>
      <c r="B702" s="1" t="s">
        <v>571</v>
      </c>
      <c r="C702" s="1" t="s">
        <v>594</v>
      </c>
      <c r="D702" s="10">
        <v>26207889.208999999</v>
      </c>
      <c r="E702">
        <f t="shared" si="59"/>
        <v>189954.78098683199</v>
      </c>
      <c r="F702">
        <f t="shared" si="55"/>
        <v>53</v>
      </c>
      <c r="G702">
        <f t="shared" si="58"/>
        <v>1</v>
      </c>
      <c r="H702">
        <f t="shared" si="56"/>
        <v>1</v>
      </c>
      <c r="I702" s="10">
        <f t="shared" si="57"/>
        <v>189954.78098683199</v>
      </c>
      <c r="N702" s="1">
        <v>18009</v>
      </c>
      <c r="O702">
        <v>0</v>
      </c>
    </row>
    <row r="703" spans="1:15" x14ac:dyDescent="0.2">
      <c r="A703" s="1">
        <v>22083</v>
      </c>
      <c r="B703" s="1" t="s">
        <v>571</v>
      </c>
      <c r="C703" s="1" t="s">
        <v>595</v>
      </c>
      <c r="D703" s="10">
        <v>15214534.271</v>
      </c>
      <c r="E703">
        <f t="shared" si="59"/>
        <v>110274.944396208</v>
      </c>
      <c r="F703">
        <f t="shared" si="55"/>
        <v>177</v>
      </c>
      <c r="G703">
        <f t="shared" si="58"/>
        <v>1</v>
      </c>
      <c r="H703">
        <f t="shared" si="56"/>
        <v>1</v>
      </c>
      <c r="I703" s="10">
        <f t="shared" si="57"/>
        <v>110274.944396208</v>
      </c>
      <c r="N703" s="1">
        <v>18011</v>
      </c>
      <c r="O703">
        <v>453</v>
      </c>
    </row>
    <row r="704" spans="1:15" x14ac:dyDescent="0.2">
      <c r="A704" s="1">
        <v>22089</v>
      </c>
      <c r="B704" s="1" t="s">
        <v>571</v>
      </c>
      <c r="C704" s="1" t="s">
        <v>596</v>
      </c>
      <c r="D704" s="10">
        <v>19139264.651000001</v>
      </c>
      <c r="E704">
        <f t="shared" si="59"/>
        <v>138721.390190448</v>
      </c>
      <c r="F704">
        <f t="shared" si="55"/>
        <v>22</v>
      </c>
      <c r="G704">
        <f t="shared" si="58"/>
        <v>1</v>
      </c>
      <c r="H704">
        <f t="shared" si="56"/>
        <v>1</v>
      </c>
      <c r="I704" s="10">
        <f t="shared" si="57"/>
        <v>138721.390190448</v>
      </c>
      <c r="N704" s="1">
        <v>18013</v>
      </c>
      <c r="O704">
        <v>0</v>
      </c>
    </row>
    <row r="705" spans="1:15" x14ac:dyDescent="0.2">
      <c r="A705" s="1">
        <v>22093</v>
      </c>
      <c r="B705" s="1" t="s">
        <v>571</v>
      </c>
      <c r="C705" s="1" t="s">
        <v>597</v>
      </c>
      <c r="D705" s="10">
        <v>4274103.5352999996</v>
      </c>
      <c r="E705">
        <f t="shared" si="59"/>
        <v>30978.702423854396</v>
      </c>
      <c r="F705">
        <f t="shared" si="55"/>
        <v>90</v>
      </c>
      <c r="G705">
        <f t="shared" si="58"/>
        <v>1</v>
      </c>
      <c r="H705">
        <f t="shared" si="56"/>
        <v>1</v>
      </c>
      <c r="I705" s="10">
        <f t="shared" si="57"/>
        <v>30978.702423854396</v>
      </c>
      <c r="N705" s="1">
        <v>18015</v>
      </c>
      <c r="O705">
        <v>0</v>
      </c>
    </row>
    <row r="706" spans="1:15" x14ac:dyDescent="0.2">
      <c r="A706" s="1">
        <v>22095</v>
      </c>
      <c r="B706" s="1" t="s">
        <v>571</v>
      </c>
      <c r="C706" s="1" t="s">
        <v>598</v>
      </c>
      <c r="D706" s="10">
        <v>16087983.717599999</v>
      </c>
      <c r="E706">
        <f t="shared" si="59"/>
        <v>116605.70598516479</v>
      </c>
      <c r="F706">
        <f t="shared" ref="F706:F769" si="60">VLOOKUP(A706,N$2:O$3223,2,FALSE)</f>
        <v>160</v>
      </c>
      <c r="G706">
        <f t="shared" si="58"/>
        <v>1</v>
      </c>
      <c r="H706">
        <f t="shared" si="56"/>
        <v>1</v>
      </c>
      <c r="I706" s="10">
        <f t="shared" si="57"/>
        <v>116605.70598516479</v>
      </c>
      <c r="N706" s="1">
        <v>18017</v>
      </c>
      <c r="O706">
        <v>0</v>
      </c>
    </row>
    <row r="707" spans="1:15" x14ac:dyDescent="0.2">
      <c r="A707" s="1">
        <v>22097</v>
      </c>
      <c r="B707" s="1" t="s">
        <v>571</v>
      </c>
      <c r="C707" s="1" t="s">
        <v>599</v>
      </c>
      <c r="D707" s="10">
        <v>17651830.355</v>
      </c>
      <c r="E707">
        <f t="shared" si="59"/>
        <v>127940.46641304001</v>
      </c>
      <c r="F707">
        <f t="shared" si="60"/>
        <v>227</v>
      </c>
      <c r="G707">
        <f t="shared" si="58"/>
        <v>1</v>
      </c>
      <c r="H707">
        <f t="shared" si="56"/>
        <v>1</v>
      </c>
      <c r="I707" s="10">
        <f t="shared" si="57"/>
        <v>127940.46641304001</v>
      </c>
      <c r="N707" s="1">
        <v>18019</v>
      </c>
      <c r="O707">
        <v>320</v>
      </c>
    </row>
    <row r="708" spans="1:15" x14ac:dyDescent="0.2">
      <c r="A708" s="1">
        <v>22099</v>
      </c>
      <c r="B708" s="1" t="s">
        <v>571</v>
      </c>
      <c r="C708" s="1" t="s">
        <v>600</v>
      </c>
      <c r="D708" s="10">
        <v>12627448.326400001</v>
      </c>
      <c r="E708">
        <f t="shared" si="59"/>
        <v>91523.745469747199</v>
      </c>
      <c r="F708">
        <f t="shared" si="60"/>
        <v>259</v>
      </c>
      <c r="G708">
        <f t="shared" si="58"/>
        <v>1</v>
      </c>
      <c r="H708">
        <f t="shared" si="56"/>
        <v>1</v>
      </c>
      <c r="I708" s="10">
        <f t="shared" si="57"/>
        <v>91523.745469747199</v>
      </c>
      <c r="N708" s="1">
        <v>18021</v>
      </c>
      <c r="O708">
        <v>189</v>
      </c>
    </row>
    <row r="709" spans="1:15" x14ac:dyDescent="0.2">
      <c r="A709" s="1">
        <v>22101</v>
      </c>
      <c r="B709" s="1" t="s">
        <v>571</v>
      </c>
      <c r="C709" s="1" t="s">
        <v>601</v>
      </c>
      <c r="D709" s="10">
        <v>3998830.9265999999</v>
      </c>
      <c r="E709">
        <f t="shared" si="59"/>
        <v>28983.526555996799</v>
      </c>
      <c r="F709">
        <f t="shared" si="60"/>
        <v>137</v>
      </c>
      <c r="G709">
        <f t="shared" si="58"/>
        <v>1</v>
      </c>
      <c r="H709">
        <f t="shared" si="56"/>
        <v>1</v>
      </c>
      <c r="I709" s="10">
        <f t="shared" si="57"/>
        <v>28983.526555996799</v>
      </c>
      <c r="N709" s="1">
        <v>18023</v>
      </c>
      <c r="O709">
        <v>2</v>
      </c>
    </row>
    <row r="710" spans="1:15" x14ac:dyDescent="0.2">
      <c r="A710" s="1">
        <v>22103</v>
      </c>
      <c r="B710" s="1" t="s">
        <v>571</v>
      </c>
      <c r="C710" s="1" t="s">
        <v>602</v>
      </c>
      <c r="D710" s="10">
        <v>82480463.868000001</v>
      </c>
      <c r="E710">
        <f t="shared" si="59"/>
        <v>597818.40211526398</v>
      </c>
      <c r="F710">
        <f t="shared" si="60"/>
        <v>221</v>
      </c>
      <c r="G710">
        <f t="shared" si="58"/>
        <v>1</v>
      </c>
      <c r="H710">
        <f t="shared" si="56"/>
        <v>1</v>
      </c>
      <c r="I710" s="10">
        <f t="shared" si="57"/>
        <v>597818.40211526398</v>
      </c>
      <c r="N710" s="1">
        <v>18025</v>
      </c>
      <c r="O710">
        <v>75</v>
      </c>
    </row>
    <row r="711" spans="1:15" x14ac:dyDescent="0.2">
      <c r="A711" s="1">
        <v>22105</v>
      </c>
      <c r="B711" s="1" t="s">
        <v>571</v>
      </c>
      <c r="C711" s="1" t="s">
        <v>603</v>
      </c>
      <c r="D711" s="10">
        <v>42017581.754999898</v>
      </c>
      <c r="E711">
        <f t="shared" si="59"/>
        <v>304543.43256023928</v>
      </c>
      <c r="F711">
        <f t="shared" si="60"/>
        <v>308</v>
      </c>
      <c r="G711">
        <f t="shared" si="58"/>
        <v>1</v>
      </c>
      <c r="H711">
        <f t="shared" ref="H711:H774" si="61">G711</f>
        <v>1</v>
      </c>
      <c r="I711" s="10">
        <f t="shared" si="57"/>
        <v>304543.43256023928</v>
      </c>
      <c r="N711" s="1">
        <v>18027</v>
      </c>
      <c r="O711">
        <v>2</v>
      </c>
    </row>
    <row r="712" spans="1:15" x14ac:dyDescent="0.2">
      <c r="A712" s="1">
        <v>22109</v>
      </c>
      <c r="B712" s="1" t="s">
        <v>571</v>
      </c>
      <c r="C712" s="1" t="s">
        <v>604</v>
      </c>
      <c r="D712" s="10">
        <v>1342696.42203</v>
      </c>
      <c r="E712">
        <f t="shared" si="59"/>
        <v>9731.8636668734398</v>
      </c>
      <c r="F712">
        <f t="shared" si="60"/>
        <v>184</v>
      </c>
      <c r="G712">
        <f t="shared" si="58"/>
        <v>1</v>
      </c>
      <c r="H712">
        <f t="shared" si="61"/>
        <v>1</v>
      </c>
      <c r="I712" s="10">
        <f t="shared" si="57"/>
        <v>9731.8636668734398</v>
      </c>
      <c r="N712" s="1">
        <v>18029</v>
      </c>
      <c r="O712">
        <v>24</v>
      </c>
    </row>
    <row r="713" spans="1:15" x14ac:dyDescent="0.2">
      <c r="A713" s="1">
        <v>22119</v>
      </c>
      <c r="B713" s="1" t="s">
        <v>571</v>
      </c>
      <c r="C713" s="1" t="s">
        <v>605</v>
      </c>
      <c r="D713" s="10">
        <v>8519012.9741999991</v>
      </c>
      <c r="E713">
        <f t="shared" si="59"/>
        <v>61745.806037001596</v>
      </c>
      <c r="F713">
        <f t="shared" si="60"/>
        <v>264</v>
      </c>
      <c r="G713">
        <f t="shared" si="58"/>
        <v>1</v>
      </c>
      <c r="H713">
        <f t="shared" si="61"/>
        <v>1</v>
      </c>
      <c r="I713" s="10">
        <f t="shared" si="57"/>
        <v>61745.806037001596</v>
      </c>
      <c r="N713" s="1">
        <v>18031</v>
      </c>
      <c r="O713">
        <v>352</v>
      </c>
    </row>
    <row r="714" spans="1:15" x14ac:dyDescent="0.2">
      <c r="A714" s="1">
        <v>22121</v>
      </c>
      <c r="B714" s="1" t="s">
        <v>571</v>
      </c>
      <c r="C714" s="1" t="s">
        <v>606</v>
      </c>
      <c r="D714" s="10">
        <v>16921964.060199998</v>
      </c>
      <c r="E714">
        <f t="shared" si="59"/>
        <v>122650.39550832959</v>
      </c>
      <c r="F714">
        <f t="shared" si="60"/>
        <v>287</v>
      </c>
      <c r="G714">
        <f t="shared" si="58"/>
        <v>1</v>
      </c>
      <c r="H714">
        <f t="shared" si="61"/>
        <v>1</v>
      </c>
      <c r="I714" s="10">
        <f t="shared" si="57"/>
        <v>122650.39550832959</v>
      </c>
      <c r="N714" s="1">
        <v>18033</v>
      </c>
      <c r="O714">
        <v>82</v>
      </c>
    </row>
    <row r="715" spans="1:15" x14ac:dyDescent="0.2">
      <c r="A715" s="1">
        <v>23001</v>
      </c>
      <c r="B715" s="1" t="s">
        <v>607</v>
      </c>
      <c r="C715" s="1" t="s">
        <v>608</v>
      </c>
      <c r="D715" s="10">
        <v>5097382.9632999999</v>
      </c>
      <c r="E715">
        <f t="shared" si="59"/>
        <v>36945.831717998401</v>
      </c>
      <c r="F715">
        <f t="shared" si="60"/>
        <v>160</v>
      </c>
      <c r="G715">
        <f t="shared" si="58"/>
        <v>1</v>
      </c>
      <c r="H715" s="12">
        <v>1</v>
      </c>
      <c r="I715" s="10">
        <f t="shared" si="57"/>
        <v>36945.831717998401</v>
      </c>
      <c r="N715" s="1">
        <v>18035</v>
      </c>
      <c r="O715">
        <v>644</v>
      </c>
    </row>
    <row r="716" spans="1:15" x14ac:dyDescent="0.2">
      <c r="A716" s="1">
        <v>23003</v>
      </c>
      <c r="B716" s="1" t="s">
        <v>607</v>
      </c>
      <c r="C716" s="1" t="s">
        <v>609</v>
      </c>
      <c r="D716" s="10">
        <v>8834362.6742000002</v>
      </c>
      <c r="E716">
        <f t="shared" si="59"/>
        <v>64031.460662601603</v>
      </c>
      <c r="F716">
        <f t="shared" si="60"/>
        <v>160</v>
      </c>
      <c r="G716">
        <f t="shared" si="58"/>
        <v>1</v>
      </c>
      <c r="H716" s="12">
        <v>1</v>
      </c>
      <c r="I716" s="10">
        <f t="shared" ref="I716:I779" si="62">H716*E716</f>
        <v>64031.460662601603</v>
      </c>
      <c r="N716" s="1">
        <v>18037</v>
      </c>
      <c r="O716">
        <v>2</v>
      </c>
    </row>
    <row r="717" spans="1:15" x14ac:dyDescent="0.2">
      <c r="A717" s="1">
        <v>23005</v>
      </c>
      <c r="B717" s="1" t="s">
        <v>607</v>
      </c>
      <c r="C717" s="1" t="s">
        <v>385</v>
      </c>
      <c r="D717" s="10">
        <v>43026762.832000002</v>
      </c>
      <c r="E717">
        <f t="shared" si="59"/>
        <v>311857.97700633603</v>
      </c>
      <c r="F717">
        <f t="shared" si="60"/>
        <v>21</v>
      </c>
      <c r="G717">
        <f t="shared" si="58"/>
        <v>0.58988390088948239</v>
      </c>
      <c r="H717" s="12">
        <v>1</v>
      </c>
      <c r="I717" s="10">
        <f t="shared" si="62"/>
        <v>311857.97700633603</v>
      </c>
      <c r="N717" s="1">
        <v>18039</v>
      </c>
      <c r="O717">
        <v>62</v>
      </c>
    </row>
    <row r="718" spans="1:15" x14ac:dyDescent="0.2">
      <c r="A718" s="1">
        <v>23011</v>
      </c>
      <c r="B718" s="1" t="s">
        <v>607</v>
      </c>
      <c r="C718" s="1" t="s">
        <v>610</v>
      </c>
      <c r="D718" s="10">
        <v>15746559.7684</v>
      </c>
      <c r="E718">
        <f t="shared" si="59"/>
        <v>114131.06520136321</v>
      </c>
      <c r="F718">
        <f t="shared" si="60"/>
        <v>82</v>
      </c>
      <c r="G718">
        <f t="shared" si="58"/>
        <v>1</v>
      </c>
      <c r="H718" s="12">
        <v>1</v>
      </c>
      <c r="I718" s="10">
        <f t="shared" si="62"/>
        <v>114131.06520136321</v>
      </c>
      <c r="N718" s="1">
        <v>18041</v>
      </c>
      <c r="O718">
        <v>0</v>
      </c>
    </row>
    <row r="719" spans="1:15" x14ac:dyDescent="0.2">
      <c r="A719" s="1">
        <v>23019</v>
      </c>
      <c r="B719" s="1" t="s">
        <v>607</v>
      </c>
      <c r="C719" s="1" t="s">
        <v>611</v>
      </c>
      <c r="D719" s="10">
        <v>23313691.5832</v>
      </c>
      <c r="E719">
        <f t="shared" si="59"/>
        <v>168977.6365950336</v>
      </c>
      <c r="F719">
        <f t="shared" si="60"/>
        <v>232</v>
      </c>
      <c r="G719">
        <f t="shared" ref="G719:G782" si="63">MIN(MAX(F719,12)*8760/E719,1)</f>
        <v>1</v>
      </c>
      <c r="H719" s="12">
        <v>1</v>
      </c>
      <c r="I719" s="10">
        <f t="shared" si="62"/>
        <v>168977.6365950336</v>
      </c>
      <c r="N719" s="1">
        <v>18043</v>
      </c>
      <c r="O719">
        <v>58</v>
      </c>
    </row>
    <row r="720" spans="1:15" x14ac:dyDescent="0.2">
      <c r="A720" s="1">
        <v>23023</v>
      </c>
      <c r="B720" s="1" t="s">
        <v>607</v>
      </c>
      <c r="C720" s="1" t="s">
        <v>612</v>
      </c>
      <c r="D720" s="10">
        <v>4325148.1996900002</v>
      </c>
      <c r="E720">
        <f t="shared" si="59"/>
        <v>31348.674151353123</v>
      </c>
      <c r="F720">
        <f t="shared" si="60"/>
        <v>21</v>
      </c>
      <c r="G720">
        <f t="shared" si="63"/>
        <v>1</v>
      </c>
      <c r="H720" s="12">
        <v>1</v>
      </c>
      <c r="I720" s="10">
        <f t="shared" si="62"/>
        <v>31348.674151353123</v>
      </c>
      <c r="N720" s="1">
        <v>18045</v>
      </c>
      <c r="O720">
        <v>56</v>
      </c>
    </row>
    <row r="721" spans="1:15" x14ac:dyDescent="0.2">
      <c r="A721" s="1">
        <v>23025</v>
      </c>
      <c r="B721" s="1" t="s">
        <v>607</v>
      </c>
      <c r="C721" s="1" t="s">
        <v>613</v>
      </c>
      <c r="D721" s="10">
        <v>10290505.06875</v>
      </c>
      <c r="E721">
        <f t="shared" si="59"/>
        <v>74585.580738299992</v>
      </c>
      <c r="F721">
        <f t="shared" si="60"/>
        <v>64</v>
      </c>
      <c r="G721">
        <f t="shared" si="63"/>
        <v>1</v>
      </c>
      <c r="H721" s="12">
        <v>1</v>
      </c>
      <c r="I721" s="10">
        <f t="shared" si="62"/>
        <v>74585.580738299992</v>
      </c>
      <c r="N721" s="1">
        <v>18047</v>
      </c>
      <c r="O721">
        <v>0</v>
      </c>
    </row>
    <row r="722" spans="1:15" x14ac:dyDescent="0.2">
      <c r="A722" s="1">
        <v>23027</v>
      </c>
      <c r="B722" s="1" t="s">
        <v>607</v>
      </c>
      <c r="C722" s="1" t="s">
        <v>614</v>
      </c>
      <c r="D722" s="10">
        <v>198317.04761000001</v>
      </c>
      <c r="E722">
        <f t="shared" si="59"/>
        <v>1437.40196107728</v>
      </c>
      <c r="F722">
        <f t="shared" si="60"/>
        <v>20</v>
      </c>
      <c r="G722">
        <f t="shared" si="63"/>
        <v>1</v>
      </c>
      <c r="H722" s="12">
        <v>1</v>
      </c>
      <c r="I722" s="10">
        <f t="shared" si="62"/>
        <v>1437.40196107728</v>
      </c>
      <c r="N722" s="1">
        <v>18049</v>
      </c>
      <c r="O722">
        <v>0</v>
      </c>
    </row>
    <row r="723" spans="1:15" x14ac:dyDescent="0.2">
      <c r="A723" s="1">
        <v>23031</v>
      </c>
      <c r="B723" s="1" t="s">
        <v>607</v>
      </c>
      <c r="C723" s="1" t="s">
        <v>615</v>
      </c>
      <c r="D723" s="10">
        <v>32169920.7608</v>
      </c>
      <c r="E723">
        <f t="shared" si="59"/>
        <v>233167.58567427841</v>
      </c>
      <c r="F723">
        <f t="shared" si="60"/>
        <v>177</v>
      </c>
      <c r="G723">
        <f t="shared" si="63"/>
        <v>1</v>
      </c>
      <c r="H723" s="12">
        <v>1</v>
      </c>
      <c r="I723" s="10">
        <f t="shared" si="62"/>
        <v>233167.58567427841</v>
      </c>
      <c r="N723" s="1">
        <v>18051</v>
      </c>
      <c r="O723">
        <v>402</v>
      </c>
    </row>
    <row r="724" spans="1:15" x14ac:dyDescent="0.2">
      <c r="A724" s="1">
        <v>24001</v>
      </c>
      <c r="B724" s="1" t="s">
        <v>616</v>
      </c>
      <c r="C724" s="1" t="s">
        <v>617</v>
      </c>
      <c r="D724" s="10">
        <v>18897057.049199998</v>
      </c>
      <c r="E724">
        <f t="shared" si="59"/>
        <v>136965.8694926016</v>
      </c>
      <c r="F724">
        <f t="shared" si="60"/>
        <v>134</v>
      </c>
      <c r="G724">
        <f t="shared" si="63"/>
        <v>1</v>
      </c>
      <c r="H724">
        <f t="shared" ref="H724:H787" si="64">G724</f>
        <v>1</v>
      </c>
      <c r="I724" s="10">
        <f t="shared" si="62"/>
        <v>136965.8694926016</v>
      </c>
      <c r="N724" s="1">
        <v>18053</v>
      </c>
      <c r="O724">
        <v>102</v>
      </c>
    </row>
    <row r="725" spans="1:15" x14ac:dyDescent="0.2">
      <c r="A725" s="1">
        <v>24003</v>
      </c>
      <c r="B725" s="1" t="s">
        <v>616</v>
      </c>
      <c r="C725" s="1" t="s">
        <v>618</v>
      </c>
      <c r="D725" s="10">
        <v>98806062.137899995</v>
      </c>
      <c r="E725">
        <f t="shared" si="59"/>
        <v>716146.33837549912</v>
      </c>
      <c r="F725">
        <f t="shared" si="60"/>
        <v>47</v>
      </c>
      <c r="G725">
        <f t="shared" si="63"/>
        <v>0.5749104309238563</v>
      </c>
      <c r="H725">
        <f t="shared" si="64"/>
        <v>0.5749104309238563</v>
      </c>
      <c r="I725" s="10">
        <f t="shared" si="62"/>
        <v>411720</v>
      </c>
      <c r="N725" s="1">
        <v>18055</v>
      </c>
      <c r="O725">
        <v>2</v>
      </c>
    </row>
    <row r="726" spans="1:15" x14ac:dyDescent="0.2">
      <c r="A726" s="1">
        <v>24005</v>
      </c>
      <c r="B726" s="1" t="s">
        <v>616</v>
      </c>
      <c r="C726" s="1" t="s">
        <v>619</v>
      </c>
      <c r="D726" s="10">
        <v>159020974.65799999</v>
      </c>
      <c r="E726">
        <f t="shared" si="59"/>
        <v>1152584.024321184</v>
      </c>
      <c r="F726">
        <f t="shared" si="60"/>
        <v>31</v>
      </c>
      <c r="G726">
        <f t="shared" si="63"/>
        <v>0.23560972065349911</v>
      </c>
      <c r="H726">
        <f t="shared" si="64"/>
        <v>0.23560972065349911</v>
      </c>
      <c r="I726" s="10">
        <f t="shared" si="62"/>
        <v>271560</v>
      </c>
      <c r="N726" s="1">
        <v>18057</v>
      </c>
      <c r="O726">
        <v>4</v>
      </c>
    </row>
    <row r="727" spans="1:15" x14ac:dyDescent="0.2">
      <c r="A727">
        <v>24011</v>
      </c>
      <c r="B727" t="str">
        <f>VLOOKUP(A727,[1]xref!$E$2:$G$5389,2,FALSE)</f>
        <v>Maryland</v>
      </c>
      <c r="C727" t="str">
        <f>VLOOKUP(A727,[1]xref!$E$2:$G$5389,3,FALSE)</f>
        <v>Caroline Co</v>
      </c>
      <c r="D727" s="10">
        <v>967100.54772999999</v>
      </c>
      <c r="E727">
        <f t="shared" si="59"/>
        <v>7009.5447699470396</v>
      </c>
      <c r="F727">
        <f t="shared" si="60"/>
        <v>15</v>
      </c>
      <c r="G727">
        <f t="shared" si="63"/>
        <v>1</v>
      </c>
      <c r="H727">
        <f t="shared" si="64"/>
        <v>1</v>
      </c>
      <c r="I727" s="10">
        <f t="shared" si="62"/>
        <v>7009.5447699470396</v>
      </c>
      <c r="N727" s="1">
        <v>18059</v>
      </c>
      <c r="O727">
        <v>372</v>
      </c>
    </row>
    <row r="728" spans="1:15" x14ac:dyDescent="0.2">
      <c r="A728" s="1">
        <v>24013</v>
      </c>
      <c r="B728" s="1" t="s">
        <v>616</v>
      </c>
      <c r="C728" s="1" t="s">
        <v>19</v>
      </c>
      <c r="D728" s="10">
        <v>1660244.3688000001</v>
      </c>
      <c r="E728">
        <f t="shared" si="59"/>
        <v>12033.4511850624</v>
      </c>
      <c r="F728">
        <f t="shared" si="60"/>
        <v>0</v>
      </c>
      <c r="G728">
        <f t="shared" si="63"/>
        <v>1</v>
      </c>
      <c r="H728">
        <f t="shared" si="64"/>
        <v>1</v>
      </c>
      <c r="I728" s="10">
        <f t="shared" si="62"/>
        <v>12033.4511850624</v>
      </c>
      <c r="N728" s="1">
        <v>18061</v>
      </c>
      <c r="O728">
        <v>2</v>
      </c>
    </row>
    <row r="729" spans="1:15" x14ac:dyDescent="0.2">
      <c r="A729" s="1">
        <v>24015</v>
      </c>
      <c r="B729" s="1" t="s">
        <v>616</v>
      </c>
      <c r="C729" s="1" t="s">
        <v>621</v>
      </c>
      <c r="D729" s="10">
        <v>35785787.362999998</v>
      </c>
      <c r="E729">
        <f t="shared" ref="E729:E792" si="65">D729*0.007248</f>
        <v>259375.38680702398</v>
      </c>
      <c r="F729">
        <f t="shared" si="60"/>
        <v>831</v>
      </c>
      <c r="G729">
        <f t="shared" si="63"/>
        <v>1</v>
      </c>
      <c r="H729">
        <f t="shared" si="64"/>
        <v>1</v>
      </c>
      <c r="I729" s="10">
        <f t="shared" si="62"/>
        <v>259375.38680702398</v>
      </c>
      <c r="N729" s="1">
        <v>18063</v>
      </c>
      <c r="O729">
        <v>423</v>
      </c>
    </row>
    <row r="730" spans="1:15" x14ac:dyDescent="0.2">
      <c r="A730" s="1">
        <v>24021</v>
      </c>
      <c r="B730" s="1" t="s">
        <v>616</v>
      </c>
      <c r="C730" s="1" t="s">
        <v>623</v>
      </c>
      <c r="D730" s="10">
        <v>48505319.292999998</v>
      </c>
      <c r="E730">
        <f t="shared" si="65"/>
        <v>351566.55423566396</v>
      </c>
      <c r="F730">
        <f t="shared" si="60"/>
        <v>96</v>
      </c>
      <c r="G730">
        <f t="shared" si="63"/>
        <v>1</v>
      </c>
      <c r="H730">
        <f t="shared" si="64"/>
        <v>1</v>
      </c>
      <c r="I730" s="10">
        <f t="shared" si="62"/>
        <v>351566.55423566396</v>
      </c>
      <c r="N730" s="1">
        <v>18065</v>
      </c>
      <c r="O730">
        <v>365</v>
      </c>
    </row>
    <row r="731" spans="1:15" x14ac:dyDescent="0.2">
      <c r="A731" s="1">
        <v>24023</v>
      </c>
      <c r="B731" s="1" t="s">
        <v>616</v>
      </c>
      <c r="C731" s="1" t="s">
        <v>624</v>
      </c>
      <c r="D731" s="10">
        <v>16588891.588</v>
      </c>
      <c r="E731">
        <f t="shared" si="65"/>
        <v>120236.28622982399</v>
      </c>
      <c r="F731">
        <f t="shared" si="60"/>
        <v>149</v>
      </c>
      <c r="G731">
        <f t="shared" si="63"/>
        <v>1</v>
      </c>
      <c r="H731">
        <f t="shared" si="64"/>
        <v>1</v>
      </c>
      <c r="I731" s="10">
        <f t="shared" si="62"/>
        <v>120236.28622982399</v>
      </c>
      <c r="N731" s="1">
        <v>18067</v>
      </c>
      <c r="O731">
        <v>2</v>
      </c>
    </row>
    <row r="732" spans="1:15" x14ac:dyDescent="0.2">
      <c r="A732" s="1">
        <v>24025</v>
      </c>
      <c r="B732" s="1" t="s">
        <v>616</v>
      </c>
      <c r="C732" s="1" t="s">
        <v>625</v>
      </c>
      <c r="D732" s="10">
        <v>35545178.784100004</v>
      </c>
      <c r="E732">
        <f t="shared" si="65"/>
        <v>257631.45582715684</v>
      </c>
      <c r="F732">
        <f t="shared" si="60"/>
        <v>79</v>
      </c>
      <c r="G732">
        <f t="shared" si="63"/>
        <v>1</v>
      </c>
      <c r="H732">
        <f t="shared" si="64"/>
        <v>1</v>
      </c>
      <c r="I732" s="10">
        <f t="shared" si="62"/>
        <v>257631.45582715684</v>
      </c>
      <c r="N732" s="1">
        <v>18069</v>
      </c>
      <c r="O732">
        <v>42</v>
      </c>
    </row>
    <row r="733" spans="1:15" x14ac:dyDescent="0.2">
      <c r="A733" s="1">
        <v>24027</v>
      </c>
      <c r="B733" s="1" t="s">
        <v>616</v>
      </c>
      <c r="C733" s="1" t="s">
        <v>197</v>
      </c>
      <c r="D733" s="10">
        <v>91248773.831</v>
      </c>
      <c r="E733">
        <f t="shared" si="65"/>
        <v>661371.11272708804</v>
      </c>
      <c r="F733">
        <f t="shared" si="60"/>
        <v>516</v>
      </c>
      <c r="G733">
        <f t="shared" si="63"/>
        <v>1</v>
      </c>
      <c r="H733">
        <f t="shared" si="64"/>
        <v>1</v>
      </c>
      <c r="I733" s="10">
        <f t="shared" si="62"/>
        <v>661371.11272708804</v>
      </c>
      <c r="N733" s="1">
        <v>18071</v>
      </c>
      <c r="O733">
        <v>190</v>
      </c>
    </row>
    <row r="734" spans="1:15" x14ac:dyDescent="0.2">
      <c r="A734">
        <v>24029</v>
      </c>
      <c r="B734" t="str">
        <f>VLOOKUP(A734,[1]xref!$E$2:$G$5389,2,FALSE)</f>
        <v>Maryland</v>
      </c>
      <c r="C734" t="str">
        <f>VLOOKUP(A734,[1]xref!$E$2:$G$5389,3,FALSE)</f>
        <v>Kent Co</v>
      </c>
      <c r="D734" s="10">
        <v>2934646.4071999998</v>
      </c>
      <c r="E734">
        <f t="shared" si="65"/>
        <v>21270.317159385599</v>
      </c>
      <c r="F734">
        <f t="shared" si="60"/>
        <v>0</v>
      </c>
      <c r="G734">
        <f t="shared" si="63"/>
        <v>1</v>
      </c>
      <c r="H734">
        <f t="shared" si="64"/>
        <v>1</v>
      </c>
      <c r="I734" s="10">
        <f t="shared" si="62"/>
        <v>21270.317159385599</v>
      </c>
      <c r="N734" s="1">
        <v>18073</v>
      </c>
      <c r="O734">
        <v>721</v>
      </c>
    </row>
    <row r="735" spans="1:15" x14ac:dyDescent="0.2">
      <c r="A735" s="1">
        <v>24031</v>
      </c>
      <c r="B735" s="1" t="s">
        <v>616</v>
      </c>
      <c r="C735" s="1" t="s">
        <v>88</v>
      </c>
      <c r="D735" s="10">
        <v>84599178.135700002</v>
      </c>
      <c r="E735">
        <f t="shared" si="65"/>
        <v>613174.84312755358</v>
      </c>
      <c r="F735">
        <f t="shared" si="60"/>
        <v>24</v>
      </c>
      <c r="G735">
        <f t="shared" si="63"/>
        <v>0.34287120933998516</v>
      </c>
      <c r="H735">
        <f t="shared" si="64"/>
        <v>0.34287120933998516</v>
      </c>
      <c r="I735" s="10">
        <f t="shared" si="62"/>
        <v>210240</v>
      </c>
      <c r="N735" s="1">
        <v>18075</v>
      </c>
      <c r="O735">
        <v>2</v>
      </c>
    </row>
    <row r="736" spans="1:15" x14ac:dyDescent="0.2">
      <c r="A736" s="1">
        <v>24033</v>
      </c>
      <c r="B736" s="1" t="s">
        <v>616</v>
      </c>
      <c r="C736" s="1" t="s">
        <v>626</v>
      </c>
      <c r="D736" s="10">
        <v>120907317.29000001</v>
      </c>
      <c r="E736">
        <f t="shared" si="65"/>
        <v>876336.23571792</v>
      </c>
      <c r="F736">
        <f t="shared" si="60"/>
        <v>11</v>
      </c>
      <c r="G736">
        <f t="shared" si="63"/>
        <v>0.11995395798495387</v>
      </c>
      <c r="H736">
        <f t="shared" si="64"/>
        <v>0.11995395798495387</v>
      </c>
      <c r="I736" s="10">
        <f t="shared" si="62"/>
        <v>105120</v>
      </c>
      <c r="N736" s="1">
        <v>18077</v>
      </c>
      <c r="O736">
        <v>2</v>
      </c>
    </row>
    <row r="737" spans="1:15" x14ac:dyDescent="0.2">
      <c r="A737" s="1">
        <v>24035</v>
      </c>
      <c r="B737" s="1" t="s">
        <v>616</v>
      </c>
      <c r="C737" s="1" t="s">
        <v>627</v>
      </c>
      <c r="D737" s="10">
        <v>32446903.766600002</v>
      </c>
      <c r="E737">
        <f t="shared" si="65"/>
        <v>235175.15850031681</v>
      </c>
      <c r="F737">
        <f t="shared" si="60"/>
        <v>96</v>
      </c>
      <c r="G737">
        <f t="shared" si="63"/>
        <v>1</v>
      </c>
      <c r="H737">
        <f t="shared" si="64"/>
        <v>1</v>
      </c>
      <c r="I737" s="10">
        <f t="shared" si="62"/>
        <v>235175.15850031681</v>
      </c>
      <c r="N737" s="1">
        <v>18079</v>
      </c>
      <c r="O737">
        <v>0</v>
      </c>
    </row>
    <row r="738" spans="1:15" x14ac:dyDescent="0.2">
      <c r="A738" s="1">
        <v>24043</v>
      </c>
      <c r="B738" s="1" t="s">
        <v>616</v>
      </c>
      <c r="C738" s="1" t="s">
        <v>126</v>
      </c>
      <c r="D738" s="10">
        <v>96646355.984999999</v>
      </c>
      <c r="E738">
        <f t="shared" si="65"/>
        <v>700492.78817928</v>
      </c>
      <c r="F738">
        <f t="shared" si="60"/>
        <v>517</v>
      </c>
      <c r="G738">
        <f t="shared" si="63"/>
        <v>1</v>
      </c>
      <c r="H738">
        <f t="shared" si="64"/>
        <v>1</v>
      </c>
      <c r="I738" s="10">
        <f t="shared" si="62"/>
        <v>700492.78817928</v>
      </c>
      <c r="N738" s="1">
        <v>18081</v>
      </c>
      <c r="O738">
        <v>447</v>
      </c>
    </row>
    <row r="739" spans="1:15" x14ac:dyDescent="0.2">
      <c r="A739" s="1">
        <v>24045</v>
      </c>
      <c r="B739" s="1" t="s">
        <v>616</v>
      </c>
      <c r="C739" s="1" t="s">
        <v>628</v>
      </c>
      <c r="D739" s="10">
        <v>941693.59521000006</v>
      </c>
      <c r="E739">
        <f t="shared" si="65"/>
        <v>6825.3951780820807</v>
      </c>
      <c r="F739">
        <f t="shared" si="60"/>
        <v>4</v>
      </c>
      <c r="G739">
        <f t="shared" si="63"/>
        <v>1</v>
      </c>
      <c r="H739">
        <f t="shared" si="64"/>
        <v>1</v>
      </c>
      <c r="I739" s="10">
        <f t="shared" si="62"/>
        <v>6825.3951780820807</v>
      </c>
      <c r="N739" s="1">
        <v>18083</v>
      </c>
      <c r="O739">
        <v>2</v>
      </c>
    </row>
    <row r="740" spans="1:15" x14ac:dyDescent="0.2">
      <c r="A740" s="1">
        <v>24047</v>
      </c>
      <c r="B740" s="1" t="s">
        <v>616</v>
      </c>
      <c r="C740" s="1" t="s">
        <v>629</v>
      </c>
      <c r="D740" s="10">
        <v>1584639.80574</v>
      </c>
      <c r="E740">
        <f t="shared" si="65"/>
        <v>11485.469312003521</v>
      </c>
      <c r="F740">
        <f t="shared" si="60"/>
        <v>12</v>
      </c>
      <c r="G740">
        <f t="shared" si="63"/>
        <v>1</v>
      </c>
      <c r="H740">
        <f t="shared" si="64"/>
        <v>1</v>
      </c>
      <c r="I740" s="10">
        <f t="shared" si="62"/>
        <v>11485.469312003521</v>
      </c>
      <c r="N740" s="1">
        <v>18085</v>
      </c>
      <c r="O740">
        <v>2</v>
      </c>
    </row>
    <row r="741" spans="1:15" x14ac:dyDescent="0.2">
      <c r="A741" s="1">
        <v>24510</v>
      </c>
      <c r="B741" s="1" t="s">
        <v>616</v>
      </c>
      <c r="C741" s="1" t="s">
        <v>630</v>
      </c>
      <c r="D741" s="10">
        <v>47849453.085000001</v>
      </c>
      <c r="E741">
        <f t="shared" si="65"/>
        <v>346812.83596008003</v>
      </c>
      <c r="F741">
        <f t="shared" si="60"/>
        <v>181</v>
      </c>
      <c r="G741">
        <f t="shared" si="63"/>
        <v>1</v>
      </c>
      <c r="H741">
        <f t="shared" si="64"/>
        <v>1</v>
      </c>
      <c r="I741" s="10">
        <f t="shared" si="62"/>
        <v>346812.83596008003</v>
      </c>
      <c r="N741" s="1">
        <v>18087</v>
      </c>
      <c r="O741">
        <v>0</v>
      </c>
    </row>
    <row r="742" spans="1:15" x14ac:dyDescent="0.2">
      <c r="A742" s="1">
        <v>25001</v>
      </c>
      <c r="B742" s="1" t="s">
        <v>631</v>
      </c>
      <c r="C742" s="1" t="s">
        <v>632</v>
      </c>
      <c r="D742" s="10">
        <v>3540064.7050000001</v>
      </c>
      <c r="E742">
        <f t="shared" si="65"/>
        <v>25658.388981840002</v>
      </c>
      <c r="F742">
        <f t="shared" si="60"/>
        <v>0</v>
      </c>
      <c r="G742">
        <f t="shared" si="63"/>
        <v>1</v>
      </c>
      <c r="H742">
        <f t="shared" si="64"/>
        <v>1</v>
      </c>
      <c r="I742" s="10">
        <f t="shared" si="62"/>
        <v>25658.388981840002</v>
      </c>
      <c r="N742" s="1">
        <v>18089</v>
      </c>
      <c r="O742">
        <v>2890</v>
      </c>
    </row>
    <row r="743" spans="1:15" x14ac:dyDescent="0.2">
      <c r="A743" s="1">
        <v>25003</v>
      </c>
      <c r="B743" s="1" t="s">
        <v>631</v>
      </c>
      <c r="C743" s="1" t="s">
        <v>633</v>
      </c>
      <c r="D743" s="10">
        <v>3952024.3942999998</v>
      </c>
      <c r="E743">
        <f t="shared" si="65"/>
        <v>28644.272809886399</v>
      </c>
      <c r="F743">
        <f t="shared" si="60"/>
        <v>38</v>
      </c>
      <c r="G743">
        <f t="shared" si="63"/>
        <v>1</v>
      </c>
      <c r="H743">
        <f t="shared" si="64"/>
        <v>1</v>
      </c>
      <c r="I743" s="10">
        <f t="shared" si="62"/>
        <v>28644.272809886399</v>
      </c>
      <c r="N743" s="1">
        <v>18091</v>
      </c>
      <c r="O743">
        <v>285</v>
      </c>
    </row>
    <row r="744" spans="1:15" x14ac:dyDescent="0.2">
      <c r="A744" s="1">
        <v>25005</v>
      </c>
      <c r="B744" s="1" t="s">
        <v>631</v>
      </c>
      <c r="C744" s="1" t="s">
        <v>634</v>
      </c>
      <c r="D744" s="10">
        <v>21522830.232000001</v>
      </c>
      <c r="E744">
        <f t="shared" si="65"/>
        <v>155997.47352153601</v>
      </c>
      <c r="F744">
        <f t="shared" si="60"/>
        <v>98</v>
      </c>
      <c r="G744">
        <f t="shared" si="63"/>
        <v>1</v>
      </c>
      <c r="H744">
        <f t="shared" si="64"/>
        <v>1</v>
      </c>
      <c r="I744" s="10">
        <f t="shared" si="62"/>
        <v>155997.47352153601</v>
      </c>
      <c r="N744" s="1">
        <v>18093</v>
      </c>
      <c r="O744">
        <v>2</v>
      </c>
    </row>
    <row r="745" spans="1:15" x14ac:dyDescent="0.2">
      <c r="A745" s="1">
        <v>25009</v>
      </c>
      <c r="B745" s="1" t="s">
        <v>631</v>
      </c>
      <c r="C745" s="1" t="s">
        <v>635</v>
      </c>
      <c r="D745" s="10">
        <v>86983158.549470007</v>
      </c>
      <c r="E745">
        <f t="shared" si="65"/>
        <v>630453.93316655862</v>
      </c>
      <c r="F745">
        <f t="shared" si="60"/>
        <v>90</v>
      </c>
      <c r="G745">
        <f t="shared" si="63"/>
        <v>1</v>
      </c>
      <c r="H745">
        <f t="shared" si="64"/>
        <v>1</v>
      </c>
      <c r="I745" s="10">
        <f t="shared" si="62"/>
        <v>630453.93316655862</v>
      </c>
      <c r="N745" s="1">
        <v>18095</v>
      </c>
      <c r="O745">
        <v>172</v>
      </c>
    </row>
    <row r="746" spans="1:15" x14ac:dyDescent="0.2">
      <c r="A746" s="1">
        <v>25011</v>
      </c>
      <c r="B746" s="1" t="s">
        <v>631</v>
      </c>
      <c r="C746" s="1" t="s">
        <v>52</v>
      </c>
      <c r="D746" s="10">
        <v>11414661.363299999</v>
      </c>
      <c r="E746">
        <f t="shared" si="65"/>
        <v>82733.465561198391</v>
      </c>
      <c r="F746">
        <f t="shared" si="60"/>
        <v>142</v>
      </c>
      <c r="G746">
        <f t="shared" si="63"/>
        <v>1</v>
      </c>
      <c r="H746">
        <f t="shared" si="64"/>
        <v>1</v>
      </c>
      <c r="I746" s="10">
        <f t="shared" si="62"/>
        <v>82733.465561198391</v>
      </c>
      <c r="N746" s="1">
        <v>18097</v>
      </c>
      <c r="O746">
        <v>314</v>
      </c>
    </row>
    <row r="747" spans="1:15" x14ac:dyDescent="0.2">
      <c r="A747" s="1">
        <v>25013</v>
      </c>
      <c r="B747" s="1" t="s">
        <v>631</v>
      </c>
      <c r="C747" s="1" t="s">
        <v>636</v>
      </c>
      <c r="D747" s="10">
        <v>121892601.40000001</v>
      </c>
      <c r="E747">
        <f t="shared" si="65"/>
        <v>883477.57494720002</v>
      </c>
      <c r="F747">
        <f t="shared" si="60"/>
        <v>83</v>
      </c>
      <c r="G747">
        <f t="shared" si="63"/>
        <v>0.82297504839718549</v>
      </c>
      <c r="H747">
        <f t="shared" si="64"/>
        <v>0.82297504839718549</v>
      </c>
      <c r="I747" s="10">
        <f t="shared" si="62"/>
        <v>727080</v>
      </c>
      <c r="N747" s="1">
        <v>18099</v>
      </c>
      <c r="O747">
        <v>172</v>
      </c>
    </row>
    <row r="748" spans="1:15" x14ac:dyDescent="0.2">
      <c r="A748" s="1">
        <v>25015</v>
      </c>
      <c r="B748" s="1" t="s">
        <v>631</v>
      </c>
      <c r="C748" s="1" t="s">
        <v>637</v>
      </c>
      <c r="D748" s="10">
        <v>7927803.1485000001</v>
      </c>
      <c r="E748">
        <f t="shared" si="65"/>
        <v>57460.717220327999</v>
      </c>
      <c r="F748">
        <f t="shared" si="60"/>
        <v>2</v>
      </c>
      <c r="G748">
        <f t="shared" si="63"/>
        <v>1</v>
      </c>
      <c r="H748">
        <f t="shared" si="64"/>
        <v>1</v>
      </c>
      <c r="I748" s="10">
        <f t="shared" si="62"/>
        <v>57460.717220327999</v>
      </c>
      <c r="N748" s="1">
        <v>18101</v>
      </c>
      <c r="O748">
        <v>0</v>
      </c>
    </row>
    <row r="749" spans="1:15" x14ac:dyDescent="0.2">
      <c r="A749" s="1">
        <v>25017</v>
      </c>
      <c r="B749" s="1" t="s">
        <v>631</v>
      </c>
      <c r="C749" s="1" t="s">
        <v>302</v>
      </c>
      <c r="D749" s="10">
        <v>125231894.84999999</v>
      </c>
      <c r="E749">
        <f t="shared" si="65"/>
        <v>907680.77387279994</v>
      </c>
      <c r="F749">
        <f t="shared" si="60"/>
        <v>36</v>
      </c>
      <c r="G749">
        <f t="shared" si="63"/>
        <v>0.3474349232433932</v>
      </c>
      <c r="H749">
        <f t="shared" si="64"/>
        <v>0.3474349232433932</v>
      </c>
      <c r="I749" s="10">
        <f t="shared" si="62"/>
        <v>315360</v>
      </c>
      <c r="N749" s="1">
        <v>18103</v>
      </c>
      <c r="O749">
        <v>0</v>
      </c>
    </row>
    <row r="750" spans="1:15" x14ac:dyDescent="0.2">
      <c r="A750" s="1">
        <v>25021</v>
      </c>
      <c r="B750" s="1" t="s">
        <v>631</v>
      </c>
      <c r="C750" s="1" t="s">
        <v>638</v>
      </c>
      <c r="D750" s="10">
        <v>56936012.758000001</v>
      </c>
      <c r="E750">
        <f t="shared" si="65"/>
        <v>412672.22046998399</v>
      </c>
      <c r="F750">
        <f t="shared" si="60"/>
        <v>54</v>
      </c>
      <c r="G750">
        <f t="shared" si="63"/>
        <v>1</v>
      </c>
      <c r="H750">
        <f t="shared" si="64"/>
        <v>1</v>
      </c>
      <c r="I750" s="10">
        <f t="shared" si="62"/>
        <v>412672.22046998399</v>
      </c>
      <c r="N750" s="1">
        <v>18105</v>
      </c>
      <c r="O750">
        <v>2</v>
      </c>
    </row>
    <row r="751" spans="1:15" x14ac:dyDescent="0.2">
      <c r="A751" s="1">
        <v>25023</v>
      </c>
      <c r="B751" s="1" t="s">
        <v>631</v>
      </c>
      <c r="C751" s="1" t="s">
        <v>481</v>
      </c>
      <c r="D751" s="10">
        <v>15961786.886003001</v>
      </c>
      <c r="E751">
        <f t="shared" si="65"/>
        <v>115691.03134974976</v>
      </c>
      <c r="F751">
        <f t="shared" si="60"/>
        <v>74</v>
      </c>
      <c r="G751">
        <f t="shared" si="63"/>
        <v>1</v>
      </c>
      <c r="H751">
        <f t="shared" si="64"/>
        <v>1</v>
      </c>
      <c r="I751" s="10">
        <f t="shared" si="62"/>
        <v>115691.03134974976</v>
      </c>
      <c r="N751" s="1">
        <v>18107</v>
      </c>
      <c r="O751">
        <v>112</v>
      </c>
    </row>
    <row r="752" spans="1:15" x14ac:dyDescent="0.2">
      <c r="A752" s="1">
        <v>25025</v>
      </c>
      <c r="B752" s="1" t="s">
        <v>631</v>
      </c>
      <c r="C752" s="1" t="s">
        <v>639</v>
      </c>
      <c r="D752" s="10">
        <v>19512890.302000001</v>
      </c>
      <c r="E752">
        <f t="shared" si="65"/>
        <v>141429.42890889602</v>
      </c>
      <c r="F752">
        <f t="shared" si="60"/>
        <v>0</v>
      </c>
      <c r="G752">
        <f t="shared" si="63"/>
        <v>0.74326822084330624</v>
      </c>
      <c r="H752">
        <f t="shared" si="64"/>
        <v>0.74326822084330624</v>
      </c>
      <c r="I752" s="10">
        <f t="shared" si="62"/>
        <v>105120.00000000001</v>
      </c>
      <c r="N752" s="1">
        <v>18109</v>
      </c>
      <c r="O752">
        <v>2</v>
      </c>
    </row>
    <row r="753" spans="1:15" x14ac:dyDescent="0.2">
      <c r="A753" s="1">
        <v>25027</v>
      </c>
      <c r="B753" s="1" t="s">
        <v>631</v>
      </c>
      <c r="C753" s="1" t="s">
        <v>629</v>
      </c>
      <c r="D753" s="10">
        <v>172409011.33999899</v>
      </c>
      <c r="E753">
        <f t="shared" si="65"/>
        <v>1249620.5141923127</v>
      </c>
      <c r="F753">
        <f t="shared" si="60"/>
        <v>481</v>
      </c>
      <c r="G753">
        <f t="shared" si="63"/>
        <v>1</v>
      </c>
      <c r="H753">
        <f t="shared" si="64"/>
        <v>1</v>
      </c>
      <c r="I753" s="10">
        <f t="shared" si="62"/>
        <v>1249620.5141923127</v>
      </c>
      <c r="N753" s="1">
        <v>18111</v>
      </c>
      <c r="O753">
        <v>90</v>
      </c>
    </row>
    <row r="754" spans="1:15" x14ac:dyDescent="0.2">
      <c r="A754" s="1">
        <v>26005</v>
      </c>
      <c r="B754" s="1" t="s">
        <v>640</v>
      </c>
      <c r="C754" s="1" t="s">
        <v>641</v>
      </c>
      <c r="D754" s="10">
        <v>30834678.1479</v>
      </c>
      <c r="E754">
        <f t="shared" si="65"/>
        <v>223489.74721597921</v>
      </c>
      <c r="F754">
        <f t="shared" si="60"/>
        <v>153</v>
      </c>
      <c r="G754">
        <f t="shared" si="63"/>
        <v>1</v>
      </c>
      <c r="H754">
        <f t="shared" si="64"/>
        <v>1</v>
      </c>
      <c r="I754" s="10">
        <f t="shared" si="62"/>
        <v>223489.74721597921</v>
      </c>
      <c r="N754" s="1">
        <v>18113</v>
      </c>
      <c r="O754">
        <v>2</v>
      </c>
    </row>
    <row r="755" spans="1:15" x14ac:dyDescent="0.2">
      <c r="A755" s="1">
        <v>26011</v>
      </c>
      <c r="B755" s="1" t="s">
        <v>640</v>
      </c>
      <c r="C755" s="1" t="s">
        <v>642</v>
      </c>
      <c r="D755" s="10">
        <v>11377427.877</v>
      </c>
      <c r="E755">
        <f t="shared" si="65"/>
        <v>82463.597252496009</v>
      </c>
      <c r="F755">
        <f t="shared" si="60"/>
        <v>18</v>
      </c>
      <c r="G755">
        <f t="shared" si="63"/>
        <v>1</v>
      </c>
      <c r="H755">
        <f t="shared" si="64"/>
        <v>1</v>
      </c>
      <c r="I755" s="10">
        <f t="shared" si="62"/>
        <v>82463.597252496009</v>
      </c>
      <c r="N755" s="1">
        <v>18115</v>
      </c>
      <c r="O755">
        <v>0</v>
      </c>
    </row>
    <row r="756" spans="1:15" x14ac:dyDescent="0.2">
      <c r="A756" s="1">
        <v>26017</v>
      </c>
      <c r="B756" s="1" t="s">
        <v>640</v>
      </c>
      <c r="C756" s="1" t="s">
        <v>315</v>
      </c>
      <c r="D756" s="10">
        <v>21910313.513900001</v>
      </c>
      <c r="E756">
        <f t="shared" si="65"/>
        <v>158805.9523487472</v>
      </c>
      <c r="F756">
        <f t="shared" si="60"/>
        <v>38</v>
      </c>
      <c r="G756">
        <f t="shared" si="63"/>
        <v>1</v>
      </c>
      <c r="H756">
        <f t="shared" si="64"/>
        <v>1</v>
      </c>
      <c r="I756" s="10">
        <f t="shared" si="62"/>
        <v>158805.9523487472</v>
      </c>
      <c r="N756" s="1">
        <v>18117</v>
      </c>
      <c r="O756">
        <v>2</v>
      </c>
    </row>
    <row r="757" spans="1:15" x14ac:dyDescent="0.2">
      <c r="A757" s="1">
        <v>26021</v>
      </c>
      <c r="B757" s="1" t="s">
        <v>640</v>
      </c>
      <c r="C757" s="1" t="s">
        <v>8</v>
      </c>
      <c r="D757" s="10">
        <v>45968406.924999997</v>
      </c>
      <c r="E757">
        <f t="shared" si="65"/>
        <v>333179.0133924</v>
      </c>
      <c r="F757">
        <f t="shared" si="60"/>
        <v>372</v>
      </c>
      <c r="G757">
        <f t="shared" si="63"/>
        <v>1</v>
      </c>
      <c r="H757">
        <f t="shared" si="64"/>
        <v>1</v>
      </c>
      <c r="I757" s="10">
        <f t="shared" si="62"/>
        <v>333179.0133924</v>
      </c>
      <c r="N757" s="1">
        <v>18119</v>
      </c>
      <c r="O757">
        <v>0</v>
      </c>
    </row>
    <row r="758" spans="1:15" x14ac:dyDescent="0.2">
      <c r="A758" s="1">
        <v>26023</v>
      </c>
      <c r="B758" s="1" t="s">
        <v>640</v>
      </c>
      <c r="C758" s="1" t="s">
        <v>644</v>
      </c>
      <c r="D758" s="10">
        <v>11675007.593499999</v>
      </c>
      <c r="E758">
        <f t="shared" si="65"/>
        <v>84620.455037687992</v>
      </c>
      <c r="F758">
        <f t="shared" si="60"/>
        <v>22</v>
      </c>
      <c r="G758">
        <f t="shared" si="63"/>
        <v>1</v>
      </c>
      <c r="H758">
        <f t="shared" si="64"/>
        <v>1</v>
      </c>
      <c r="I758" s="10">
        <f t="shared" si="62"/>
        <v>84620.455037687992</v>
      </c>
      <c r="N758" s="1">
        <v>18121</v>
      </c>
      <c r="O758">
        <v>0</v>
      </c>
    </row>
    <row r="759" spans="1:15" x14ac:dyDescent="0.2">
      <c r="A759" s="1">
        <v>26025</v>
      </c>
      <c r="B759" s="1" t="s">
        <v>640</v>
      </c>
      <c r="C759" s="1" t="s">
        <v>16</v>
      </c>
      <c r="D759" s="10">
        <v>37546047.1743</v>
      </c>
      <c r="E759">
        <f t="shared" si="65"/>
        <v>272133.74991932639</v>
      </c>
      <c r="F759">
        <f t="shared" si="60"/>
        <v>669</v>
      </c>
      <c r="G759">
        <f t="shared" si="63"/>
        <v>1</v>
      </c>
      <c r="H759">
        <f t="shared" si="64"/>
        <v>1</v>
      </c>
      <c r="I759" s="10">
        <f t="shared" si="62"/>
        <v>272133.74991932639</v>
      </c>
      <c r="N759" s="1">
        <v>18123</v>
      </c>
      <c r="O759">
        <v>2</v>
      </c>
    </row>
    <row r="760" spans="1:15" x14ac:dyDescent="0.2">
      <c r="A760" s="1">
        <v>26031</v>
      </c>
      <c r="B760" s="1" t="s">
        <v>640</v>
      </c>
      <c r="C760" s="1" t="s">
        <v>645</v>
      </c>
      <c r="D760" s="10">
        <v>19007248.987</v>
      </c>
      <c r="E760">
        <f t="shared" si="65"/>
        <v>137764.540657776</v>
      </c>
      <c r="F760">
        <f t="shared" si="60"/>
        <v>74</v>
      </c>
      <c r="G760">
        <f t="shared" si="63"/>
        <v>1</v>
      </c>
      <c r="H760">
        <f t="shared" si="64"/>
        <v>1</v>
      </c>
      <c r="I760" s="10">
        <f t="shared" si="62"/>
        <v>137764.540657776</v>
      </c>
      <c r="N760" s="1">
        <v>18125</v>
      </c>
      <c r="O760">
        <v>0</v>
      </c>
    </row>
    <row r="761" spans="1:15" x14ac:dyDescent="0.2">
      <c r="A761" s="1">
        <v>26033</v>
      </c>
      <c r="B761" s="1" t="s">
        <v>640</v>
      </c>
      <c r="C761" s="1" t="s">
        <v>646</v>
      </c>
      <c r="D761" s="10">
        <v>3398685.80437</v>
      </c>
      <c r="E761">
        <f t="shared" si="65"/>
        <v>24633.674710073759</v>
      </c>
      <c r="F761">
        <f t="shared" si="60"/>
        <v>38</v>
      </c>
      <c r="G761">
        <f t="shared" si="63"/>
        <v>1</v>
      </c>
      <c r="H761">
        <f t="shared" si="64"/>
        <v>1</v>
      </c>
      <c r="I761" s="10">
        <f t="shared" si="62"/>
        <v>24633.674710073759</v>
      </c>
      <c r="N761" s="1">
        <v>18127</v>
      </c>
      <c r="O761">
        <v>580</v>
      </c>
    </row>
    <row r="762" spans="1:15" x14ac:dyDescent="0.2">
      <c r="A762" s="1">
        <v>26035</v>
      </c>
      <c r="B762" s="1" t="s">
        <v>640</v>
      </c>
      <c r="C762" s="1" t="s">
        <v>647</v>
      </c>
      <c r="D762" s="10">
        <v>3659921.8648199998</v>
      </c>
      <c r="E762">
        <f t="shared" si="65"/>
        <v>26527.113676215358</v>
      </c>
      <c r="F762">
        <f t="shared" si="60"/>
        <v>36</v>
      </c>
      <c r="G762">
        <f t="shared" si="63"/>
        <v>1</v>
      </c>
      <c r="H762">
        <f t="shared" si="64"/>
        <v>1</v>
      </c>
      <c r="I762" s="10">
        <f t="shared" si="62"/>
        <v>26527.113676215358</v>
      </c>
      <c r="N762" s="1">
        <v>18129</v>
      </c>
      <c r="O762">
        <v>16</v>
      </c>
    </row>
    <row r="763" spans="1:15" x14ac:dyDescent="0.2">
      <c r="A763" s="1">
        <v>26037</v>
      </c>
      <c r="B763" s="1" t="s">
        <v>640</v>
      </c>
      <c r="C763" s="1" t="s">
        <v>383</v>
      </c>
      <c r="D763" s="10">
        <v>20776128.765799999</v>
      </c>
      <c r="E763">
        <f t="shared" si="65"/>
        <v>150585.38129451839</v>
      </c>
      <c r="F763">
        <f t="shared" si="60"/>
        <v>303</v>
      </c>
      <c r="G763">
        <f t="shared" si="63"/>
        <v>1</v>
      </c>
      <c r="H763">
        <f t="shared" si="64"/>
        <v>1</v>
      </c>
      <c r="I763" s="10">
        <f t="shared" si="62"/>
        <v>150585.38129451839</v>
      </c>
      <c r="N763" s="1">
        <v>18131</v>
      </c>
      <c r="O763">
        <v>0</v>
      </c>
    </row>
    <row r="764" spans="1:15" x14ac:dyDescent="0.2">
      <c r="A764" s="1">
        <v>26039</v>
      </c>
      <c r="B764" s="1" t="s">
        <v>640</v>
      </c>
      <c r="C764" s="1" t="s">
        <v>35</v>
      </c>
      <c r="D764" s="10">
        <v>14982858.685000001</v>
      </c>
      <c r="E764">
        <f t="shared" si="65"/>
        <v>108595.75974888001</v>
      </c>
      <c r="F764">
        <f t="shared" si="60"/>
        <v>36</v>
      </c>
      <c r="G764">
        <f t="shared" si="63"/>
        <v>1</v>
      </c>
      <c r="H764">
        <f t="shared" si="64"/>
        <v>1</v>
      </c>
      <c r="I764" s="10">
        <f t="shared" si="62"/>
        <v>108595.75974888001</v>
      </c>
      <c r="N764" s="1">
        <v>18133</v>
      </c>
      <c r="O764">
        <v>22</v>
      </c>
    </row>
    <row r="765" spans="1:15" x14ac:dyDescent="0.2">
      <c r="A765" s="1">
        <v>26045</v>
      </c>
      <c r="B765" s="1" t="s">
        <v>640</v>
      </c>
      <c r="C765" s="1" t="s">
        <v>648</v>
      </c>
      <c r="D765" s="10">
        <v>17418350.4212</v>
      </c>
      <c r="E765">
        <f t="shared" si="65"/>
        <v>126248.20385285759</v>
      </c>
      <c r="F765">
        <f t="shared" si="60"/>
        <v>92</v>
      </c>
      <c r="G765">
        <f t="shared" si="63"/>
        <v>1</v>
      </c>
      <c r="H765">
        <f t="shared" si="64"/>
        <v>1</v>
      </c>
      <c r="I765" s="10">
        <f t="shared" si="62"/>
        <v>126248.20385285759</v>
      </c>
      <c r="N765" s="1">
        <v>18135</v>
      </c>
      <c r="O765">
        <v>2</v>
      </c>
    </row>
    <row r="766" spans="1:15" x14ac:dyDescent="0.2">
      <c r="A766" s="1">
        <v>26047</v>
      </c>
      <c r="B766" s="1" t="s">
        <v>640</v>
      </c>
      <c r="C766" s="1" t="s">
        <v>473</v>
      </c>
      <c r="D766" s="10">
        <v>550642.35210999998</v>
      </c>
      <c r="E766">
        <f t="shared" si="65"/>
        <v>3991.0557680932798</v>
      </c>
      <c r="F766">
        <f t="shared" si="60"/>
        <v>18</v>
      </c>
      <c r="G766">
        <f t="shared" si="63"/>
        <v>1</v>
      </c>
      <c r="H766">
        <f t="shared" si="64"/>
        <v>1</v>
      </c>
      <c r="I766" s="10">
        <f t="shared" si="62"/>
        <v>3991.0557680932798</v>
      </c>
      <c r="N766" s="1">
        <v>18137</v>
      </c>
      <c r="O766">
        <v>82</v>
      </c>
    </row>
    <row r="767" spans="1:15" x14ac:dyDescent="0.2">
      <c r="A767" s="1">
        <v>26049</v>
      </c>
      <c r="B767" s="1" t="s">
        <v>640</v>
      </c>
      <c r="C767" s="1" t="s">
        <v>649</v>
      </c>
      <c r="D767" s="10">
        <v>36451859.282300003</v>
      </c>
      <c r="E767">
        <f t="shared" si="65"/>
        <v>264203.07607811043</v>
      </c>
      <c r="F767">
        <f t="shared" si="60"/>
        <v>76</v>
      </c>
      <c r="G767">
        <f t="shared" si="63"/>
        <v>1</v>
      </c>
      <c r="H767">
        <f t="shared" si="64"/>
        <v>1</v>
      </c>
      <c r="I767" s="10">
        <f t="shared" si="62"/>
        <v>264203.07607811043</v>
      </c>
      <c r="N767" s="1">
        <v>18139</v>
      </c>
      <c r="O767">
        <v>0</v>
      </c>
    </row>
    <row r="768" spans="1:15" x14ac:dyDescent="0.2">
      <c r="A768" s="1">
        <v>26057</v>
      </c>
      <c r="B768" s="1" t="s">
        <v>640</v>
      </c>
      <c r="C768" s="1" t="s">
        <v>650</v>
      </c>
      <c r="D768" s="10">
        <v>2572516.68928</v>
      </c>
      <c r="E768">
        <f t="shared" si="65"/>
        <v>18645.600963901441</v>
      </c>
      <c r="F768">
        <f t="shared" si="60"/>
        <v>20</v>
      </c>
      <c r="G768">
        <f t="shared" si="63"/>
        <v>1</v>
      </c>
      <c r="H768">
        <f t="shared" si="64"/>
        <v>1</v>
      </c>
      <c r="I768" s="10">
        <f t="shared" si="62"/>
        <v>18645.600963901441</v>
      </c>
      <c r="N768" s="1">
        <v>18141</v>
      </c>
      <c r="O768">
        <v>74</v>
      </c>
    </row>
    <row r="769" spans="1:15" x14ac:dyDescent="0.2">
      <c r="A769" s="1">
        <v>26065</v>
      </c>
      <c r="B769" s="1" t="s">
        <v>640</v>
      </c>
      <c r="C769" s="1" t="s">
        <v>651</v>
      </c>
      <c r="D769" s="10">
        <v>25913961.8684</v>
      </c>
      <c r="E769">
        <f t="shared" si="65"/>
        <v>187824.3956221632</v>
      </c>
      <c r="F769">
        <f t="shared" si="60"/>
        <v>40</v>
      </c>
      <c r="G769">
        <f t="shared" si="63"/>
        <v>1</v>
      </c>
      <c r="H769">
        <f t="shared" si="64"/>
        <v>1</v>
      </c>
      <c r="I769" s="10">
        <f t="shared" si="62"/>
        <v>187824.3956221632</v>
      </c>
      <c r="N769" s="1">
        <v>18143</v>
      </c>
      <c r="O769">
        <v>2</v>
      </c>
    </row>
    <row r="770" spans="1:15" x14ac:dyDescent="0.2">
      <c r="A770" s="1">
        <v>26067</v>
      </c>
      <c r="B770" s="1" t="s">
        <v>640</v>
      </c>
      <c r="C770" s="1" t="s">
        <v>652</v>
      </c>
      <c r="D770" s="10">
        <v>26391245.043899901</v>
      </c>
      <c r="E770">
        <f t="shared" si="65"/>
        <v>191283.74407818649</v>
      </c>
      <c r="F770">
        <f t="shared" ref="F770:F833" si="66">VLOOKUP(A770,N$2:O$3223,2,FALSE)</f>
        <v>87</v>
      </c>
      <c r="G770">
        <f t="shared" si="63"/>
        <v>1</v>
      </c>
      <c r="H770">
        <f t="shared" si="64"/>
        <v>1</v>
      </c>
      <c r="I770" s="10">
        <f t="shared" si="62"/>
        <v>191283.74407818649</v>
      </c>
      <c r="N770" s="1">
        <v>18145</v>
      </c>
      <c r="O770">
        <v>92</v>
      </c>
    </row>
    <row r="771" spans="1:15" x14ac:dyDescent="0.2">
      <c r="A771" s="1">
        <v>26073</v>
      </c>
      <c r="B771" s="1" t="s">
        <v>640</v>
      </c>
      <c r="C771" s="1" t="s">
        <v>654</v>
      </c>
      <c r="D771" s="10">
        <v>4832590.2962100003</v>
      </c>
      <c r="E771">
        <f t="shared" si="65"/>
        <v>35026.614466930085</v>
      </c>
      <c r="F771">
        <f t="shared" si="66"/>
        <v>2</v>
      </c>
      <c r="G771">
        <f t="shared" si="63"/>
        <v>1</v>
      </c>
      <c r="H771">
        <f t="shared" si="64"/>
        <v>1</v>
      </c>
      <c r="I771" s="10">
        <f t="shared" si="62"/>
        <v>35026.614466930085</v>
      </c>
      <c r="N771" s="1">
        <v>18147</v>
      </c>
      <c r="O771">
        <v>48</v>
      </c>
    </row>
    <row r="772" spans="1:15" x14ac:dyDescent="0.2">
      <c r="A772" s="1">
        <v>26075</v>
      </c>
      <c r="B772" s="1" t="s">
        <v>640</v>
      </c>
      <c r="C772" s="1" t="s">
        <v>67</v>
      </c>
      <c r="D772" s="10">
        <v>29614234.316</v>
      </c>
      <c r="E772">
        <f t="shared" si="65"/>
        <v>214643.970322368</v>
      </c>
      <c r="F772">
        <f t="shared" si="66"/>
        <v>78</v>
      </c>
      <c r="G772">
        <f t="shared" si="63"/>
        <v>1</v>
      </c>
      <c r="H772">
        <f t="shared" si="64"/>
        <v>1</v>
      </c>
      <c r="I772" s="10">
        <f t="shared" si="62"/>
        <v>214643.970322368</v>
      </c>
      <c r="N772" s="1">
        <v>18149</v>
      </c>
      <c r="O772">
        <v>70</v>
      </c>
    </row>
    <row r="773" spans="1:15" x14ac:dyDescent="0.2">
      <c r="A773" s="1">
        <v>26077</v>
      </c>
      <c r="B773" s="1" t="s">
        <v>640</v>
      </c>
      <c r="C773" s="1" t="s">
        <v>655</v>
      </c>
      <c r="D773" s="10">
        <v>22964805.895</v>
      </c>
      <c r="E773">
        <f t="shared" si="65"/>
        <v>166448.91312695999</v>
      </c>
      <c r="F773">
        <f t="shared" si="66"/>
        <v>42</v>
      </c>
      <c r="G773">
        <f t="shared" si="63"/>
        <v>1</v>
      </c>
      <c r="H773">
        <f t="shared" si="64"/>
        <v>1</v>
      </c>
      <c r="I773" s="10">
        <f t="shared" si="62"/>
        <v>166448.91312695999</v>
      </c>
      <c r="N773" s="1">
        <v>18151</v>
      </c>
      <c r="O773">
        <v>515</v>
      </c>
    </row>
    <row r="774" spans="1:15" x14ac:dyDescent="0.2">
      <c r="A774" s="1">
        <v>26081</v>
      </c>
      <c r="B774" s="1" t="s">
        <v>640</v>
      </c>
      <c r="C774" s="1" t="s">
        <v>308</v>
      </c>
      <c r="D774" s="10">
        <v>37689561.794</v>
      </c>
      <c r="E774">
        <f t="shared" si="65"/>
        <v>273173.94388291199</v>
      </c>
      <c r="F774">
        <f t="shared" si="66"/>
        <v>36</v>
      </c>
      <c r="G774">
        <f t="shared" si="63"/>
        <v>1</v>
      </c>
      <c r="H774">
        <f t="shared" si="64"/>
        <v>1</v>
      </c>
      <c r="I774" s="10">
        <f t="shared" si="62"/>
        <v>273173.94388291199</v>
      </c>
      <c r="N774" s="1">
        <v>18153</v>
      </c>
      <c r="O774">
        <v>0</v>
      </c>
    </row>
    <row r="775" spans="1:15" x14ac:dyDescent="0.2">
      <c r="A775" s="1">
        <v>26087</v>
      </c>
      <c r="B775" s="1" t="s">
        <v>640</v>
      </c>
      <c r="C775" s="1" t="s">
        <v>656</v>
      </c>
      <c r="D775" s="10">
        <v>14462982.7849</v>
      </c>
      <c r="E775">
        <f t="shared" si="65"/>
        <v>104827.6992249552</v>
      </c>
      <c r="F775">
        <f t="shared" si="66"/>
        <v>20</v>
      </c>
      <c r="G775">
        <f t="shared" si="63"/>
        <v>1</v>
      </c>
      <c r="H775">
        <f t="shared" si="64"/>
        <v>1</v>
      </c>
      <c r="I775" s="10">
        <f t="shared" si="62"/>
        <v>104827.6992249552</v>
      </c>
      <c r="N775" s="1">
        <v>18155</v>
      </c>
      <c r="O775">
        <v>0</v>
      </c>
    </row>
    <row r="776" spans="1:15" x14ac:dyDescent="0.2">
      <c r="A776" s="1">
        <v>26093</v>
      </c>
      <c r="B776" s="1" t="s">
        <v>640</v>
      </c>
      <c r="C776" s="1" t="s">
        <v>403</v>
      </c>
      <c r="D776" s="10">
        <v>27289346.947000001</v>
      </c>
      <c r="E776">
        <f t="shared" si="65"/>
        <v>197793.186671856</v>
      </c>
      <c r="F776">
        <f t="shared" si="66"/>
        <v>44</v>
      </c>
      <c r="G776">
        <f t="shared" si="63"/>
        <v>1</v>
      </c>
      <c r="H776">
        <f t="shared" si="64"/>
        <v>1</v>
      </c>
      <c r="I776" s="10">
        <f t="shared" si="62"/>
        <v>197793.186671856</v>
      </c>
      <c r="N776" s="1">
        <v>18157</v>
      </c>
      <c r="O776">
        <v>6</v>
      </c>
    </row>
    <row r="777" spans="1:15" x14ac:dyDescent="0.2">
      <c r="A777" s="1">
        <v>26097</v>
      </c>
      <c r="B777" s="1" t="s">
        <v>640</v>
      </c>
      <c r="C777" s="1" t="s">
        <v>657</v>
      </c>
      <c r="D777" s="10">
        <v>5227762.8633000003</v>
      </c>
      <c r="E777">
        <f t="shared" si="65"/>
        <v>37890.825233198404</v>
      </c>
      <c r="F777">
        <f t="shared" si="66"/>
        <v>94</v>
      </c>
      <c r="G777">
        <f t="shared" si="63"/>
        <v>1</v>
      </c>
      <c r="H777">
        <f t="shared" si="64"/>
        <v>1</v>
      </c>
      <c r="I777" s="10">
        <f t="shared" si="62"/>
        <v>37890.825233198404</v>
      </c>
      <c r="N777" s="1">
        <v>18159</v>
      </c>
      <c r="O777">
        <v>0</v>
      </c>
    </row>
    <row r="778" spans="1:15" x14ac:dyDescent="0.2">
      <c r="A778" s="1">
        <v>26099</v>
      </c>
      <c r="B778" s="1" t="s">
        <v>640</v>
      </c>
      <c r="C778" s="1" t="s">
        <v>658</v>
      </c>
      <c r="D778" s="10">
        <v>28306788.324000001</v>
      </c>
      <c r="E778">
        <f t="shared" si="65"/>
        <v>205167.60177235201</v>
      </c>
      <c r="F778">
        <f t="shared" si="66"/>
        <v>12</v>
      </c>
      <c r="G778">
        <f t="shared" si="63"/>
        <v>0.5123615965284718</v>
      </c>
      <c r="H778">
        <f t="shared" si="64"/>
        <v>0.5123615965284718</v>
      </c>
      <c r="I778" s="10">
        <f t="shared" si="62"/>
        <v>105120</v>
      </c>
      <c r="N778" s="1">
        <v>18161</v>
      </c>
      <c r="O778">
        <v>0</v>
      </c>
    </row>
    <row r="779" spans="1:15" x14ac:dyDescent="0.2">
      <c r="A779" s="1">
        <v>26105</v>
      </c>
      <c r="B779" s="1" t="s">
        <v>640</v>
      </c>
      <c r="C779" s="1" t="s">
        <v>408</v>
      </c>
      <c r="D779" s="10">
        <v>857367.920734299</v>
      </c>
      <c r="E779">
        <f t="shared" si="65"/>
        <v>6214.2026894821993</v>
      </c>
      <c r="F779">
        <f t="shared" si="66"/>
        <v>20</v>
      </c>
      <c r="G779">
        <f t="shared" si="63"/>
        <v>1</v>
      </c>
      <c r="H779">
        <f t="shared" si="64"/>
        <v>1</v>
      </c>
      <c r="I779" s="10">
        <f t="shared" si="62"/>
        <v>6214.2026894821993</v>
      </c>
      <c r="N779" s="1">
        <v>18163</v>
      </c>
      <c r="O779">
        <v>4</v>
      </c>
    </row>
    <row r="780" spans="1:15" x14ac:dyDescent="0.2">
      <c r="A780" s="1">
        <v>26107</v>
      </c>
      <c r="B780" s="1" t="s">
        <v>640</v>
      </c>
      <c r="C780" s="1" t="s">
        <v>660</v>
      </c>
      <c r="D780" s="10">
        <v>4346756.6339499997</v>
      </c>
      <c r="E780">
        <f t="shared" si="65"/>
        <v>31505.292082869597</v>
      </c>
      <c r="F780">
        <f t="shared" si="66"/>
        <v>20</v>
      </c>
      <c r="G780">
        <f t="shared" si="63"/>
        <v>1</v>
      </c>
      <c r="H780">
        <f t="shared" si="64"/>
        <v>1</v>
      </c>
      <c r="I780" s="10">
        <f t="shared" ref="I780:I843" si="67">H780*E780</f>
        <v>31505.292082869597</v>
      </c>
      <c r="N780" s="1">
        <v>18165</v>
      </c>
      <c r="O780">
        <v>94</v>
      </c>
    </row>
    <row r="781" spans="1:15" x14ac:dyDescent="0.2">
      <c r="A781" s="1">
        <v>26111</v>
      </c>
      <c r="B781" s="1" t="s">
        <v>640</v>
      </c>
      <c r="C781" s="1" t="s">
        <v>661</v>
      </c>
      <c r="D781" s="10">
        <v>2609427.2582999999</v>
      </c>
      <c r="E781">
        <f t="shared" si="65"/>
        <v>18913.1287681584</v>
      </c>
      <c r="F781">
        <f t="shared" si="66"/>
        <v>2</v>
      </c>
      <c r="G781">
        <f t="shared" si="63"/>
        <v>1</v>
      </c>
      <c r="H781">
        <f t="shared" si="64"/>
        <v>1</v>
      </c>
      <c r="I781" s="10">
        <f t="shared" si="67"/>
        <v>18913.1287681584</v>
      </c>
      <c r="N781" s="1">
        <v>18167</v>
      </c>
      <c r="O781">
        <v>126</v>
      </c>
    </row>
    <row r="782" spans="1:15" x14ac:dyDescent="0.2">
      <c r="A782" s="1">
        <v>26115</v>
      </c>
      <c r="B782" s="1" t="s">
        <v>640</v>
      </c>
      <c r="C782" s="1" t="s">
        <v>87</v>
      </c>
      <c r="D782" s="10">
        <v>32119007.988600001</v>
      </c>
      <c r="E782">
        <f t="shared" si="65"/>
        <v>232798.5699013728</v>
      </c>
      <c r="F782">
        <f t="shared" si="66"/>
        <v>535</v>
      </c>
      <c r="G782">
        <f t="shared" si="63"/>
        <v>1</v>
      </c>
      <c r="H782">
        <f t="shared" si="64"/>
        <v>1</v>
      </c>
      <c r="I782" s="10">
        <f t="shared" si="67"/>
        <v>232798.5699013728</v>
      </c>
      <c r="N782" s="1">
        <v>18169</v>
      </c>
      <c r="O782">
        <v>2</v>
      </c>
    </row>
    <row r="783" spans="1:15" x14ac:dyDescent="0.2">
      <c r="A783" s="1">
        <v>26117</v>
      </c>
      <c r="B783" s="1" t="s">
        <v>640</v>
      </c>
      <c r="C783" s="1" t="s">
        <v>662</v>
      </c>
      <c r="D783" s="10">
        <v>3710649.3860999998</v>
      </c>
      <c r="E783">
        <f t="shared" si="65"/>
        <v>26894.7867504528</v>
      </c>
      <c r="F783">
        <f t="shared" si="66"/>
        <v>20</v>
      </c>
      <c r="G783">
        <f t="shared" ref="G783:G846" si="68">MIN(MAX(F783,12)*8760/E783,1)</f>
        <v>1</v>
      </c>
      <c r="H783">
        <f t="shared" si="64"/>
        <v>1</v>
      </c>
      <c r="I783" s="10">
        <f t="shared" si="67"/>
        <v>26894.7867504528</v>
      </c>
      <c r="N783" s="1">
        <v>18171</v>
      </c>
      <c r="O783">
        <v>0</v>
      </c>
    </row>
    <row r="784" spans="1:15" x14ac:dyDescent="0.2">
      <c r="A784" s="1">
        <v>26121</v>
      </c>
      <c r="B784" s="1" t="s">
        <v>640</v>
      </c>
      <c r="C784" s="1" t="s">
        <v>663</v>
      </c>
      <c r="D784" s="10">
        <v>4113985.5914799999</v>
      </c>
      <c r="E784">
        <f t="shared" si="65"/>
        <v>29818.167567047039</v>
      </c>
      <c r="F784">
        <f t="shared" si="66"/>
        <v>22</v>
      </c>
      <c r="G784">
        <f t="shared" si="68"/>
        <v>1</v>
      </c>
      <c r="H784">
        <f t="shared" si="64"/>
        <v>1</v>
      </c>
      <c r="I784" s="10">
        <f t="shared" si="67"/>
        <v>29818.167567047039</v>
      </c>
      <c r="N784" s="1">
        <v>18173</v>
      </c>
      <c r="O784">
        <v>4</v>
      </c>
    </row>
    <row r="785" spans="1:15" x14ac:dyDescent="0.2">
      <c r="A785" s="1">
        <v>26125</v>
      </c>
      <c r="B785" s="1" t="s">
        <v>640</v>
      </c>
      <c r="C785" s="1" t="s">
        <v>664</v>
      </c>
      <c r="D785" s="10">
        <v>68734840.532000005</v>
      </c>
      <c r="E785">
        <f t="shared" si="65"/>
        <v>498190.12417593604</v>
      </c>
      <c r="F785">
        <f t="shared" si="66"/>
        <v>64</v>
      </c>
      <c r="G785">
        <f t="shared" si="68"/>
        <v>1</v>
      </c>
      <c r="H785">
        <f t="shared" si="64"/>
        <v>1</v>
      </c>
      <c r="I785" s="10">
        <f t="shared" si="67"/>
        <v>498190.12417593604</v>
      </c>
      <c r="N785" s="1">
        <v>18175</v>
      </c>
      <c r="O785">
        <v>0</v>
      </c>
    </row>
    <row r="786" spans="1:15" x14ac:dyDescent="0.2">
      <c r="A786" s="1">
        <v>26127</v>
      </c>
      <c r="B786" s="1" t="s">
        <v>640</v>
      </c>
      <c r="C786" s="1" t="s">
        <v>665</v>
      </c>
      <c r="D786" s="10">
        <v>3015505.1383270002</v>
      </c>
      <c r="E786">
        <f t="shared" si="65"/>
        <v>21856.381242594096</v>
      </c>
      <c r="F786">
        <f t="shared" si="66"/>
        <v>18</v>
      </c>
      <c r="G786">
        <f t="shared" si="68"/>
        <v>1</v>
      </c>
      <c r="H786">
        <f t="shared" si="64"/>
        <v>1</v>
      </c>
      <c r="I786" s="10">
        <f t="shared" si="67"/>
        <v>21856.381242594096</v>
      </c>
      <c r="N786" s="1">
        <v>18177</v>
      </c>
      <c r="O786">
        <v>314</v>
      </c>
    </row>
    <row r="787" spans="1:15" x14ac:dyDescent="0.2">
      <c r="A787" s="1">
        <v>26129</v>
      </c>
      <c r="B787" s="1" t="s">
        <v>640</v>
      </c>
      <c r="C787" s="1" t="s">
        <v>666</v>
      </c>
      <c r="D787" s="10">
        <v>7003438.1661999999</v>
      </c>
      <c r="E787">
        <f t="shared" si="65"/>
        <v>50760.919828617603</v>
      </c>
      <c r="F787">
        <f t="shared" si="66"/>
        <v>20</v>
      </c>
      <c r="G787">
        <f t="shared" si="68"/>
        <v>1</v>
      </c>
      <c r="H787">
        <f t="shared" si="64"/>
        <v>1</v>
      </c>
      <c r="I787" s="10">
        <f t="shared" si="67"/>
        <v>50760.919828617603</v>
      </c>
      <c r="N787" s="1">
        <v>18179</v>
      </c>
      <c r="O787">
        <v>2</v>
      </c>
    </row>
    <row r="788" spans="1:15" x14ac:dyDescent="0.2">
      <c r="A788" s="1">
        <v>26133</v>
      </c>
      <c r="B788" s="1" t="s">
        <v>640</v>
      </c>
      <c r="C788" s="1" t="s">
        <v>346</v>
      </c>
      <c r="D788" s="10">
        <v>4076742.4419999998</v>
      </c>
      <c r="E788">
        <f t="shared" si="65"/>
        <v>29548.229219615998</v>
      </c>
      <c r="F788">
        <f t="shared" si="66"/>
        <v>18</v>
      </c>
      <c r="G788">
        <f t="shared" si="68"/>
        <v>1</v>
      </c>
      <c r="H788">
        <f t="shared" ref="H788:H851" si="69">G788</f>
        <v>1</v>
      </c>
      <c r="I788" s="10">
        <f t="shared" si="67"/>
        <v>29548.229219615998</v>
      </c>
      <c r="N788" s="1">
        <v>18181</v>
      </c>
      <c r="O788">
        <v>28</v>
      </c>
    </row>
    <row r="789" spans="1:15" x14ac:dyDescent="0.2">
      <c r="A789" s="1">
        <v>26137</v>
      </c>
      <c r="B789" s="1" t="s">
        <v>640</v>
      </c>
      <c r="C789" s="1" t="s">
        <v>667</v>
      </c>
      <c r="D789" s="10">
        <v>9169658.7434999999</v>
      </c>
      <c r="E789">
        <f t="shared" si="65"/>
        <v>66461.686572887993</v>
      </c>
      <c r="F789">
        <f t="shared" si="66"/>
        <v>38</v>
      </c>
      <c r="G789">
        <f t="shared" si="68"/>
        <v>1</v>
      </c>
      <c r="H789">
        <f t="shared" si="69"/>
        <v>1</v>
      </c>
      <c r="I789" s="10">
        <f t="shared" si="67"/>
        <v>66461.686572887993</v>
      </c>
      <c r="N789" s="1">
        <v>18183</v>
      </c>
      <c r="O789">
        <v>0</v>
      </c>
    </row>
    <row r="790" spans="1:15" x14ac:dyDescent="0.2">
      <c r="A790" s="1">
        <v>26139</v>
      </c>
      <c r="B790" s="1" t="s">
        <v>640</v>
      </c>
      <c r="C790" s="1" t="s">
        <v>516</v>
      </c>
      <c r="D790" s="10">
        <v>26782589.087899901</v>
      </c>
      <c r="E790">
        <f t="shared" si="65"/>
        <v>194120.20570909849</v>
      </c>
      <c r="F790">
        <f t="shared" si="66"/>
        <v>38</v>
      </c>
      <c r="G790">
        <f t="shared" si="68"/>
        <v>1</v>
      </c>
      <c r="H790">
        <f t="shared" si="69"/>
        <v>1</v>
      </c>
      <c r="I790" s="10">
        <f t="shared" si="67"/>
        <v>194120.20570909849</v>
      </c>
      <c r="N790" s="1">
        <v>19001</v>
      </c>
      <c r="O790">
        <v>76</v>
      </c>
    </row>
    <row r="791" spans="1:15" x14ac:dyDescent="0.2">
      <c r="A791" s="1">
        <v>26143</v>
      </c>
      <c r="B791" s="1" t="s">
        <v>640</v>
      </c>
      <c r="C791" s="1" t="s">
        <v>668</v>
      </c>
      <c r="D791" s="10">
        <v>11621816.457</v>
      </c>
      <c r="E791">
        <f t="shared" si="65"/>
        <v>84234.925680336004</v>
      </c>
      <c r="F791">
        <f t="shared" si="66"/>
        <v>56</v>
      </c>
      <c r="G791">
        <f t="shared" si="68"/>
        <v>1</v>
      </c>
      <c r="H791">
        <f t="shared" si="69"/>
        <v>1</v>
      </c>
      <c r="I791" s="10">
        <f t="shared" si="67"/>
        <v>84234.925680336004</v>
      </c>
      <c r="N791" s="1">
        <v>19003</v>
      </c>
      <c r="O791">
        <v>0</v>
      </c>
    </row>
    <row r="792" spans="1:15" x14ac:dyDescent="0.2">
      <c r="A792" s="1">
        <v>26145</v>
      </c>
      <c r="B792" s="1" t="s">
        <v>640</v>
      </c>
      <c r="C792" s="1" t="s">
        <v>669</v>
      </c>
      <c r="D792" s="10">
        <v>26854013.3182</v>
      </c>
      <c r="E792">
        <f t="shared" si="65"/>
        <v>194637.88853031359</v>
      </c>
      <c r="F792">
        <f t="shared" si="66"/>
        <v>124</v>
      </c>
      <c r="G792">
        <f t="shared" si="68"/>
        <v>1</v>
      </c>
      <c r="H792">
        <f t="shared" si="69"/>
        <v>1</v>
      </c>
      <c r="I792" s="10">
        <f t="shared" si="67"/>
        <v>194637.88853031359</v>
      </c>
      <c r="N792" s="1">
        <v>19005</v>
      </c>
      <c r="O792">
        <v>0</v>
      </c>
    </row>
    <row r="793" spans="1:15" x14ac:dyDescent="0.2">
      <c r="A793" s="1">
        <v>26147</v>
      </c>
      <c r="B793" s="1" t="s">
        <v>640</v>
      </c>
      <c r="C793" s="1" t="s">
        <v>158</v>
      </c>
      <c r="D793" s="10">
        <v>26553733.403099999</v>
      </c>
      <c r="E793">
        <f t="shared" ref="E793:E856" si="70">D793*0.007248</f>
        <v>192461.45970566879</v>
      </c>
      <c r="F793">
        <f t="shared" si="66"/>
        <v>204</v>
      </c>
      <c r="G793">
        <f t="shared" si="68"/>
        <v>1</v>
      </c>
      <c r="H793">
        <f t="shared" si="69"/>
        <v>1</v>
      </c>
      <c r="I793" s="10">
        <f t="shared" si="67"/>
        <v>192461.45970566879</v>
      </c>
      <c r="N793" s="1">
        <v>19007</v>
      </c>
      <c r="O793">
        <v>0</v>
      </c>
    </row>
    <row r="794" spans="1:15" x14ac:dyDescent="0.2">
      <c r="A794" s="1">
        <v>26155</v>
      </c>
      <c r="B794" s="1" t="s">
        <v>640</v>
      </c>
      <c r="C794" s="1" t="s">
        <v>670</v>
      </c>
      <c r="D794" s="10">
        <v>22330241.331</v>
      </c>
      <c r="E794">
        <f t="shared" si="70"/>
        <v>161849.58916708801</v>
      </c>
      <c r="F794">
        <f t="shared" si="66"/>
        <v>20</v>
      </c>
      <c r="G794">
        <f t="shared" si="68"/>
        <v>1</v>
      </c>
      <c r="H794">
        <f t="shared" si="69"/>
        <v>1</v>
      </c>
      <c r="I794" s="10">
        <f t="shared" si="67"/>
        <v>161849.58916708801</v>
      </c>
      <c r="N794" s="1">
        <v>19009</v>
      </c>
      <c r="O794">
        <v>0</v>
      </c>
    </row>
    <row r="795" spans="1:15" x14ac:dyDescent="0.2">
      <c r="A795" s="1">
        <v>26159</v>
      </c>
      <c r="B795" s="1" t="s">
        <v>640</v>
      </c>
      <c r="C795" s="1" t="s">
        <v>212</v>
      </c>
      <c r="D795" s="10">
        <v>27622206.1054</v>
      </c>
      <c r="E795">
        <f t="shared" si="70"/>
        <v>200205.74985193921</v>
      </c>
      <c r="F795">
        <f t="shared" si="66"/>
        <v>47</v>
      </c>
      <c r="G795">
        <f t="shared" si="68"/>
        <v>1</v>
      </c>
      <c r="H795">
        <f t="shared" si="69"/>
        <v>1</v>
      </c>
      <c r="I795" s="10">
        <f t="shared" si="67"/>
        <v>200205.74985193921</v>
      </c>
      <c r="N795" s="1">
        <v>19011</v>
      </c>
      <c r="O795">
        <v>0</v>
      </c>
    </row>
    <row r="796" spans="1:15" x14ac:dyDescent="0.2">
      <c r="A796" s="1">
        <v>26161</v>
      </c>
      <c r="B796" s="1" t="s">
        <v>640</v>
      </c>
      <c r="C796" s="1" t="s">
        <v>671</v>
      </c>
      <c r="D796" s="10">
        <v>40149458.232000001</v>
      </c>
      <c r="E796">
        <f t="shared" si="70"/>
        <v>291003.273265536</v>
      </c>
      <c r="F796">
        <f t="shared" si="66"/>
        <v>437</v>
      </c>
      <c r="G796">
        <f t="shared" si="68"/>
        <v>1</v>
      </c>
      <c r="H796">
        <f t="shared" si="69"/>
        <v>1</v>
      </c>
      <c r="I796" s="10">
        <f t="shared" si="67"/>
        <v>291003.273265536</v>
      </c>
      <c r="N796" s="1">
        <v>19013</v>
      </c>
      <c r="O796">
        <v>209</v>
      </c>
    </row>
    <row r="797" spans="1:15" x14ac:dyDescent="0.2">
      <c r="A797" s="1">
        <v>26163</v>
      </c>
      <c r="B797" s="1" t="s">
        <v>640</v>
      </c>
      <c r="C797" s="1" t="s">
        <v>127</v>
      </c>
      <c r="D797" s="10">
        <v>101460783.34</v>
      </c>
      <c r="E797">
        <f t="shared" si="70"/>
        <v>735387.75764832005</v>
      </c>
      <c r="F797">
        <f t="shared" si="66"/>
        <v>285</v>
      </c>
      <c r="G797">
        <f t="shared" si="68"/>
        <v>1</v>
      </c>
      <c r="H797">
        <f t="shared" si="69"/>
        <v>1</v>
      </c>
      <c r="I797" s="10">
        <f t="shared" si="67"/>
        <v>735387.75764832005</v>
      </c>
      <c r="N797" s="1">
        <v>19015</v>
      </c>
      <c r="O797">
        <v>0</v>
      </c>
    </row>
    <row r="798" spans="1:15" x14ac:dyDescent="0.2">
      <c r="A798" s="1">
        <v>26165</v>
      </c>
      <c r="B798" s="1" t="s">
        <v>640</v>
      </c>
      <c r="C798" s="1" t="s">
        <v>672</v>
      </c>
      <c r="D798" s="10">
        <v>2005189.1419299999</v>
      </c>
      <c r="E798">
        <f t="shared" si="70"/>
        <v>14533.61090070864</v>
      </c>
      <c r="F798">
        <f t="shared" si="66"/>
        <v>20</v>
      </c>
      <c r="G798">
        <f t="shared" si="68"/>
        <v>1</v>
      </c>
      <c r="H798">
        <f t="shared" si="69"/>
        <v>1</v>
      </c>
      <c r="I798" s="10">
        <f t="shared" si="67"/>
        <v>14533.61090070864</v>
      </c>
      <c r="N798" s="1">
        <v>19017</v>
      </c>
      <c r="O798">
        <v>2</v>
      </c>
    </row>
    <row r="799" spans="1:15" x14ac:dyDescent="0.2">
      <c r="A799" s="1">
        <v>27001</v>
      </c>
      <c r="B799" s="1" t="s">
        <v>673</v>
      </c>
      <c r="C799" s="1" t="s">
        <v>674</v>
      </c>
      <c r="D799" s="10">
        <v>0</v>
      </c>
      <c r="E799">
        <f t="shared" si="70"/>
        <v>0</v>
      </c>
      <c r="F799">
        <f t="shared" si="66"/>
        <v>0</v>
      </c>
      <c r="G799" t="e">
        <f t="shared" si="68"/>
        <v>#DIV/0!</v>
      </c>
      <c r="H799" t="e">
        <f t="shared" si="69"/>
        <v>#DIV/0!</v>
      </c>
      <c r="I799" s="10" t="e">
        <f t="shared" si="67"/>
        <v>#DIV/0!</v>
      </c>
      <c r="N799" s="1">
        <v>19019</v>
      </c>
      <c r="O799">
        <v>6</v>
      </c>
    </row>
    <row r="800" spans="1:15" x14ac:dyDescent="0.2">
      <c r="A800" s="1">
        <v>27003</v>
      </c>
      <c r="B800" s="1" t="s">
        <v>673</v>
      </c>
      <c r="C800" s="1" t="s">
        <v>675</v>
      </c>
      <c r="D800" s="10">
        <v>25066659.5702</v>
      </c>
      <c r="E800">
        <f t="shared" si="70"/>
        <v>181683.14856480961</v>
      </c>
      <c r="F800">
        <f t="shared" si="66"/>
        <v>26</v>
      </c>
      <c r="G800">
        <f t="shared" si="68"/>
        <v>1</v>
      </c>
      <c r="H800">
        <f t="shared" si="69"/>
        <v>1</v>
      </c>
      <c r="I800" s="10">
        <f t="shared" si="67"/>
        <v>181683.14856480961</v>
      </c>
      <c r="N800" s="1">
        <v>19021</v>
      </c>
      <c r="O800">
        <v>2</v>
      </c>
    </row>
    <row r="801" spans="1:15" x14ac:dyDescent="0.2">
      <c r="A801" s="1">
        <v>27005</v>
      </c>
      <c r="B801" s="1" t="s">
        <v>673</v>
      </c>
      <c r="C801" s="1" t="s">
        <v>676</v>
      </c>
      <c r="D801" s="10">
        <v>0</v>
      </c>
      <c r="E801">
        <f t="shared" si="70"/>
        <v>0</v>
      </c>
      <c r="F801">
        <f t="shared" si="66"/>
        <v>2</v>
      </c>
      <c r="G801" t="e">
        <f t="shared" si="68"/>
        <v>#DIV/0!</v>
      </c>
      <c r="H801" t="e">
        <f t="shared" si="69"/>
        <v>#DIV/0!</v>
      </c>
      <c r="I801" s="10" t="e">
        <f t="shared" si="67"/>
        <v>#DIV/0!</v>
      </c>
      <c r="N801" s="1">
        <v>19023</v>
      </c>
      <c r="O801">
        <v>0</v>
      </c>
    </row>
    <row r="802" spans="1:15" x14ac:dyDescent="0.2">
      <c r="A802" s="1">
        <v>27007</v>
      </c>
      <c r="B802" s="1" t="s">
        <v>673</v>
      </c>
      <c r="C802" s="1" t="s">
        <v>677</v>
      </c>
      <c r="D802" s="10">
        <v>395177.66393699998</v>
      </c>
      <c r="E802">
        <f t="shared" si="70"/>
        <v>2864.247708215376</v>
      </c>
      <c r="F802">
        <f t="shared" si="66"/>
        <v>2</v>
      </c>
      <c r="G802">
        <f t="shared" si="68"/>
        <v>1</v>
      </c>
      <c r="H802">
        <f t="shared" si="69"/>
        <v>1</v>
      </c>
      <c r="I802" s="10">
        <f t="shared" si="67"/>
        <v>2864.247708215376</v>
      </c>
      <c r="N802" s="1">
        <v>19025</v>
      </c>
      <c r="O802">
        <v>0</v>
      </c>
    </row>
    <row r="803" spans="1:15" x14ac:dyDescent="0.2">
      <c r="A803" s="1">
        <v>27009</v>
      </c>
      <c r="B803" s="1" t="s">
        <v>673</v>
      </c>
      <c r="C803" s="1" t="s">
        <v>184</v>
      </c>
      <c r="D803" s="10">
        <v>0</v>
      </c>
      <c r="E803">
        <f t="shared" si="70"/>
        <v>0</v>
      </c>
      <c r="F803">
        <f t="shared" si="66"/>
        <v>0</v>
      </c>
      <c r="G803" t="e">
        <f t="shared" si="68"/>
        <v>#DIV/0!</v>
      </c>
      <c r="H803" t="e">
        <f t="shared" si="69"/>
        <v>#DIV/0!</v>
      </c>
      <c r="I803" s="10" t="e">
        <f t="shared" si="67"/>
        <v>#DIV/0!</v>
      </c>
      <c r="N803" s="1">
        <v>19027</v>
      </c>
      <c r="O803">
        <v>2</v>
      </c>
    </row>
    <row r="804" spans="1:15" x14ac:dyDescent="0.2">
      <c r="A804" s="1">
        <v>27011</v>
      </c>
      <c r="B804" s="1" t="s">
        <v>673</v>
      </c>
      <c r="C804" s="1" t="s">
        <v>678</v>
      </c>
      <c r="D804" s="10">
        <v>0</v>
      </c>
      <c r="E804">
        <f t="shared" si="70"/>
        <v>0</v>
      </c>
      <c r="F804">
        <f t="shared" si="66"/>
        <v>0</v>
      </c>
      <c r="G804" t="e">
        <f t="shared" si="68"/>
        <v>#DIV/0!</v>
      </c>
      <c r="H804" t="e">
        <f t="shared" si="69"/>
        <v>#DIV/0!</v>
      </c>
      <c r="I804" s="10" t="e">
        <f t="shared" si="67"/>
        <v>#DIV/0!</v>
      </c>
      <c r="N804" s="1">
        <v>19029</v>
      </c>
      <c r="O804">
        <v>2</v>
      </c>
    </row>
    <row r="805" spans="1:15" x14ac:dyDescent="0.2">
      <c r="A805" s="1">
        <v>27013</v>
      </c>
      <c r="B805" s="1" t="s">
        <v>673</v>
      </c>
      <c r="C805" s="1" t="s">
        <v>679</v>
      </c>
      <c r="D805" s="10">
        <v>827491.42885999999</v>
      </c>
      <c r="E805">
        <f t="shared" si="70"/>
        <v>5997.6578763772795</v>
      </c>
      <c r="F805">
        <f t="shared" si="66"/>
        <v>2</v>
      </c>
      <c r="G805">
        <f t="shared" si="68"/>
        <v>1</v>
      </c>
      <c r="H805">
        <f t="shared" si="69"/>
        <v>1</v>
      </c>
      <c r="I805" s="10">
        <f t="shared" si="67"/>
        <v>5997.6578763772795</v>
      </c>
      <c r="N805" s="1">
        <v>19031</v>
      </c>
      <c r="O805">
        <v>219</v>
      </c>
    </row>
    <row r="806" spans="1:15" x14ac:dyDescent="0.2">
      <c r="A806" s="1">
        <v>27015</v>
      </c>
      <c r="B806" s="1" t="s">
        <v>673</v>
      </c>
      <c r="C806" s="1" t="s">
        <v>378</v>
      </c>
      <c r="D806" s="10">
        <v>0</v>
      </c>
      <c r="E806">
        <f t="shared" si="70"/>
        <v>0</v>
      </c>
      <c r="F806">
        <f t="shared" si="66"/>
        <v>2</v>
      </c>
      <c r="G806" t="e">
        <f t="shared" si="68"/>
        <v>#DIV/0!</v>
      </c>
      <c r="H806" t="e">
        <f t="shared" si="69"/>
        <v>#DIV/0!</v>
      </c>
      <c r="I806" s="10" t="e">
        <f t="shared" si="67"/>
        <v>#DIV/0!</v>
      </c>
      <c r="N806" s="1">
        <v>19033</v>
      </c>
      <c r="O806">
        <v>113</v>
      </c>
    </row>
    <row r="807" spans="1:15" x14ac:dyDescent="0.2">
      <c r="A807" s="1">
        <v>27017</v>
      </c>
      <c r="B807" s="1" t="s">
        <v>673</v>
      </c>
      <c r="C807" s="1" t="s">
        <v>680</v>
      </c>
      <c r="D807" s="10">
        <v>12703718.325300001</v>
      </c>
      <c r="E807">
        <f t="shared" si="70"/>
        <v>92076.550421774402</v>
      </c>
      <c r="F807">
        <f t="shared" si="66"/>
        <v>24</v>
      </c>
      <c r="G807">
        <f t="shared" si="68"/>
        <v>1</v>
      </c>
      <c r="H807">
        <f t="shared" si="69"/>
        <v>1</v>
      </c>
      <c r="I807" s="10">
        <f t="shared" si="67"/>
        <v>92076.550421774402</v>
      </c>
      <c r="N807" s="1">
        <v>19035</v>
      </c>
      <c r="O807">
        <v>0</v>
      </c>
    </row>
    <row r="808" spans="1:15" x14ac:dyDescent="0.2">
      <c r="A808" s="1">
        <v>27019</v>
      </c>
      <c r="B808" s="1" t="s">
        <v>673</v>
      </c>
      <c r="C808" s="1" t="s">
        <v>681</v>
      </c>
      <c r="D808" s="10">
        <v>1381835.4277069999</v>
      </c>
      <c r="E808">
        <f t="shared" si="70"/>
        <v>10015.543180020335</v>
      </c>
      <c r="F808">
        <f t="shared" si="66"/>
        <v>0</v>
      </c>
      <c r="G808">
        <f t="shared" si="68"/>
        <v>1</v>
      </c>
      <c r="H808">
        <f t="shared" si="69"/>
        <v>1</v>
      </c>
      <c r="I808" s="10">
        <f t="shared" si="67"/>
        <v>10015.543180020335</v>
      </c>
      <c r="N808" s="1">
        <v>19037</v>
      </c>
      <c r="O808">
        <v>0</v>
      </c>
    </row>
    <row r="809" spans="1:15" x14ac:dyDescent="0.2">
      <c r="A809" s="1">
        <v>27021</v>
      </c>
      <c r="B809" s="1" t="s">
        <v>673</v>
      </c>
      <c r="C809" s="1" t="s">
        <v>380</v>
      </c>
      <c r="D809" s="10">
        <v>0</v>
      </c>
      <c r="E809">
        <f t="shared" si="70"/>
        <v>0</v>
      </c>
      <c r="F809">
        <f t="shared" si="66"/>
        <v>18</v>
      </c>
      <c r="G809" t="e">
        <f t="shared" si="68"/>
        <v>#DIV/0!</v>
      </c>
      <c r="H809" t="e">
        <f t="shared" si="69"/>
        <v>#DIV/0!</v>
      </c>
      <c r="I809" s="10" t="e">
        <f t="shared" si="67"/>
        <v>#DIV/0!</v>
      </c>
      <c r="N809" s="1">
        <v>19039</v>
      </c>
      <c r="O809">
        <v>140</v>
      </c>
    </row>
    <row r="810" spans="1:15" x14ac:dyDescent="0.2">
      <c r="A810" s="1">
        <v>27023</v>
      </c>
      <c r="B810" s="1" t="s">
        <v>673</v>
      </c>
      <c r="C810" s="1" t="s">
        <v>646</v>
      </c>
      <c r="D810" s="10">
        <v>0</v>
      </c>
      <c r="E810">
        <f t="shared" si="70"/>
        <v>0</v>
      </c>
      <c r="F810">
        <f t="shared" si="66"/>
        <v>2</v>
      </c>
      <c r="G810" t="e">
        <f t="shared" si="68"/>
        <v>#DIV/0!</v>
      </c>
      <c r="H810" t="e">
        <f t="shared" si="69"/>
        <v>#DIV/0!</v>
      </c>
      <c r="I810" s="10" t="e">
        <f t="shared" si="67"/>
        <v>#DIV/0!</v>
      </c>
      <c r="N810" s="1">
        <v>19041</v>
      </c>
      <c r="O810">
        <v>0</v>
      </c>
    </row>
    <row r="811" spans="1:15" x14ac:dyDescent="0.2">
      <c r="A811" s="1">
        <v>27025</v>
      </c>
      <c r="B811" s="1" t="s">
        <v>673</v>
      </c>
      <c r="C811" s="1" t="s">
        <v>682</v>
      </c>
      <c r="D811" s="10">
        <v>17789409.136599999</v>
      </c>
      <c r="E811">
        <f t="shared" si="70"/>
        <v>128937.63742207679</v>
      </c>
      <c r="F811">
        <f t="shared" si="66"/>
        <v>18</v>
      </c>
      <c r="G811">
        <f t="shared" si="68"/>
        <v>1</v>
      </c>
      <c r="H811">
        <f t="shared" si="69"/>
        <v>1</v>
      </c>
      <c r="I811" s="10">
        <f t="shared" si="67"/>
        <v>128937.63742207679</v>
      </c>
      <c r="N811" s="1">
        <v>19043</v>
      </c>
      <c r="O811">
        <v>0</v>
      </c>
    </row>
    <row r="812" spans="1:15" x14ac:dyDescent="0.2">
      <c r="A812" s="1">
        <v>27027</v>
      </c>
      <c r="B812" s="1" t="s">
        <v>673</v>
      </c>
      <c r="C812" s="1" t="s">
        <v>26</v>
      </c>
      <c r="D812" s="10">
        <v>12012056.130000001</v>
      </c>
      <c r="E812">
        <f t="shared" si="70"/>
        <v>87063.382830240007</v>
      </c>
      <c r="F812">
        <f t="shared" si="66"/>
        <v>24</v>
      </c>
      <c r="G812">
        <f t="shared" si="68"/>
        <v>1</v>
      </c>
      <c r="H812">
        <f t="shared" si="69"/>
        <v>1</v>
      </c>
      <c r="I812" s="10">
        <f t="shared" si="67"/>
        <v>87063.382830240007</v>
      </c>
      <c r="N812" s="1">
        <v>19045</v>
      </c>
      <c r="O812">
        <v>2</v>
      </c>
    </row>
    <row r="813" spans="1:15" x14ac:dyDescent="0.2">
      <c r="A813" s="1">
        <v>27029</v>
      </c>
      <c r="B813" s="1" t="s">
        <v>673</v>
      </c>
      <c r="C813" s="1" t="s">
        <v>364</v>
      </c>
      <c r="D813" s="10">
        <v>0</v>
      </c>
      <c r="E813">
        <f t="shared" si="70"/>
        <v>0</v>
      </c>
      <c r="F813">
        <f t="shared" si="66"/>
        <v>0</v>
      </c>
      <c r="G813" t="e">
        <f t="shared" si="68"/>
        <v>#DIV/0!</v>
      </c>
      <c r="H813" t="e">
        <f t="shared" si="69"/>
        <v>#DIV/0!</v>
      </c>
      <c r="I813" s="10" t="e">
        <f t="shared" si="67"/>
        <v>#DIV/0!</v>
      </c>
      <c r="N813" s="1">
        <v>19047</v>
      </c>
      <c r="O813">
        <v>0</v>
      </c>
    </row>
    <row r="814" spans="1:15" x14ac:dyDescent="0.2">
      <c r="A814" s="1">
        <v>27031</v>
      </c>
      <c r="B814" s="1" t="s">
        <v>673</v>
      </c>
      <c r="C814" s="1" t="s">
        <v>33</v>
      </c>
      <c r="D814" s="10">
        <v>0</v>
      </c>
      <c r="E814">
        <f t="shared" si="70"/>
        <v>0</v>
      </c>
      <c r="F814">
        <f t="shared" si="66"/>
        <v>36</v>
      </c>
      <c r="G814" t="e">
        <f t="shared" si="68"/>
        <v>#DIV/0!</v>
      </c>
      <c r="H814" t="e">
        <f t="shared" si="69"/>
        <v>#DIV/0!</v>
      </c>
      <c r="I814" s="10" t="e">
        <f t="shared" si="67"/>
        <v>#DIV/0!</v>
      </c>
      <c r="N814" s="1">
        <v>19049</v>
      </c>
      <c r="O814">
        <v>38</v>
      </c>
    </row>
    <row r="815" spans="1:15" x14ac:dyDescent="0.2">
      <c r="A815" s="1">
        <v>27033</v>
      </c>
      <c r="B815" s="1" t="s">
        <v>673</v>
      </c>
      <c r="C815" s="1" t="s">
        <v>683</v>
      </c>
      <c r="D815" s="10">
        <v>0</v>
      </c>
      <c r="E815">
        <f t="shared" si="70"/>
        <v>0</v>
      </c>
      <c r="F815">
        <f t="shared" si="66"/>
        <v>45</v>
      </c>
      <c r="G815" t="e">
        <f t="shared" si="68"/>
        <v>#DIV/0!</v>
      </c>
      <c r="H815" t="e">
        <f t="shared" si="69"/>
        <v>#DIV/0!</v>
      </c>
      <c r="I815" s="10" t="e">
        <f t="shared" si="67"/>
        <v>#DIV/0!</v>
      </c>
      <c r="N815" s="1">
        <v>19051</v>
      </c>
      <c r="O815">
        <v>0</v>
      </c>
    </row>
    <row r="816" spans="1:15" x14ac:dyDescent="0.2">
      <c r="A816" s="1">
        <v>27035</v>
      </c>
      <c r="B816" s="1" t="s">
        <v>673</v>
      </c>
      <c r="C816" s="1" t="s">
        <v>684</v>
      </c>
      <c r="D816" s="10">
        <v>0</v>
      </c>
      <c r="E816">
        <f t="shared" si="70"/>
        <v>0</v>
      </c>
      <c r="F816">
        <f t="shared" si="66"/>
        <v>20</v>
      </c>
      <c r="G816" t="e">
        <f t="shared" si="68"/>
        <v>#DIV/0!</v>
      </c>
      <c r="H816" t="e">
        <f t="shared" si="69"/>
        <v>#DIV/0!</v>
      </c>
      <c r="I816" s="10" t="e">
        <f t="shared" si="67"/>
        <v>#DIV/0!</v>
      </c>
      <c r="N816" s="1">
        <v>19053</v>
      </c>
      <c r="O816">
        <v>81</v>
      </c>
    </row>
    <row r="817" spans="1:15" x14ac:dyDescent="0.2">
      <c r="A817" s="1">
        <v>27037</v>
      </c>
      <c r="B817" s="1" t="s">
        <v>673</v>
      </c>
      <c r="C817" s="1" t="s">
        <v>685</v>
      </c>
      <c r="D817" s="10">
        <v>42661282.150859997</v>
      </c>
      <c r="E817">
        <f t="shared" si="70"/>
        <v>309208.97302943328</v>
      </c>
      <c r="F817">
        <f t="shared" si="66"/>
        <v>62</v>
      </c>
      <c r="G817">
        <f t="shared" si="68"/>
        <v>1</v>
      </c>
      <c r="H817">
        <f t="shared" si="69"/>
        <v>1</v>
      </c>
      <c r="I817" s="10">
        <f t="shared" si="67"/>
        <v>309208.97302943328</v>
      </c>
      <c r="N817" s="1">
        <v>19055</v>
      </c>
      <c r="O817">
        <v>0</v>
      </c>
    </row>
    <row r="818" spans="1:15" x14ac:dyDescent="0.2">
      <c r="A818" s="1">
        <v>27039</v>
      </c>
      <c r="B818" s="1" t="s">
        <v>673</v>
      </c>
      <c r="C818" s="1" t="s">
        <v>41</v>
      </c>
      <c r="D818" s="10">
        <v>0</v>
      </c>
      <c r="E818">
        <f t="shared" si="70"/>
        <v>0</v>
      </c>
      <c r="F818">
        <f t="shared" si="66"/>
        <v>0</v>
      </c>
      <c r="G818" t="e">
        <f t="shared" si="68"/>
        <v>#DIV/0!</v>
      </c>
      <c r="H818" t="e">
        <f t="shared" si="69"/>
        <v>#DIV/0!</v>
      </c>
      <c r="I818" s="10" t="e">
        <f t="shared" si="67"/>
        <v>#DIV/0!</v>
      </c>
      <c r="N818" s="1">
        <v>19057</v>
      </c>
      <c r="O818">
        <v>0</v>
      </c>
    </row>
    <row r="819" spans="1:15" x14ac:dyDescent="0.2">
      <c r="A819" s="1">
        <v>27041</v>
      </c>
      <c r="B819" s="1" t="s">
        <v>673</v>
      </c>
      <c r="C819" s="1" t="s">
        <v>44</v>
      </c>
      <c r="D819" s="10">
        <v>12656850.845899999</v>
      </c>
      <c r="E819">
        <f t="shared" si="70"/>
        <v>91736.854931083202</v>
      </c>
      <c r="F819">
        <f t="shared" si="66"/>
        <v>88</v>
      </c>
      <c r="G819">
        <f t="shared" si="68"/>
        <v>1</v>
      </c>
      <c r="H819">
        <f t="shared" si="69"/>
        <v>1</v>
      </c>
      <c r="I819" s="10">
        <f t="shared" si="67"/>
        <v>91736.854931083202</v>
      </c>
      <c r="N819" s="1">
        <v>19059</v>
      </c>
      <c r="O819">
        <v>2</v>
      </c>
    </row>
    <row r="820" spans="1:15" x14ac:dyDescent="0.2">
      <c r="A820" s="1">
        <v>27043</v>
      </c>
      <c r="B820" s="1" t="s">
        <v>673</v>
      </c>
      <c r="C820" s="1" t="s">
        <v>686</v>
      </c>
      <c r="D820" s="10">
        <v>6368579.2356000002</v>
      </c>
      <c r="E820">
        <f t="shared" si="70"/>
        <v>46159.462299628802</v>
      </c>
      <c r="F820">
        <f t="shared" si="66"/>
        <v>36</v>
      </c>
      <c r="G820">
        <f t="shared" si="68"/>
        <v>1</v>
      </c>
      <c r="H820">
        <f t="shared" si="69"/>
        <v>1</v>
      </c>
      <c r="I820" s="10">
        <f t="shared" si="67"/>
        <v>46159.462299628802</v>
      </c>
      <c r="N820" s="1">
        <v>19061</v>
      </c>
      <c r="O820">
        <v>2</v>
      </c>
    </row>
    <row r="821" spans="1:15" x14ac:dyDescent="0.2">
      <c r="A821" s="1">
        <v>27045</v>
      </c>
      <c r="B821" s="1" t="s">
        <v>673</v>
      </c>
      <c r="C821" s="1" t="s">
        <v>687</v>
      </c>
      <c r="D821" s="10">
        <v>0</v>
      </c>
      <c r="E821">
        <f t="shared" si="70"/>
        <v>0</v>
      </c>
      <c r="F821">
        <f t="shared" si="66"/>
        <v>0</v>
      </c>
      <c r="G821" t="e">
        <f t="shared" si="68"/>
        <v>#DIV/0!</v>
      </c>
      <c r="H821" t="e">
        <f t="shared" si="69"/>
        <v>#DIV/0!</v>
      </c>
      <c r="I821" s="10" t="e">
        <f t="shared" si="67"/>
        <v>#DIV/0!</v>
      </c>
      <c r="N821" s="1">
        <v>19063</v>
      </c>
      <c r="O821">
        <v>0</v>
      </c>
    </row>
    <row r="822" spans="1:15" x14ac:dyDescent="0.2">
      <c r="A822" s="1">
        <v>27047</v>
      </c>
      <c r="B822" s="1" t="s">
        <v>673</v>
      </c>
      <c r="C822" s="1" t="s">
        <v>688</v>
      </c>
      <c r="D822" s="10">
        <v>17796979.642000001</v>
      </c>
      <c r="E822">
        <f t="shared" si="70"/>
        <v>128992.50844521601</v>
      </c>
      <c r="F822">
        <f t="shared" si="66"/>
        <v>431</v>
      </c>
      <c r="G822">
        <f t="shared" si="68"/>
        <v>1</v>
      </c>
      <c r="H822">
        <f t="shared" si="69"/>
        <v>1</v>
      </c>
      <c r="I822" s="10">
        <f t="shared" si="67"/>
        <v>128992.50844521601</v>
      </c>
      <c r="N822" s="1">
        <v>19065</v>
      </c>
      <c r="O822">
        <v>0</v>
      </c>
    </row>
    <row r="823" spans="1:15" x14ac:dyDescent="0.2">
      <c r="A823" s="1">
        <v>27049</v>
      </c>
      <c r="B823" s="1" t="s">
        <v>673</v>
      </c>
      <c r="C823" s="1" t="s">
        <v>689</v>
      </c>
      <c r="D823" s="10">
        <v>933698.69021999999</v>
      </c>
      <c r="E823">
        <f t="shared" si="70"/>
        <v>6767.4481067145598</v>
      </c>
      <c r="F823">
        <f t="shared" si="66"/>
        <v>2</v>
      </c>
      <c r="G823">
        <f t="shared" si="68"/>
        <v>1</v>
      </c>
      <c r="H823">
        <f t="shared" si="69"/>
        <v>1</v>
      </c>
      <c r="I823" s="10">
        <f t="shared" si="67"/>
        <v>6767.4481067145598</v>
      </c>
      <c r="N823" s="1">
        <v>19067</v>
      </c>
      <c r="O823">
        <v>0</v>
      </c>
    </row>
    <row r="824" spans="1:15" x14ac:dyDescent="0.2">
      <c r="A824" s="1">
        <v>27051</v>
      </c>
      <c r="B824" s="1" t="s">
        <v>673</v>
      </c>
      <c r="C824" s="1" t="s">
        <v>194</v>
      </c>
      <c r="D824" s="10">
        <v>3203649.0822999999</v>
      </c>
      <c r="E824">
        <f t="shared" si="70"/>
        <v>23220.0485485104</v>
      </c>
      <c r="F824">
        <f t="shared" si="66"/>
        <v>0</v>
      </c>
      <c r="G824">
        <f t="shared" si="68"/>
        <v>1</v>
      </c>
      <c r="H824">
        <f t="shared" si="69"/>
        <v>1</v>
      </c>
      <c r="I824" s="10">
        <f t="shared" si="67"/>
        <v>23220.0485485104</v>
      </c>
      <c r="N824" s="1">
        <v>19069</v>
      </c>
      <c r="O824">
        <v>38</v>
      </c>
    </row>
    <row r="825" spans="1:15" x14ac:dyDescent="0.2">
      <c r="A825" s="1">
        <v>27053</v>
      </c>
      <c r="B825" s="1" t="s">
        <v>673</v>
      </c>
      <c r="C825" s="1" t="s">
        <v>690</v>
      </c>
      <c r="D825" s="10">
        <v>148849973.75</v>
      </c>
      <c r="E825">
        <f t="shared" si="70"/>
        <v>1078864.60974</v>
      </c>
      <c r="F825">
        <f t="shared" si="66"/>
        <v>132</v>
      </c>
      <c r="G825">
        <f t="shared" si="68"/>
        <v>1</v>
      </c>
      <c r="H825">
        <f t="shared" si="69"/>
        <v>1</v>
      </c>
      <c r="I825" s="10">
        <f t="shared" si="67"/>
        <v>1078864.60974</v>
      </c>
      <c r="N825" s="1">
        <v>19071</v>
      </c>
      <c r="O825">
        <v>52</v>
      </c>
    </row>
    <row r="826" spans="1:15" x14ac:dyDescent="0.2">
      <c r="A826" s="1">
        <v>27055</v>
      </c>
      <c r="B826" s="1" t="s">
        <v>673</v>
      </c>
      <c r="C826" s="1" t="s">
        <v>66</v>
      </c>
      <c r="D826" s="10">
        <v>0</v>
      </c>
      <c r="E826">
        <f t="shared" si="70"/>
        <v>0</v>
      </c>
      <c r="F826">
        <f t="shared" si="66"/>
        <v>0</v>
      </c>
      <c r="G826" t="e">
        <f t="shared" si="68"/>
        <v>#DIV/0!</v>
      </c>
      <c r="H826" t="e">
        <f t="shared" si="69"/>
        <v>#DIV/0!</v>
      </c>
      <c r="I826" s="10" t="e">
        <f t="shared" si="67"/>
        <v>#DIV/0!</v>
      </c>
      <c r="N826" s="1">
        <v>19073</v>
      </c>
      <c r="O826">
        <v>0</v>
      </c>
    </row>
    <row r="827" spans="1:15" x14ac:dyDescent="0.2">
      <c r="A827" s="1">
        <v>27057</v>
      </c>
      <c r="B827" s="1" t="s">
        <v>673</v>
      </c>
      <c r="C827" s="1" t="s">
        <v>691</v>
      </c>
      <c r="D827" s="10">
        <v>0</v>
      </c>
      <c r="E827">
        <f t="shared" si="70"/>
        <v>0</v>
      </c>
      <c r="F827">
        <f t="shared" si="66"/>
        <v>2</v>
      </c>
      <c r="G827" t="e">
        <f t="shared" si="68"/>
        <v>#DIV/0!</v>
      </c>
      <c r="H827" t="e">
        <f t="shared" si="69"/>
        <v>#DIV/0!</v>
      </c>
      <c r="I827" s="10" t="e">
        <f t="shared" si="67"/>
        <v>#DIV/0!</v>
      </c>
      <c r="N827" s="1">
        <v>19075</v>
      </c>
      <c r="O827">
        <v>0</v>
      </c>
    </row>
    <row r="828" spans="1:15" x14ac:dyDescent="0.2">
      <c r="A828" s="1">
        <v>27059</v>
      </c>
      <c r="B828" s="1" t="s">
        <v>673</v>
      </c>
      <c r="C828" s="1" t="s">
        <v>692</v>
      </c>
      <c r="D828" s="10">
        <v>0</v>
      </c>
      <c r="E828">
        <f t="shared" si="70"/>
        <v>0</v>
      </c>
      <c r="F828">
        <f t="shared" si="66"/>
        <v>2</v>
      </c>
      <c r="G828" t="e">
        <f t="shared" si="68"/>
        <v>#DIV/0!</v>
      </c>
      <c r="H828" t="e">
        <f t="shared" si="69"/>
        <v>#DIV/0!</v>
      </c>
      <c r="I828" s="10" t="e">
        <f t="shared" si="67"/>
        <v>#DIV/0!</v>
      </c>
      <c r="N828" s="1">
        <v>19077</v>
      </c>
      <c r="O828">
        <v>0</v>
      </c>
    </row>
    <row r="829" spans="1:15" x14ac:dyDescent="0.2">
      <c r="A829" s="1">
        <v>27061</v>
      </c>
      <c r="B829" s="1" t="s">
        <v>673</v>
      </c>
      <c r="C829" s="1" t="s">
        <v>693</v>
      </c>
      <c r="D829" s="10">
        <v>0</v>
      </c>
      <c r="E829">
        <f t="shared" si="70"/>
        <v>0</v>
      </c>
      <c r="F829">
        <f t="shared" si="66"/>
        <v>2</v>
      </c>
      <c r="G829" t="e">
        <f t="shared" si="68"/>
        <v>#DIV/0!</v>
      </c>
      <c r="H829" t="e">
        <f t="shared" si="69"/>
        <v>#DIV/0!</v>
      </c>
      <c r="I829" s="10" t="e">
        <f t="shared" si="67"/>
        <v>#DIV/0!</v>
      </c>
      <c r="N829" s="1">
        <v>19079</v>
      </c>
      <c r="O829">
        <v>45</v>
      </c>
    </row>
    <row r="830" spans="1:15" x14ac:dyDescent="0.2">
      <c r="A830" s="1">
        <v>27063</v>
      </c>
      <c r="B830" s="1" t="s">
        <v>673</v>
      </c>
      <c r="C830" s="1" t="s">
        <v>67</v>
      </c>
      <c r="D830" s="10">
        <v>5982752.0493999999</v>
      </c>
      <c r="E830">
        <f t="shared" si="70"/>
        <v>43362.986854051203</v>
      </c>
      <c r="F830">
        <f t="shared" si="66"/>
        <v>36</v>
      </c>
      <c r="G830">
        <f t="shared" si="68"/>
        <v>1</v>
      </c>
      <c r="H830">
        <f t="shared" si="69"/>
        <v>1</v>
      </c>
      <c r="I830" s="10">
        <f t="shared" si="67"/>
        <v>43362.986854051203</v>
      </c>
      <c r="N830" s="1">
        <v>19081</v>
      </c>
      <c r="O830">
        <v>0</v>
      </c>
    </row>
    <row r="831" spans="1:15" x14ac:dyDescent="0.2">
      <c r="A831" s="1">
        <v>27065</v>
      </c>
      <c r="B831" s="1" t="s">
        <v>673</v>
      </c>
      <c r="C831" s="1" t="s">
        <v>694</v>
      </c>
      <c r="D831" s="10">
        <v>0</v>
      </c>
      <c r="E831">
        <f t="shared" si="70"/>
        <v>0</v>
      </c>
      <c r="F831">
        <f t="shared" si="66"/>
        <v>0</v>
      </c>
      <c r="G831" t="e">
        <f t="shared" si="68"/>
        <v>#DIV/0!</v>
      </c>
      <c r="H831" t="e">
        <f t="shared" si="69"/>
        <v>#DIV/0!</v>
      </c>
      <c r="I831" s="10" t="e">
        <f t="shared" si="67"/>
        <v>#DIV/0!</v>
      </c>
      <c r="N831" s="1">
        <v>19083</v>
      </c>
      <c r="O831">
        <v>0</v>
      </c>
    </row>
    <row r="832" spans="1:15" x14ac:dyDescent="0.2">
      <c r="A832" s="1">
        <v>27067</v>
      </c>
      <c r="B832" s="1" t="s">
        <v>673</v>
      </c>
      <c r="C832" s="1" t="s">
        <v>695</v>
      </c>
      <c r="D832" s="10">
        <v>200600.97057999999</v>
      </c>
      <c r="E832">
        <f t="shared" si="70"/>
        <v>1453.9558347638399</v>
      </c>
      <c r="F832">
        <f t="shared" si="66"/>
        <v>47</v>
      </c>
      <c r="G832">
        <f t="shared" si="68"/>
        <v>1</v>
      </c>
      <c r="H832">
        <f t="shared" si="69"/>
        <v>1</v>
      </c>
      <c r="I832" s="10">
        <f t="shared" si="67"/>
        <v>1453.9558347638399</v>
      </c>
      <c r="N832" s="1">
        <v>19085</v>
      </c>
      <c r="O832">
        <v>74</v>
      </c>
    </row>
    <row r="833" spans="1:15" x14ac:dyDescent="0.2">
      <c r="A833" s="1">
        <v>27069</v>
      </c>
      <c r="B833" s="1" t="s">
        <v>673</v>
      </c>
      <c r="C833" s="1" t="s">
        <v>696</v>
      </c>
      <c r="D833" s="10">
        <v>0</v>
      </c>
      <c r="E833">
        <f t="shared" si="70"/>
        <v>0</v>
      </c>
      <c r="F833">
        <f t="shared" si="66"/>
        <v>0</v>
      </c>
      <c r="G833" t="e">
        <f t="shared" si="68"/>
        <v>#DIV/0!</v>
      </c>
      <c r="H833" t="e">
        <f t="shared" si="69"/>
        <v>#DIV/0!</v>
      </c>
      <c r="I833" s="10" t="e">
        <f t="shared" si="67"/>
        <v>#DIV/0!</v>
      </c>
      <c r="N833" s="1">
        <v>19087</v>
      </c>
      <c r="O833">
        <v>2</v>
      </c>
    </row>
    <row r="834" spans="1:15" x14ac:dyDescent="0.2">
      <c r="A834" s="1">
        <v>27071</v>
      </c>
      <c r="B834" s="1" t="s">
        <v>673</v>
      </c>
      <c r="C834" s="1" t="s">
        <v>697</v>
      </c>
      <c r="D834" s="10">
        <v>0</v>
      </c>
      <c r="E834">
        <f t="shared" si="70"/>
        <v>0</v>
      </c>
      <c r="F834">
        <f t="shared" ref="F834:F897" si="71">VLOOKUP(A834,N$2:O$3223,2,FALSE)</f>
        <v>0</v>
      </c>
      <c r="G834" t="e">
        <f t="shared" si="68"/>
        <v>#DIV/0!</v>
      </c>
      <c r="H834" t="e">
        <f t="shared" si="69"/>
        <v>#DIV/0!</v>
      </c>
      <c r="I834" s="10" t="e">
        <f t="shared" si="67"/>
        <v>#DIV/0!</v>
      </c>
      <c r="N834" s="1">
        <v>19089</v>
      </c>
      <c r="O834">
        <v>0</v>
      </c>
    </row>
    <row r="835" spans="1:15" x14ac:dyDescent="0.2">
      <c r="A835" s="1">
        <v>27073</v>
      </c>
      <c r="B835" s="1" t="s">
        <v>673</v>
      </c>
      <c r="C835" s="1" t="s">
        <v>698</v>
      </c>
      <c r="D835" s="10">
        <v>0</v>
      </c>
      <c r="E835">
        <f t="shared" si="70"/>
        <v>0</v>
      </c>
      <c r="F835">
        <f t="shared" si="71"/>
        <v>0</v>
      </c>
      <c r="G835" t="e">
        <f t="shared" si="68"/>
        <v>#DIV/0!</v>
      </c>
      <c r="H835" t="e">
        <f t="shared" si="69"/>
        <v>#DIV/0!</v>
      </c>
      <c r="I835" s="10" t="e">
        <f t="shared" si="67"/>
        <v>#DIV/0!</v>
      </c>
      <c r="N835" s="1">
        <v>19091</v>
      </c>
      <c r="O835">
        <v>0</v>
      </c>
    </row>
    <row r="836" spans="1:15" x14ac:dyDescent="0.2">
      <c r="A836" s="1">
        <v>27075</v>
      </c>
      <c r="B836" s="1" t="s">
        <v>673</v>
      </c>
      <c r="C836" s="1" t="s">
        <v>230</v>
      </c>
      <c r="D836" s="10">
        <v>0</v>
      </c>
      <c r="E836">
        <f t="shared" si="70"/>
        <v>0</v>
      </c>
      <c r="F836">
        <f t="shared" si="71"/>
        <v>36</v>
      </c>
      <c r="G836" t="e">
        <f t="shared" si="68"/>
        <v>#DIV/0!</v>
      </c>
      <c r="H836" t="e">
        <f t="shared" si="69"/>
        <v>#DIV/0!</v>
      </c>
      <c r="I836" s="10" t="e">
        <f t="shared" si="67"/>
        <v>#DIV/0!</v>
      </c>
      <c r="N836" s="1">
        <v>19093</v>
      </c>
      <c r="O836">
        <v>0</v>
      </c>
    </row>
    <row r="837" spans="1:15" x14ac:dyDescent="0.2">
      <c r="A837" s="1">
        <v>27077</v>
      </c>
      <c r="B837" s="1" t="s">
        <v>673</v>
      </c>
      <c r="C837" s="1" t="s">
        <v>699</v>
      </c>
      <c r="D837" s="10">
        <v>0</v>
      </c>
      <c r="E837">
        <f t="shared" si="70"/>
        <v>0</v>
      </c>
      <c r="F837">
        <f t="shared" si="71"/>
        <v>0</v>
      </c>
      <c r="G837" t="e">
        <f t="shared" si="68"/>
        <v>#DIV/0!</v>
      </c>
      <c r="H837" t="e">
        <f t="shared" si="69"/>
        <v>#DIV/0!</v>
      </c>
      <c r="I837" s="10" t="e">
        <f t="shared" si="67"/>
        <v>#DIV/0!</v>
      </c>
      <c r="N837" s="1">
        <v>19095</v>
      </c>
      <c r="O837">
        <v>56</v>
      </c>
    </row>
    <row r="838" spans="1:15" x14ac:dyDescent="0.2">
      <c r="A838" s="1">
        <v>27079</v>
      </c>
      <c r="B838" s="1" t="s">
        <v>673</v>
      </c>
      <c r="C838" s="1" t="s">
        <v>700</v>
      </c>
      <c r="D838" s="10">
        <v>0</v>
      </c>
      <c r="E838">
        <f t="shared" si="70"/>
        <v>0</v>
      </c>
      <c r="F838">
        <f t="shared" si="71"/>
        <v>0</v>
      </c>
      <c r="G838" t="e">
        <f t="shared" si="68"/>
        <v>#DIV/0!</v>
      </c>
      <c r="H838" t="e">
        <f t="shared" si="69"/>
        <v>#DIV/0!</v>
      </c>
      <c r="I838" s="10" t="e">
        <f t="shared" si="67"/>
        <v>#DIV/0!</v>
      </c>
      <c r="N838" s="1">
        <v>19097</v>
      </c>
      <c r="O838">
        <v>2</v>
      </c>
    </row>
    <row r="839" spans="1:15" x14ac:dyDescent="0.2">
      <c r="A839" s="1">
        <v>27081</v>
      </c>
      <c r="B839" s="1" t="s">
        <v>673</v>
      </c>
      <c r="C839" s="1" t="s">
        <v>77</v>
      </c>
      <c r="D839" s="10">
        <v>0</v>
      </c>
      <c r="E839">
        <f t="shared" si="70"/>
        <v>0</v>
      </c>
      <c r="F839">
        <f t="shared" si="71"/>
        <v>0</v>
      </c>
      <c r="G839" t="e">
        <f t="shared" si="68"/>
        <v>#DIV/0!</v>
      </c>
      <c r="H839" t="e">
        <f t="shared" si="69"/>
        <v>#DIV/0!</v>
      </c>
      <c r="I839" s="10" t="e">
        <f t="shared" si="67"/>
        <v>#DIV/0!</v>
      </c>
      <c r="N839" s="1">
        <v>19099</v>
      </c>
      <c r="O839">
        <v>120</v>
      </c>
    </row>
    <row r="840" spans="1:15" x14ac:dyDescent="0.2">
      <c r="A840" s="1">
        <v>27083</v>
      </c>
      <c r="B840" s="1" t="s">
        <v>673</v>
      </c>
      <c r="C840" s="1" t="s">
        <v>478</v>
      </c>
      <c r="D840" s="10">
        <v>0</v>
      </c>
      <c r="E840">
        <f t="shared" si="70"/>
        <v>0</v>
      </c>
      <c r="F840">
        <f t="shared" si="71"/>
        <v>2</v>
      </c>
      <c r="G840" t="e">
        <f t="shared" si="68"/>
        <v>#DIV/0!</v>
      </c>
      <c r="H840" t="e">
        <f t="shared" si="69"/>
        <v>#DIV/0!</v>
      </c>
      <c r="I840" s="10" t="e">
        <f t="shared" si="67"/>
        <v>#DIV/0!</v>
      </c>
      <c r="N840" s="1">
        <v>19101</v>
      </c>
      <c r="O840">
        <v>0</v>
      </c>
    </row>
    <row r="841" spans="1:15" x14ac:dyDescent="0.2">
      <c r="A841" s="1">
        <v>27085</v>
      </c>
      <c r="B841" s="1" t="s">
        <v>673</v>
      </c>
      <c r="C841" s="1" t="s">
        <v>701</v>
      </c>
      <c r="D841" s="10">
        <v>0</v>
      </c>
      <c r="E841">
        <f t="shared" si="70"/>
        <v>0</v>
      </c>
      <c r="F841">
        <f t="shared" si="71"/>
        <v>2</v>
      </c>
      <c r="G841" t="e">
        <f t="shared" si="68"/>
        <v>#DIV/0!</v>
      </c>
      <c r="H841" t="e">
        <f t="shared" si="69"/>
        <v>#DIV/0!</v>
      </c>
      <c r="I841" s="10" t="e">
        <f t="shared" si="67"/>
        <v>#DIV/0!</v>
      </c>
      <c r="N841" s="1">
        <v>19103</v>
      </c>
      <c r="O841">
        <v>38</v>
      </c>
    </row>
    <row r="842" spans="1:15" x14ac:dyDescent="0.2">
      <c r="A842" s="1">
        <v>27087</v>
      </c>
      <c r="B842" s="1" t="s">
        <v>673</v>
      </c>
      <c r="C842" s="1" t="s">
        <v>702</v>
      </c>
      <c r="D842" s="10">
        <v>0</v>
      </c>
      <c r="E842">
        <f t="shared" si="70"/>
        <v>0</v>
      </c>
      <c r="F842">
        <f t="shared" si="71"/>
        <v>0</v>
      </c>
      <c r="G842" t="e">
        <f t="shared" si="68"/>
        <v>#DIV/0!</v>
      </c>
      <c r="H842" t="e">
        <f t="shared" si="69"/>
        <v>#DIV/0!</v>
      </c>
      <c r="I842" s="10" t="e">
        <f t="shared" si="67"/>
        <v>#DIV/0!</v>
      </c>
      <c r="N842" s="1">
        <v>19105</v>
      </c>
      <c r="O842">
        <v>2</v>
      </c>
    </row>
    <row r="843" spans="1:15" x14ac:dyDescent="0.2">
      <c r="A843" s="1">
        <v>27089</v>
      </c>
      <c r="B843" s="1" t="s">
        <v>673</v>
      </c>
      <c r="C843" s="1" t="s">
        <v>154</v>
      </c>
      <c r="D843" s="10">
        <v>0</v>
      </c>
      <c r="E843">
        <f t="shared" si="70"/>
        <v>0</v>
      </c>
      <c r="F843">
        <f t="shared" si="71"/>
        <v>0</v>
      </c>
      <c r="G843" t="e">
        <f t="shared" si="68"/>
        <v>#DIV/0!</v>
      </c>
      <c r="H843" t="e">
        <f t="shared" si="69"/>
        <v>#DIV/0!</v>
      </c>
      <c r="I843" s="10" t="e">
        <f t="shared" si="67"/>
        <v>#DIV/0!</v>
      </c>
      <c r="N843" s="1">
        <v>19107</v>
      </c>
      <c r="O843">
        <v>0</v>
      </c>
    </row>
    <row r="844" spans="1:15" x14ac:dyDescent="0.2">
      <c r="A844" s="1">
        <v>27091</v>
      </c>
      <c r="B844" s="1" t="s">
        <v>673</v>
      </c>
      <c r="C844" s="1" t="s">
        <v>341</v>
      </c>
      <c r="D844" s="10">
        <v>5931191.3909799997</v>
      </c>
      <c r="E844">
        <f t="shared" si="70"/>
        <v>42989.275201823039</v>
      </c>
      <c r="F844">
        <f t="shared" si="71"/>
        <v>2</v>
      </c>
      <c r="G844">
        <f t="shared" si="68"/>
        <v>1</v>
      </c>
      <c r="H844">
        <f t="shared" si="69"/>
        <v>1</v>
      </c>
      <c r="I844" s="10">
        <f t="shared" ref="I844:I907" si="72">H844*E844</f>
        <v>42989.275201823039</v>
      </c>
      <c r="N844" s="1">
        <v>19109</v>
      </c>
      <c r="O844">
        <v>70</v>
      </c>
    </row>
    <row r="845" spans="1:15" x14ac:dyDescent="0.2">
      <c r="A845" s="1">
        <v>27093</v>
      </c>
      <c r="B845" s="1" t="s">
        <v>673</v>
      </c>
      <c r="C845" s="1" t="s">
        <v>703</v>
      </c>
      <c r="D845" s="10">
        <v>0</v>
      </c>
      <c r="E845">
        <f t="shared" si="70"/>
        <v>0</v>
      </c>
      <c r="F845">
        <f t="shared" si="71"/>
        <v>2</v>
      </c>
      <c r="G845" t="e">
        <f t="shared" si="68"/>
        <v>#DIV/0!</v>
      </c>
      <c r="H845" t="e">
        <f t="shared" si="69"/>
        <v>#DIV/0!</v>
      </c>
      <c r="I845" s="10" t="e">
        <f t="shared" si="72"/>
        <v>#DIV/0!</v>
      </c>
      <c r="N845" s="1">
        <v>19111</v>
      </c>
      <c r="O845">
        <v>4</v>
      </c>
    </row>
    <row r="846" spans="1:15" x14ac:dyDescent="0.2">
      <c r="A846" s="1">
        <v>27095</v>
      </c>
      <c r="B846" s="1" t="s">
        <v>673</v>
      </c>
      <c r="C846" s="1" t="s">
        <v>704</v>
      </c>
      <c r="D846" s="10">
        <v>698563.96739000001</v>
      </c>
      <c r="E846">
        <f t="shared" si="70"/>
        <v>5063.19163564272</v>
      </c>
      <c r="F846">
        <f t="shared" si="71"/>
        <v>0</v>
      </c>
      <c r="G846">
        <f t="shared" si="68"/>
        <v>1</v>
      </c>
      <c r="H846">
        <f t="shared" si="69"/>
        <v>1</v>
      </c>
      <c r="I846" s="10">
        <f t="shared" si="72"/>
        <v>5063.19163564272</v>
      </c>
      <c r="N846" s="1">
        <v>19113</v>
      </c>
      <c r="O846">
        <v>42</v>
      </c>
    </row>
    <row r="847" spans="1:15" x14ac:dyDescent="0.2">
      <c r="A847" s="1">
        <v>27097</v>
      </c>
      <c r="B847" s="1" t="s">
        <v>673</v>
      </c>
      <c r="C847" s="1" t="s">
        <v>705</v>
      </c>
      <c r="D847" s="10">
        <v>922328.12610999995</v>
      </c>
      <c r="E847">
        <f t="shared" si="70"/>
        <v>6685.0342580452798</v>
      </c>
      <c r="F847">
        <f t="shared" si="71"/>
        <v>2</v>
      </c>
      <c r="G847">
        <f t="shared" ref="G847:G910" si="73">MIN(MAX(F847,12)*8760/E847,1)</f>
        <v>1</v>
      </c>
      <c r="H847">
        <f t="shared" si="69"/>
        <v>1</v>
      </c>
      <c r="I847" s="10">
        <f t="shared" si="72"/>
        <v>6685.0342580452798</v>
      </c>
      <c r="N847" s="1">
        <v>19115</v>
      </c>
      <c r="O847">
        <v>0</v>
      </c>
    </row>
    <row r="848" spans="1:15" x14ac:dyDescent="0.2">
      <c r="A848" s="1">
        <v>27099</v>
      </c>
      <c r="B848" s="1" t="s">
        <v>673</v>
      </c>
      <c r="C848" s="1" t="s">
        <v>706</v>
      </c>
      <c r="D848" s="10">
        <v>8253341.7714999998</v>
      </c>
      <c r="E848">
        <f t="shared" si="70"/>
        <v>59820.221159831999</v>
      </c>
      <c r="F848">
        <f t="shared" si="71"/>
        <v>20</v>
      </c>
      <c r="G848">
        <f t="shared" si="73"/>
        <v>1</v>
      </c>
      <c r="H848">
        <f t="shared" si="69"/>
        <v>1</v>
      </c>
      <c r="I848" s="10">
        <f t="shared" si="72"/>
        <v>59820.221159831999</v>
      </c>
      <c r="N848" s="1">
        <v>19117</v>
      </c>
      <c r="O848">
        <v>0</v>
      </c>
    </row>
    <row r="849" spans="1:15" x14ac:dyDescent="0.2">
      <c r="A849" s="1">
        <v>27101</v>
      </c>
      <c r="B849" s="1" t="s">
        <v>673</v>
      </c>
      <c r="C849" s="1" t="s">
        <v>90</v>
      </c>
      <c r="D849" s="10">
        <v>0</v>
      </c>
      <c r="E849">
        <f t="shared" si="70"/>
        <v>0</v>
      </c>
      <c r="F849">
        <f t="shared" si="71"/>
        <v>0</v>
      </c>
      <c r="G849" t="e">
        <f t="shared" si="73"/>
        <v>#DIV/0!</v>
      </c>
      <c r="H849" t="e">
        <f t="shared" si="69"/>
        <v>#DIV/0!</v>
      </c>
      <c r="I849" s="10" t="e">
        <f t="shared" si="72"/>
        <v>#DIV/0!</v>
      </c>
      <c r="N849" s="1">
        <v>19119</v>
      </c>
      <c r="O849">
        <v>0</v>
      </c>
    </row>
    <row r="850" spans="1:15" x14ac:dyDescent="0.2">
      <c r="A850" s="1">
        <v>27103</v>
      </c>
      <c r="B850" s="1" t="s">
        <v>673</v>
      </c>
      <c r="C850" s="1" t="s">
        <v>707</v>
      </c>
      <c r="D850" s="10">
        <v>353947.06995999999</v>
      </c>
      <c r="E850">
        <f t="shared" si="70"/>
        <v>2565.4083630700802</v>
      </c>
      <c r="F850">
        <f t="shared" si="71"/>
        <v>0</v>
      </c>
      <c r="G850">
        <f t="shared" si="73"/>
        <v>1</v>
      </c>
      <c r="H850">
        <f t="shared" si="69"/>
        <v>1</v>
      </c>
      <c r="I850" s="10">
        <f t="shared" si="72"/>
        <v>2565.4083630700802</v>
      </c>
      <c r="N850" s="1">
        <v>19121</v>
      </c>
      <c r="O850">
        <v>0</v>
      </c>
    </row>
    <row r="851" spans="1:15" x14ac:dyDescent="0.2">
      <c r="A851" s="1">
        <v>27105</v>
      </c>
      <c r="B851" s="1" t="s">
        <v>673</v>
      </c>
      <c r="C851" s="1" t="s">
        <v>708</v>
      </c>
      <c r="D851" s="10">
        <v>7261950.5705399998</v>
      </c>
      <c r="E851">
        <f t="shared" si="70"/>
        <v>52634.617735273918</v>
      </c>
      <c r="F851">
        <f t="shared" si="71"/>
        <v>58</v>
      </c>
      <c r="G851">
        <f t="shared" si="73"/>
        <v>1</v>
      </c>
      <c r="H851">
        <f t="shared" si="69"/>
        <v>1</v>
      </c>
      <c r="I851" s="10">
        <f t="shared" si="72"/>
        <v>52634.617735273918</v>
      </c>
      <c r="N851" s="1">
        <v>19123</v>
      </c>
      <c r="O851">
        <v>2</v>
      </c>
    </row>
    <row r="852" spans="1:15" x14ac:dyDescent="0.2">
      <c r="A852" s="1">
        <v>27109</v>
      </c>
      <c r="B852" s="1" t="s">
        <v>673</v>
      </c>
      <c r="C852" s="1" t="s">
        <v>709</v>
      </c>
      <c r="D852" s="10">
        <v>14083413.3254</v>
      </c>
      <c r="E852">
        <f t="shared" si="70"/>
        <v>102076.5797824992</v>
      </c>
      <c r="F852">
        <f t="shared" si="71"/>
        <v>20</v>
      </c>
      <c r="G852">
        <f t="shared" si="73"/>
        <v>1</v>
      </c>
      <c r="H852">
        <f t="shared" ref="H852:H915" si="74">G852</f>
        <v>1</v>
      </c>
      <c r="I852" s="10">
        <f t="shared" si="72"/>
        <v>102076.5797824992</v>
      </c>
      <c r="N852" s="1">
        <v>19125</v>
      </c>
      <c r="O852">
        <v>4</v>
      </c>
    </row>
    <row r="853" spans="1:15" x14ac:dyDescent="0.2">
      <c r="A853" s="1">
        <v>27111</v>
      </c>
      <c r="B853" s="1" t="s">
        <v>673</v>
      </c>
      <c r="C853" s="1" t="s">
        <v>710</v>
      </c>
      <c r="D853" s="10">
        <v>11872671.98972</v>
      </c>
      <c r="E853">
        <f t="shared" si="70"/>
        <v>86053.126581490564</v>
      </c>
      <c r="F853">
        <f t="shared" si="71"/>
        <v>108</v>
      </c>
      <c r="G853">
        <f t="shared" si="73"/>
        <v>1</v>
      </c>
      <c r="H853">
        <f t="shared" si="74"/>
        <v>1</v>
      </c>
      <c r="I853" s="10">
        <f t="shared" si="72"/>
        <v>86053.126581490564</v>
      </c>
      <c r="N853" s="1">
        <v>19127</v>
      </c>
      <c r="O853">
        <v>2</v>
      </c>
    </row>
    <row r="854" spans="1:15" x14ac:dyDescent="0.2">
      <c r="A854" s="1">
        <v>27113</v>
      </c>
      <c r="B854" s="1" t="s">
        <v>673</v>
      </c>
      <c r="C854" s="1" t="s">
        <v>711</v>
      </c>
      <c r="D854" s="10">
        <v>0</v>
      </c>
      <c r="E854">
        <f t="shared" si="70"/>
        <v>0</v>
      </c>
      <c r="F854">
        <f t="shared" si="71"/>
        <v>2</v>
      </c>
      <c r="G854" t="e">
        <f t="shared" si="73"/>
        <v>#DIV/0!</v>
      </c>
      <c r="H854" t="e">
        <f t="shared" si="74"/>
        <v>#DIV/0!</v>
      </c>
      <c r="I854" s="10" t="e">
        <f t="shared" si="72"/>
        <v>#DIV/0!</v>
      </c>
      <c r="N854" s="1">
        <v>19129</v>
      </c>
      <c r="O854">
        <v>36</v>
      </c>
    </row>
    <row r="855" spans="1:15" x14ac:dyDescent="0.2">
      <c r="A855" s="1">
        <v>27115</v>
      </c>
      <c r="B855" s="1" t="s">
        <v>673</v>
      </c>
      <c r="C855" s="1" t="s">
        <v>712</v>
      </c>
      <c r="D855" s="10">
        <v>20162349.93</v>
      </c>
      <c r="E855">
        <f t="shared" si="70"/>
        <v>146136.71229264</v>
      </c>
      <c r="F855">
        <f t="shared" si="71"/>
        <v>38</v>
      </c>
      <c r="G855">
        <f t="shared" si="73"/>
        <v>1</v>
      </c>
      <c r="H855">
        <f t="shared" si="74"/>
        <v>1</v>
      </c>
      <c r="I855" s="10">
        <f t="shared" si="72"/>
        <v>146136.71229264</v>
      </c>
      <c r="N855" s="1">
        <v>19131</v>
      </c>
      <c r="O855">
        <v>0</v>
      </c>
    </row>
    <row r="856" spans="1:15" x14ac:dyDescent="0.2">
      <c r="A856" s="1">
        <v>27117</v>
      </c>
      <c r="B856" s="1" t="s">
        <v>673</v>
      </c>
      <c r="C856" s="1" t="s">
        <v>713</v>
      </c>
      <c r="D856" s="10">
        <v>0</v>
      </c>
      <c r="E856">
        <f t="shared" si="70"/>
        <v>0</v>
      </c>
      <c r="F856">
        <f t="shared" si="71"/>
        <v>0</v>
      </c>
      <c r="G856" t="e">
        <f t="shared" si="73"/>
        <v>#DIV/0!</v>
      </c>
      <c r="H856" t="e">
        <f t="shared" si="74"/>
        <v>#DIV/0!</v>
      </c>
      <c r="I856" s="10" t="e">
        <f t="shared" si="72"/>
        <v>#DIV/0!</v>
      </c>
      <c r="N856" s="1">
        <v>19133</v>
      </c>
      <c r="O856">
        <v>36</v>
      </c>
    </row>
    <row r="857" spans="1:15" x14ac:dyDescent="0.2">
      <c r="A857" s="1">
        <v>27119</v>
      </c>
      <c r="B857" s="1" t="s">
        <v>673</v>
      </c>
      <c r="C857" s="1" t="s">
        <v>99</v>
      </c>
      <c r="D857" s="10">
        <v>0</v>
      </c>
      <c r="E857">
        <f t="shared" ref="E857:E920" si="75">D857*0.007248</f>
        <v>0</v>
      </c>
      <c r="F857">
        <f t="shared" si="71"/>
        <v>22</v>
      </c>
      <c r="G857" t="e">
        <f t="shared" si="73"/>
        <v>#DIV/0!</v>
      </c>
      <c r="H857" t="e">
        <f t="shared" si="74"/>
        <v>#DIV/0!</v>
      </c>
      <c r="I857" s="10" t="e">
        <f t="shared" si="72"/>
        <v>#DIV/0!</v>
      </c>
      <c r="N857" s="1">
        <v>19135</v>
      </c>
      <c r="O857">
        <v>0</v>
      </c>
    </row>
    <row r="858" spans="1:15" x14ac:dyDescent="0.2">
      <c r="A858" s="1">
        <v>27121</v>
      </c>
      <c r="B858" s="1" t="s">
        <v>673</v>
      </c>
      <c r="C858" s="1" t="s">
        <v>204</v>
      </c>
      <c r="D858" s="10">
        <v>0</v>
      </c>
      <c r="E858">
        <f t="shared" si="75"/>
        <v>0</v>
      </c>
      <c r="F858">
        <f t="shared" si="71"/>
        <v>0</v>
      </c>
      <c r="G858" t="e">
        <f t="shared" si="73"/>
        <v>#DIV/0!</v>
      </c>
      <c r="H858" t="e">
        <f t="shared" si="74"/>
        <v>#DIV/0!</v>
      </c>
      <c r="I858" s="10" t="e">
        <f t="shared" si="72"/>
        <v>#DIV/0!</v>
      </c>
      <c r="N858" s="1">
        <v>19137</v>
      </c>
      <c r="O858">
        <v>0</v>
      </c>
    </row>
    <row r="859" spans="1:15" x14ac:dyDescent="0.2">
      <c r="A859" s="1">
        <v>27123</v>
      </c>
      <c r="B859" s="1" t="s">
        <v>673</v>
      </c>
      <c r="C859" s="1" t="s">
        <v>714</v>
      </c>
      <c r="D859" s="10">
        <v>74913081.991999999</v>
      </c>
      <c r="E859">
        <f t="shared" si="75"/>
        <v>542970.01827801601</v>
      </c>
      <c r="F859">
        <f t="shared" si="71"/>
        <v>0</v>
      </c>
      <c r="G859">
        <f t="shared" si="73"/>
        <v>0.1936018499389327</v>
      </c>
      <c r="H859">
        <f t="shared" si="74"/>
        <v>0.1936018499389327</v>
      </c>
      <c r="I859" s="10">
        <f t="shared" si="72"/>
        <v>105120</v>
      </c>
      <c r="N859" s="1">
        <v>19139</v>
      </c>
      <c r="O859">
        <v>2</v>
      </c>
    </row>
    <row r="860" spans="1:15" x14ac:dyDescent="0.2">
      <c r="A860" s="1">
        <v>27125</v>
      </c>
      <c r="B860" s="1" t="s">
        <v>673</v>
      </c>
      <c r="C860" s="1" t="s">
        <v>715</v>
      </c>
      <c r="D860" s="10">
        <v>0</v>
      </c>
      <c r="E860">
        <f t="shared" si="75"/>
        <v>0</v>
      </c>
      <c r="F860">
        <f t="shared" si="71"/>
        <v>0</v>
      </c>
      <c r="G860" t="e">
        <f t="shared" si="73"/>
        <v>#DIV/0!</v>
      </c>
      <c r="H860" t="e">
        <f t="shared" si="74"/>
        <v>#DIV/0!</v>
      </c>
      <c r="I860" s="10" t="e">
        <f t="shared" si="72"/>
        <v>#DIV/0!</v>
      </c>
      <c r="N860" s="1">
        <v>19141</v>
      </c>
      <c r="O860">
        <v>0</v>
      </c>
    </row>
    <row r="861" spans="1:15" x14ac:dyDescent="0.2">
      <c r="A861" s="1">
        <v>27127</v>
      </c>
      <c r="B861" s="1" t="s">
        <v>673</v>
      </c>
      <c r="C861" s="1" t="s">
        <v>716</v>
      </c>
      <c r="D861" s="10">
        <v>0</v>
      </c>
      <c r="E861">
        <f t="shared" si="75"/>
        <v>0</v>
      </c>
      <c r="F861">
        <f t="shared" si="71"/>
        <v>2</v>
      </c>
      <c r="G861" t="e">
        <f t="shared" si="73"/>
        <v>#DIV/0!</v>
      </c>
      <c r="H861" t="e">
        <f t="shared" si="74"/>
        <v>#DIV/0!</v>
      </c>
      <c r="I861" s="10" t="e">
        <f t="shared" si="72"/>
        <v>#DIV/0!</v>
      </c>
      <c r="N861" s="1">
        <v>19143</v>
      </c>
      <c r="O861">
        <v>0</v>
      </c>
    </row>
    <row r="862" spans="1:15" x14ac:dyDescent="0.2">
      <c r="A862" s="1">
        <v>27129</v>
      </c>
      <c r="B862" s="1" t="s">
        <v>673</v>
      </c>
      <c r="C862" s="1" t="s">
        <v>717</v>
      </c>
      <c r="D862" s="10">
        <v>0</v>
      </c>
      <c r="E862">
        <f t="shared" si="75"/>
        <v>0</v>
      </c>
      <c r="F862">
        <f t="shared" si="71"/>
        <v>0</v>
      </c>
      <c r="G862" t="e">
        <f t="shared" si="73"/>
        <v>#DIV/0!</v>
      </c>
      <c r="H862" t="e">
        <f t="shared" si="74"/>
        <v>#DIV/0!</v>
      </c>
      <c r="I862" s="10" t="e">
        <f t="shared" si="72"/>
        <v>#DIV/0!</v>
      </c>
      <c r="N862" s="1">
        <v>19145</v>
      </c>
      <c r="O862">
        <v>0</v>
      </c>
    </row>
    <row r="863" spans="1:15" x14ac:dyDescent="0.2">
      <c r="A863" s="1">
        <v>27131</v>
      </c>
      <c r="B863" s="1" t="s">
        <v>673</v>
      </c>
      <c r="C863" s="1" t="s">
        <v>521</v>
      </c>
      <c r="D863" s="10">
        <v>17278648.338300001</v>
      </c>
      <c r="E863">
        <f t="shared" si="75"/>
        <v>125235.6431559984</v>
      </c>
      <c r="F863">
        <f t="shared" si="71"/>
        <v>100</v>
      </c>
      <c r="G863">
        <f t="shared" si="73"/>
        <v>1</v>
      </c>
      <c r="H863">
        <f t="shared" si="74"/>
        <v>1</v>
      </c>
      <c r="I863" s="10">
        <f t="shared" si="72"/>
        <v>125235.6431559984</v>
      </c>
      <c r="N863" s="1">
        <v>19147</v>
      </c>
      <c r="O863">
        <v>0</v>
      </c>
    </row>
    <row r="864" spans="1:15" x14ac:dyDescent="0.2">
      <c r="A864" s="1">
        <v>27133</v>
      </c>
      <c r="B864" s="1" t="s">
        <v>673</v>
      </c>
      <c r="C864" s="1" t="s">
        <v>718</v>
      </c>
      <c r="D864" s="10">
        <v>5349393.6531999996</v>
      </c>
      <c r="E864">
        <f t="shared" si="75"/>
        <v>38772.405198393601</v>
      </c>
      <c r="F864">
        <f t="shared" si="71"/>
        <v>0</v>
      </c>
      <c r="G864">
        <f t="shared" si="73"/>
        <v>1</v>
      </c>
      <c r="H864">
        <f t="shared" si="74"/>
        <v>1</v>
      </c>
      <c r="I864" s="10">
        <f t="shared" si="72"/>
        <v>38772.405198393601</v>
      </c>
      <c r="N864" s="1">
        <v>19149</v>
      </c>
      <c r="O864">
        <v>2</v>
      </c>
    </row>
    <row r="865" spans="1:15" x14ac:dyDescent="0.2">
      <c r="A865" s="1">
        <v>27135</v>
      </c>
      <c r="B865" s="1" t="s">
        <v>673</v>
      </c>
      <c r="C865" s="1" t="s">
        <v>719</v>
      </c>
      <c r="D865" s="10">
        <v>0</v>
      </c>
      <c r="E865">
        <f t="shared" si="75"/>
        <v>0</v>
      </c>
      <c r="F865">
        <f t="shared" si="71"/>
        <v>0</v>
      </c>
      <c r="G865" t="e">
        <f t="shared" si="73"/>
        <v>#DIV/0!</v>
      </c>
      <c r="H865" t="e">
        <f t="shared" si="74"/>
        <v>#DIV/0!</v>
      </c>
      <c r="I865" s="10" t="e">
        <f t="shared" si="72"/>
        <v>#DIV/0!</v>
      </c>
      <c r="N865" s="1">
        <v>19151</v>
      </c>
      <c r="O865">
        <v>0</v>
      </c>
    </row>
    <row r="866" spans="1:15" x14ac:dyDescent="0.2">
      <c r="A866" s="1">
        <v>27137</v>
      </c>
      <c r="B866" s="1" t="s">
        <v>673</v>
      </c>
      <c r="C866" s="1" t="s">
        <v>720</v>
      </c>
      <c r="D866" s="10">
        <v>7486633.1355999997</v>
      </c>
      <c r="E866">
        <f t="shared" si="75"/>
        <v>54263.116966828798</v>
      </c>
      <c r="F866">
        <f t="shared" si="71"/>
        <v>58</v>
      </c>
      <c r="G866">
        <f t="shared" si="73"/>
        <v>1</v>
      </c>
      <c r="H866">
        <f t="shared" si="74"/>
        <v>1</v>
      </c>
      <c r="I866" s="10">
        <f t="shared" si="72"/>
        <v>54263.116966828798</v>
      </c>
      <c r="N866" s="1">
        <v>19153</v>
      </c>
      <c r="O866">
        <v>1080</v>
      </c>
    </row>
    <row r="867" spans="1:15" x14ac:dyDescent="0.2">
      <c r="A867" s="1">
        <v>27139</v>
      </c>
      <c r="B867" s="1" t="s">
        <v>673</v>
      </c>
      <c r="C867" s="1" t="s">
        <v>208</v>
      </c>
      <c r="D867" s="10">
        <v>9864202.3376000002</v>
      </c>
      <c r="E867">
        <f t="shared" si="75"/>
        <v>71495.73854292481</v>
      </c>
      <c r="F867">
        <f t="shared" si="71"/>
        <v>18</v>
      </c>
      <c r="G867">
        <f t="shared" si="73"/>
        <v>1</v>
      </c>
      <c r="H867">
        <f t="shared" si="74"/>
        <v>1</v>
      </c>
      <c r="I867" s="10">
        <f t="shared" si="72"/>
        <v>71495.73854292481</v>
      </c>
      <c r="N867" s="1">
        <v>19155</v>
      </c>
      <c r="O867">
        <v>608</v>
      </c>
    </row>
    <row r="868" spans="1:15" x14ac:dyDescent="0.2">
      <c r="A868" s="1">
        <v>27141</v>
      </c>
      <c r="B868" s="1" t="s">
        <v>673</v>
      </c>
      <c r="C868" s="1" t="s">
        <v>721</v>
      </c>
      <c r="D868" s="10">
        <v>240771.74367</v>
      </c>
      <c r="E868">
        <f t="shared" si="75"/>
        <v>1745.1135981201601</v>
      </c>
      <c r="F868">
        <f t="shared" si="71"/>
        <v>18</v>
      </c>
      <c r="G868">
        <f t="shared" si="73"/>
        <v>1</v>
      </c>
      <c r="H868">
        <f t="shared" si="74"/>
        <v>1</v>
      </c>
      <c r="I868" s="10">
        <f t="shared" si="72"/>
        <v>1745.1135981201601</v>
      </c>
      <c r="N868" s="1">
        <v>19157</v>
      </c>
      <c r="O868">
        <v>106</v>
      </c>
    </row>
    <row r="869" spans="1:15" x14ac:dyDescent="0.2">
      <c r="A869" s="1">
        <v>27143</v>
      </c>
      <c r="B869" s="1" t="s">
        <v>673</v>
      </c>
      <c r="C869" s="1" t="s">
        <v>722</v>
      </c>
      <c r="D869" s="10">
        <v>0</v>
      </c>
      <c r="E869">
        <f t="shared" si="75"/>
        <v>0</v>
      </c>
      <c r="F869">
        <f t="shared" si="71"/>
        <v>0</v>
      </c>
      <c r="G869" t="e">
        <f t="shared" si="73"/>
        <v>#DIV/0!</v>
      </c>
      <c r="H869" t="e">
        <f t="shared" si="74"/>
        <v>#DIV/0!</v>
      </c>
      <c r="I869" s="10" t="e">
        <f t="shared" si="72"/>
        <v>#DIV/0!</v>
      </c>
      <c r="N869" s="1">
        <v>19159</v>
      </c>
      <c r="O869">
        <v>0</v>
      </c>
    </row>
    <row r="870" spans="1:15" x14ac:dyDescent="0.2">
      <c r="A870" s="1">
        <v>27145</v>
      </c>
      <c r="B870" s="1" t="s">
        <v>673</v>
      </c>
      <c r="C870" s="1" t="s">
        <v>723</v>
      </c>
      <c r="D870" s="10">
        <v>38453248.392300002</v>
      </c>
      <c r="E870">
        <f t="shared" si="75"/>
        <v>278709.14434739039</v>
      </c>
      <c r="F870">
        <f t="shared" si="71"/>
        <v>100</v>
      </c>
      <c r="G870">
        <f t="shared" si="73"/>
        <v>1</v>
      </c>
      <c r="H870">
        <f t="shared" si="74"/>
        <v>1</v>
      </c>
      <c r="I870" s="10">
        <f t="shared" si="72"/>
        <v>278709.14434739039</v>
      </c>
      <c r="N870" s="1">
        <v>19161</v>
      </c>
      <c r="O870">
        <v>2</v>
      </c>
    </row>
    <row r="871" spans="1:15" x14ac:dyDescent="0.2">
      <c r="A871" s="1">
        <v>27147</v>
      </c>
      <c r="B871" s="1" t="s">
        <v>673</v>
      </c>
      <c r="C871" s="1" t="s">
        <v>724</v>
      </c>
      <c r="D871" s="10">
        <v>13874584.799799999</v>
      </c>
      <c r="E871">
        <f t="shared" si="75"/>
        <v>100562.9906289504</v>
      </c>
      <c r="F871">
        <f t="shared" si="71"/>
        <v>38</v>
      </c>
      <c r="G871">
        <f t="shared" si="73"/>
        <v>1</v>
      </c>
      <c r="H871">
        <f t="shared" si="74"/>
        <v>1</v>
      </c>
      <c r="I871" s="10">
        <f t="shared" si="72"/>
        <v>100562.9906289504</v>
      </c>
      <c r="N871" s="1">
        <v>19163</v>
      </c>
      <c r="O871">
        <v>1349</v>
      </c>
    </row>
    <row r="872" spans="1:15" x14ac:dyDescent="0.2">
      <c r="A872" s="1">
        <v>27149</v>
      </c>
      <c r="B872" s="1" t="s">
        <v>673</v>
      </c>
      <c r="C872" s="1" t="s">
        <v>529</v>
      </c>
      <c r="D872" s="10">
        <v>0</v>
      </c>
      <c r="E872">
        <f t="shared" si="75"/>
        <v>0</v>
      </c>
      <c r="F872">
        <f t="shared" si="71"/>
        <v>0</v>
      </c>
      <c r="G872" t="e">
        <f t="shared" si="73"/>
        <v>#DIV/0!</v>
      </c>
      <c r="H872" t="e">
        <f t="shared" si="74"/>
        <v>#DIV/0!</v>
      </c>
      <c r="I872" s="10" t="e">
        <f t="shared" si="72"/>
        <v>#DIV/0!</v>
      </c>
      <c r="N872" s="1">
        <v>19165</v>
      </c>
      <c r="O872">
        <v>0</v>
      </c>
    </row>
    <row r="873" spans="1:15" x14ac:dyDescent="0.2">
      <c r="A873" s="1">
        <v>27151</v>
      </c>
      <c r="B873" s="1" t="s">
        <v>673</v>
      </c>
      <c r="C873" s="1" t="s">
        <v>725</v>
      </c>
      <c r="D873" s="10">
        <v>0</v>
      </c>
      <c r="E873">
        <f t="shared" si="75"/>
        <v>0</v>
      </c>
      <c r="F873">
        <f t="shared" si="71"/>
        <v>0</v>
      </c>
      <c r="G873" t="e">
        <f t="shared" si="73"/>
        <v>#DIV/0!</v>
      </c>
      <c r="H873" t="e">
        <f t="shared" si="74"/>
        <v>#DIV/0!</v>
      </c>
      <c r="I873" s="10" t="e">
        <f t="shared" si="72"/>
        <v>#DIV/0!</v>
      </c>
      <c r="N873" s="1">
        <v>19167</v>
      </c>
      <c r="O873">
        <v>2</v>
      </c>
    </row>
    <row r="874" spans="1:15" x14ac:dyDescent="0.2">
      <c r="A874" s="1">
        <v>27153</v>
      </c>
      <c r="B874" s="1" t="s">
        <v>673</v>
      </c>
      <c r="C874" s="1" t="s">
        <v>567</v>
      </c>
      <c r="D874" s="10">
        <v>2963043.9556</v>
      </c>
      <c r="E874">
        <f t="shared" si="75"/>
        <v>21476.1425901888</v>
      </c>
      <c r="F874">
        <f t="shared" si="71"/>
        <v>0</v>
      </c>
      <c r="G874">
        <f t="shared" si="73"/>
        <v>1</v>
      </c>
      <c r="H874">
        <f t="shared" si="74"/>
        <v>1</v>
      </c>
      <c r="I874" s="10">
        <f t="shared" si="72"/>
        <v>21476.1425901888</v>
      </c>
      <c r="N874" s="1">
        <v>19169</v>
      </c>
      <c r="O874">
        <v>80</v>
      </c>
    </row>
    <row r="875" spans="1:15" x14ac:dyDescent="0.2">
      <c r="A875" s="1">
        <v>27157</v>
      </c>
      <c r="B875" s="1" t="s">
        <v>673</v>
      </c>
      <c r="C875" s="1" t="s">
        <v>726</v>
      </c>
      <c r="D875" s="10">
        <v>0</v>
      </c>
      <c r="E875">
        <f t="shared" si="75"/>
        <v>0</v>
      </c>
      <c r="F875">
        <f t="shared" si="71"/>
        <v>0</v>
      </c>
      <c r="G875" t="e">
        <f t="shared" si="73"/>
        <v>#DIV/0!</v>
      </c>
      <c r="H875" t="e">
        <f t="shared" si="74"/>
        <v>#DIV/0!</v>
      </c>
      <c r="I875" s="10" t="e">
        <f t="shared" si="72"/>
        <v>#DIV/0!</v>
      </c>
      <c r="N875" s="1">
        <v>19171</v>
      </c>
      <c r="O875">
        <v>0</v>
      </c>
    </row>
    <row r="876" spans="1:15" x14ac:dyDescent="0.2">
      <c r="A876" s="1">
        <v>27159</v>
      </c>
      <c r="B876" s="1" t="s">
        <v>673</v>
      </c>
      <c r="C876" s="1" t="s">
        <v>727</v>
      </c>
      <c r="D876" s="10">
        <v>0</v>
      </c>
      <c r="E876">
        <f t="shared" si="75"/>
        <v>0</v>
      </c>
      <c r="F876">
        <f t="shared" si="71"/>
        <v>2</v>
      </c>
      <c r="G876" t="e">
        <f t="shared" si="73"/>
        <v>#DIV/0!</v>
      </c>
      <c r="H876" t="e">
        <f t="shared" si="74"/>
        <v>#DIV/0!</v>
      </c>
      <c r="I876" s="10" t="e">
        <f t="shared" si="72"/>
        <v>#DIV/0!</v>
      </c>
      <c r="N876" s="1">
        <v>19173</v>
      </c>
      <c r="O876">
        <v>0</v>
      </c>
    </row>
    <row r="877" spans="1:15" x14ac:dyDescent="0.2">
      <c r="A877" s="1">
        <v>27161</v>
      </c>
      <c r="B877" s="1" t="s">
        <v>673</v>
      </c>
      <c r="C877" s="1" t="s">
        <v>728</v>
      </c>
      <c r="D877" s="10">
        <v>835732.82308200002</v>
      </c>
      <c r="E877">
        <f t="shared" si="75"/>
        <v>6057.3915016983365</v>
      </c>
      <c r="F877">
        <f t="shared" si="71"/>
        <v>2</v>
      </c>
      <c r="G877">
        <f t="shared" si="73"/>
        <v>1</v>
      </c>
      <c r="H877">
        <f t="shared" si="74"/>
        <v>1</v>
      </c>
      <c r="I877" s="10">
        <f t="shared" si="72"/>
        <v>6057.3915016983365</v>
      </c>
      <c r="N877" s="1">
        <v>19175</v>
      </c>
      <c r="O877">
        <v>2</v>
      </c>
    </row>
    <row r="878" spans="1:15" x14ac:dyDescent="0.2">
      <c r="A878" s="1">
        <v>27163</v>
      </c>
      <c r="B878" s="1" t="s">
        <v>673</v>
      </c>
      <c r="C878" s="1" t="s">
        <v>126</v>
      </c>
      <c r="D878" s="10">
        <v>27879360.0854</v>
      </c>
      <c r="E878">
        <f t="shared" si="75"/>
        <v>202069.60189897919</v>
      </c>
      <c r="F878">
        <f t="shared" si="71"/>
        <v>58</v>
      </c>
      <c r="G878">
        <f t="shared" si="73"/>
        <v>1</v>
      </c>
      <c r="H878">
        <f t="shared" si="74"/>
        <v>1</v>
      </c>
      <c r="I878" s="10">
        <f t="shared" si="72"/>
        <v>202069.60189897919</v>
      </c>
      <c r="N878" s="1">
        <v>19177</v>
      </c>
      <c r="O878">
        <v>0</v>
      </c>
    </row>
    <row r="879" spans="1:15" x14ac:dyDescent="0.2">
      <c r="A879" s="1">
        <v>27165</v>
      </c>
      <c r="B879" s="1" t="s">
        <v>673</v>
      </c>
      <c r="C879" s="1" t="s">
        <v>729</v>
      </c>
      <c r="D879" s="10">
        <v>249191.12836</v>
      </c>
      <c r="E879">
        <f t="shared" si="75"/>
        <v>1806.1372983532801</v>
      </c>
      <c r="F879">
        <f t="shared" si="71"/>
        <v>18</v>
      </c>
      <c r="G879">
        <f t="shared" si="73"/>
        <v>1</v>
      </c>
      <c r="H879">
        <f t="shared" si="74"/>
        <v>1</v>
      </c>
      <c r="I879" s="10">
        <f t="shared" si="72"/>
        <v>1806.1372983532801</v>
      </c>
      <c r="N879" s="1">
        <v>19179</v>
      </c>
      <c r="O879">
        <v>20</v>
      </c>
    </row>
    <row r="880" spans="1:15" x14ac:dyDescent="0.2">
      <c r="A880" s="1">
        <v>27167</v>
      </c>
      <c r="B880" s="1" t="s">
        <v>673</v>
      </c>
      <c r="C880" s="1" t="s">
        <v>730</v>
      </c>
      <c r="D880" s="10">
        <v>3864186.2766</v>
      </c>
      <c r="E880">
        <f t="shared" si="75"/>
        <v>28007.622132796801</v>
      </c>
      <c r="F880">
        <f t="shared" si="71"/>
        <v>0</v>
      </c>
      <c r="G880">
        <f t="shared" si="73"/>
        <v>1</v>
      </c>
      <c r="H880">
        <f t="shared" si="74"/>
        <v>1</v>
      </c>
      <c r="I880" s="10">
        <f t="shared" si="72"/>
        <v>28007.622132796801</v>
      </c>
      <c r="N880" s="1">
        <v>19181</v>
      </c>
      <c r="O880">
        <v>38</v>
      </c>
    </row>
    <row r="881" spans="1:15" x14ac:dyDescent="0.2">
      <c r="A881" s="1">
        <v>27169</v>
      </c>
      <c r="B881" s="1" t="s">
        <v>673</v>
      </c>
      <c r="C881" s="1" t="s">
        <v>731</v>
      </c>
      <c r="D881" s="10">
        <v>15068347.92</v>
      </c>
      <c r="E881">
        <f t="shared" si="75"/>
        <v>109215.38572416001</v>
      </c>
      <c r="F881">
        <f t="shared" si="71"/>
        <v>76</v>
      </c>
      <c r="G881">
        <f t="shared" si="73"/>
        <v>1</v>
      </c>
      <c r="H881">
        <f t="shared" si="74"/>
        <v>1</v>
      </c>
      <c r="I881" s="10">
        <f t="shared" si="72"/>
        <v>109215.38572416001</v>
      </c>
      <c r="N881" s="1">
        <v>19183</v>
      </c>
      <c r="O881">
        <v>0</v>
      </c>
    </row>
    <row r="882" spans="1:15" x14ac:dyDescent="0.2">
      <c r="A882" s="1">
        <v>27171</v>
      </c>
      <c r="B882" s="1" t="s">
        <v>673</v>
      </c>
      <c r="C882" s="1" t="s">
        <v>487</v>
      </c>
      <c r="D882" s="10">
        <v>27414760.935400002</v>
      </c>
      <c r="E882">
        <f t="shared" si="75"/>
        <v>198702.18725977922</v>
      </c>
      <c r="F882">
        <f t="shared" si="71"/>
        <v>242</v>
      </c>
      <c r="G882">
        <f t="shared" si="73"/>
        <v>1</v>
      </c>
      <c r="H882">
        <f t="shared" si="74"/>
        <v>1</v>
      </c>
      <c r="I882" s="10">
        <f t="shared" si="72"/>
        <v>198702.18725977922</v>
      </c>
      <c r="N882" s="1">
        <v>19185</v>
      </c>
      <c r="O882">
        <v>0</v>
      </c>
    </row>
    <row r="883" spans="1:15" x14ac:dyDescent="0.2">
      <c r="A883" s="1">
        <v>27173</v>
      </c>
      <c r="B883" s="1" t="s">
        <v>673</v>
      </c>
      <c r="C883" s="1" t="s">
        <v>732</v>
      </c>
      <c r="D883" s="10">
        <v>0</v>
      </c>
      <c r="E883">
        <f t="shared" si="75"/>
        <v>0</v>
      </c>
      <c r="F883">
        <f t="shared" si="71"/>
        <v>0</v>
      </c>
      <c r="G883" t="e">
        <f t="shared" si="73"/>
        <v>#DIV/0!</v>
      </c>
      <c r="H883" t="e">
        <f t="shared" si="74"/>
        <v>#DIV/0!</v>
      </c>
      <c r="I883" s="10" t="e">
        <f t="shared" si="72"/>
        <v>#DIV/0!</v>
      </c>
      <c r="N883" s="1">
        <v>19187</v>
      </c>
      <c r="O883">
        <v>47</v>
      </c>
    </row>
    <row r="884" spans="1:15" x14ac:dyDescent="0.2">
      <c r="A884" s="1">
        <v>28003</v>
      </c>
      <c r="B884" s="1" t="s">
        <v>733</v>
      </c>
      <c r="C884" s="1" t="s">
        <v>734</v>
      </c>
      <c r="D884" s="10">
        <v>226988.78988</v>
      </c>
      <c r="E884">
        <f t="shared" si="75"/>
        <v>1645.21474905024</v>
      </c>
      <c r="F884">
        <f t="shared" si="71"/>
        <v>69</v>
      </c>
      <c r="G884">
        <f t="shared" si="73"/>
        <v>1</v>
      </c>
      <c r="H884">
        <f t="shared" si="74"/>
        <v>1</v>
      </c>
      <c r="I884" s="10">
        <f t="shared" si="72"/>
        <v>1645.21474905024</v>
      </c>
      <c r="N884" s="1">
        <v>19189</v>
      </c>
      <c r="O884">
        <v>0</v>
      </c>
    </row>
    <row r="885" spans="1:15" x14ac:dyDescent="0.2">
      <c r="A885" s="1">
        <v>28009</v>
      </c>
      <c r="B885" s="1" t="s">
        <v>733</v>
      </c>
      <c r="C885" s="1" t="s">
        <v>184</v>
      </c>
      <c r="D885" s="10">
        <v>6025686.7090999996</v>
      </c>
      <c r="E885">
        <f t="shared" si="75"/>
        <v>43674.177267556799</v>
      </c>
      <c r="F885">
        <f t="shared" si="71"/>
        <v>0</v>
      </c>
      <c r="G885">
        <f t="shared" si="73"/>
        <v>1</v>
      </c>
      <c r="H885">
        <f t="shared" si="74"/>
        <v>1</v>
      </c>
      <c r="I885" s="10">
        <f t="shared" si="72"/>
        <v>43674.177267556799</v>
      </c>
      <c r="N885" s="1">
        <v>19191</v>
      </c>
      <c r="O885">
        <v>2</v>
      </c>
    </row>
    <row r="886" spans="1:15" x14ac:dyDescent="0.2">
      <c r="A886" s="1">
        <v>28015</v>
      </c>
      <c r="B886" s="1" t="s">
        <v>733</v>
      </c>
      <c r="C886" s="1" t="s">
        <v>19</v>
      </c>
      <c r="D886" s="10">
        <v>9579732.0896000005</v>
      </c>
      <c r="E886">
        <f t="shared" si="75"/>
        <v>69433.89818542081</v>
      </c>
      <c r="F886">
        <f t="shared" si="71"/>
        <v>18</v>
      </c>
      <c r="G886">
        <f t="shared" si="73"/>
        <v>1</v>
      </c>
      <c r="H886">
        <f t="shared" si="74"/>
        <v>1</v>
      </c>
      <c r="I886" s="10">
        <f t="shared" si="72"/>
        <v>69433.89818542081</v>
      </c>
      <c r="N886" s="1">
        <v>19193</v>
      </c>
      <c r="O886">
        <v>210</v>
      </c>
    </row>
    <row r="887" spans="1:15" x14ac:dyDescent="0.2">
      <c r="A887" s="1">
        <v>28023</v>
      </c>
      <c r="B887" s="1" t="s">
        <v>733</v>
      </c>
      <c r="C887" s="1" t="s">
        <v>25</v>
      </c>
      <c r="D887" s="10">
        <v>6440298.8502000002</v>
      </c>
      <c r="E887">
        <f t="shared" si="75"/>
        <v>46679.286066249602</v>
      </c>
      <c r="F887">
        <f t="shared" si="71"/>
        <v>0</v>
      </c>
      <c r="G887">
        <f t="shared" si="73"/>
        <v>1</v>
      </c>
      <c r="H887">
        <f t="shared" si="74"/>
        <v>1</v>
      </c>
      <c r="I887" s="10">
        <f t="shared" si="72"/>
        <v>46679.286066249602</v>
      </c>
      <c r="N887" s="1">
        <v>19195</v>
      </c>
      <c r="O887">
        <v>58</v>
      </c>
    </row>
    <row r="888" spans="1:15" x14ac:dyDescent="0.2">
      <c r="A888" s="1">
        <v>28029</v>
      </c>
      <c r="B888" s="1" t="s">
        <v>733</v>
      </c>
      <c r="C888" s="1" t="s">
        <v>735</v>
      </c>
      <c r="D888" s="10">
        <v>21340669.805363901</v>
      </c>
      <c r="E888">
        <f t="shared" si="75"/>
        <v>154677.17474927756</v>
      </c>
      <c r="F888">
        <f t="shared" si="71"/>
        <v>38</v>
      </c>
      <c r="G888">
        <f t="shared" si="73"/>
        <v>1</v>
      </c>
      <c r="H888">
        <f t="shared" si="74"/>
        <v>1</v>
      </c>
      <c r="I888" s="10">
        <f t="shared" si="72"/>
        <v>154677.17474927756</v>
      </c>
      <c r="N888" s="1">
        <v>19197</v>
      </c>
      <c r="O888">
        <v>0</v>
      </c>
    </row>
    <row r="889" spans="1:15" x14ac:dyDescent="0.2">
      <c r="A889" s="1">
        <v>28033</v>
      </c>
      <c r="B889" s="1" t="s">
        <v>733</v>
      </c>
      <c r="C889" s="1" t="s">
        <v>322</v>
      </c>
      <c r="D889" s="10">
        <v>25608516.5469</v>
      </c>
      <c r="E889">
        <f t="shared" si="75"/>
        <v>185610.5279319312</v>
      </c>
      <c r="F889">
        <f t="shared" si="71"/>
        <v>135</v>
      </c>
      <c r="G889">
        <f t="shared" si="73"/>
        <v>1</v>
      </c>
      <c r="H889">
        <f t="shared" si="74"/>
        <v>1</v>
      </c>
      <c r="I889" s="10">
        <f t="shared" si="72"/>
        <v>185610.5279319312</v>
      </c>
      <c r="N889" s="1">
        <v>20001</v>
      </c>
      <c r="O889">
        <v>2</v>
      </c>
    </row>
    <row r="890" spans="1:15" x14ac:dyDescent="0.2">
      <c r="A890" s="1">
        <v>28035</v>
      </c>
      <c r="B890" s="1" t="s">
        <v>733</v>
      </c>
      <c r="C890" s="1" t="s">
        <v>736</v>
      </c>
      <c r="D890" s="10">
        <v>7615004.7137200003</v>
      </c>
      <c r="E890">
        <f t="shared" si="75"/>
        <v>55193.554165042566</v>
      </c>
      <c r="F890">
        <f t="shared" si="71"/>
        <v>110</v>
      </c>
      <c r="G890">
        <f t="shared" si="73"/>
        <v>1</v>
      </c>
      <c r="H890">
        <f t="shared" si="74"/>
        <v>1</v>
      </c>
      <c r="I890" s="10">
        <f t="shared" si="72"/>
        <v>55193.554165042566</v>
      </c>
      <c r="N890" s="1">
        <v>20003</v>
      </c>
      <c r="O890">
        <v>0</v>
      </c>
    </row>
    <row r="891" spans="1:15" x14ac:dyDescent="0.2">
      <c r="A891" s="1">
        <v>28043</v>
      </c>
      <c r="B891" s="1" t="s">
        <v>733</v>
      </c>
      <c r="C891" s="1" t="s">
        <v>737</v>
      </c>
      <c r="D891" s="10">
        <v>4347831.09513399</v>
      </c>
      <c r="E891">
        <f t="shared" si="75"/>
        <v>31513.079777531162</v>
      </c>
      <c r="F891">
        <f t="shared" si="71"/>
        <v>38</v>
      </c>
      <c r="G891">
        <f t="shared" si="73"/>
        <v>1</v>
      </c>
      <c r="H891">
        <f t="shared" si="74"/>
        <v>1</v>
      </c>
      <c r="I891" s="10">
        <f t="shared" si="72"/>
        <v>31513.079777531162</v>
      </c>
      <c r="N891" s="1">
        <v>20005</v>
      </c>
      <c r="O891">
        <v>2</v>
      </c>
    </row>
    <row r="892" spans="1:15" x14ac:dyDescent="0.2">
      <c r="A892" s="1">
        <v>28045</v>
      </c>
      <c r="B892" s="1" t="s">
        <v>733</v>
      </c>
      <c r="C892" s="1" t="s">
        <v>61</v>
      </c>
      <c r="D892" s="10">
        <v>23131667.466060001</v>
      </c>
      <c r="E892">
        <f t="shared" si="75"/>
        <v>167658.32579400289</v>
      </c>
      <c r="F892">
        <f t="shared" si="71"/>
        <v>24</v>
      </c>
      <c r="G892">
        <f t="shared" si="73"/>
        <v>1</v>
      </c>
      <c r="H892">
        <f t="shared" si="74"/>
        <v>1</v>
      </c>
      <c r="I892" s="10">
        <f t="shared" si="72"/>
        <v>167658.32579400289</v>
      </c>
      <c r="N892" s="1">
        <v>20007</v>
      </c>
      <c r="O892">
        <v>20</v>
      </c>
    </row>
    <row r="893" spans="1:15" x14ac:dyDescent="0.2">
      <c r="A893" s="1">
        <v>28047</v>
      </c>
      <c r="B893" s="1" t="s">
        <v>733</v>
      </c>
      <c r="C893" s="1" t="s">
        <v>440</v>
      </c>
      <c r="D893" s="10">
        <v>1635361.3465</v>
      </c>
      <c r="E893">
        <f t="shared" si="75"/>
        <v>11853.099039432</v>
      </c>
      <c r="F893">
        <f t="shared" si="71"/>
        <v>281</v>
      </c>
      <c r="G893">
        <f t="shared" si="73"/>
        <v>1</v>
      </c>
      <c r="H893">
        <f t="shared" si="74"/>
        <v>1</v>
      </c>
      <c r="I893" s="10">
        <f t="shared" si="72"/>
        <v>11853.099039432</v>
      </c>
      <c r="N893" s="1">
        <v>20009</v>
      </c>
      <c r="O893">
        <v>2</v>
      </c>
    </row>
    <row r="894" spans="1:15" x14ac:dyDescent="0.2">
      <c r="A894" s="1">
        <v>28049</v>
      </c>
      <c r="B894" s="1" t="s">
        <v>733</v>
      </c>
      <c r="C894" s="1" t="s">
        <v>738</v>
      </c>
      <c r="D894" s="10">
        <v>23556978.859900001</v>
      </c>
      <c r="E894">
        <f t="shared" si="75"/>
        <v>170740.9827765552</v>
      </c>
      <c r="F894">
        <f t="shared" si="71"/>
        <v>349</v>
      </c>
      <c r="G894">
        <f t="shared" si="73"/>
        <v>1</v>
      </c>
      <c r="H894">
        <f t="shared" si="74"/>
        <v>1</v>
      </c>
      <c r="I894" s="10">
        <f t="shared" si="72"/>
        <v>170740.9827765552</v>
      </c>
      <c r="N894" s="1">
        <v>20011</v>
      </c>
      <c r="O894">
        <v>2</v>
      </c>
    </row>
    <row r="895" spans="1:15" x14ac:dyDescent="0.2">
      <c r="A895" s="1">
        <v>28051</v>
      </c>
      <c r="B895" s="1" t="s">
        <v>733</v>
      </c>
      <c r="C895" s="1" t="s">
        <v>336</v>
      </c>
      <c r="D895" s="10">
        <v>15233875.176999999</v>
      </c>
      <c r="E895">
        <f t="shared" si="75"/>
        <v>110415.12728289599</v>
      </c>
      <c r="F895">
        <f t="shared" si="71"/>
        <v>18</v>
      </c>
      <c r="G895">
        <f t="shared" si="73"/>
        <v>1</v>
      </c>
      <c r="H895">
        <f t="shared" si="74"/>
        <v>1</v>
      </c>
      <c r="I895" s="10">
        <f t="shared" si="72"/>
        <v>110415.12728289599</v>
      </c>
      <c r="N895" s="1">
        <v>20013</v>
      </c>
      <c r="O895">
        <v>20</v>
      </c>
    </row>
    <row r="896" spans="1:15" x14ac:dyDescent="0.2">
      <c r="A896" s="1">
        <v>28057</v>
      </c>
      <c r="B896" s="1" t="s">
        <v>733</v>
      </c>
      <c r="C896" s="1" t="s">
        <v>740</v>
      </c>
      <c r="D896" s="10">
        <v>16407473.908</v>
      </c>
      <c r="E896">
        <f t="shared" si="75"/>
        <v>118921.37088518401</v>
      </c>
      <c r="F896">
        <f t="shared" si="71"/>
        <v>24</v>
      </c>
      <c r="G896">
        <f t="shared" si="73"/>
        <v>1</v>
      </c>
      <c r="H896">
        <f t="shared" si="74"/>
        <v>1</v>
      </c>
      <c r="I896" s="10">
        <f t="shared" si="72"/>
        <v>118921.37088518401</v>
      </c>
      <c r="N896" s="1">
        <v>20015</v>
      </c>
      <c r="O896">
        <v>2</v>
      </c>
    </row>
    <row r="897" spans="1:15" x14ac:dyDescent="0.2">
      <c r="A897" s="1">
        <v>28059</v>
      </c>
      <c r="B897" s="1" t="s">
        <v>733</v>
      </c>
      <c r="C897" s="1" t="s">
        <v>67</v>
      </c>
      <c r="D897" s="10">
        <v>42306514.501729898</v>
      </c>
      <c r="E897">
        <f t="shared" si="75"/>
        <v>306637.61710853828</v>
      </c>
      <c r="F897">
        <f t="shared" si="71"/>
        <v>135</v>
      </c>
      <c r="G897">
        <f t="shared" si="73"/>
        <v>1</v>
      </c>
      <c r="H897">
        <f t="shared" si="74"/>
        <v>1</v>
      </c>
      <c r="I897" s="10">
        <f t="shared" si="72"/>
        <v>306637.61710853828</v>
      </c>
      <c r="N897" s="1">
        <v>20017</v>
      </c>
      <c r="O897">
        <v>45</v>
      </c>
    </row>
    <row r="898" spans="1:15" x14ac:dyDescent="0.2">
      <c r="A898" s="1">
        <v>28061</v>
      </c>
      <c r="B898" s="1" t="s">
        <v>733</v>
      </c>
      <c r="C898" s="1" t="s">
        <v>68</v>
      </c>
      <c r="D898" s="10">
        <v>9754087.8833000008</v>
      </c>
      <c r="E898">
        <f t="shared" si="75"/>
        <v>70697.628978158406</v>
      </c>
      <c r="F898">
        <f t="shared" ref="F898:F961" si="76">VLOOKUP(A898,N$2:O$3223,2,FALSE)</f>
        <v>38</v>
      </c>
      <c r="G898">
        <f t="shared" si="73"/>
        <v>1</v>
      </c>
      <c r="H898">
        <f t="shared" si="74"/>
        <v>1</v>
      </c>
      <c r="I898" s="10">
        <f t="shared" si="72"/>
        <v>70697.628978158406</v>
      </c>
      <c r="N898" s="1">
        <v>20019</v>
      </c>
      <c r="O898">
        <v>0</v>
      </c>
    </row>
    <row r="899" spans="1:15" x14ac:dyDescent="0.2">
      <c r="A899" s="1">
        <v>28067</v>
      </c>
      <c r="B899" s="1" t="s">
        <v>733</v>
      </c>
      <c r="C899" s="1" t="s">
        <v>72</v>
      </c>
      <c r="D899" s="10">
        <v>18789053.577830002</v>
      </c>
      <c r="E899">
        <f t="shared" si="75"/>
        <v>136183.06033211187</v>
      </c>
      <c r="F899">
        <f t="shared" si="76"/>
        <v>133</v>
      </c>
      <c r="G899">
        <f t="shared" si="73"/>
        <v>1</v>
      </c>
      <c r="H899">
        <f t="shared" si="74"/>
        <v>1</v>
      </c>
      <c r="I899" s="10">
        <f t="shared" si="72"/>
        <v>136183.06033211187</v>
      </c>
      <c r="N899" s="1">
        <v>20021</v>
      </c>
      <c r="O899">
        <v>2</v>
      </c>
    </row>
    <row r="900" spans="1:15" x14ac:dyDescent="0.2">
      <c r="A900" s="1">
        <v>28071</v>
      </c>
      <c r="B900" s="1" t="s">
        <v>733</v>
      </c>
      <c r="C900" s="1" t="s">
        <v>198</v>
      </c>
      <c r="D900" s="10">
        <v>612949.61847999995</v>
      </c>
      <c r="E900">
        <f t="shared" si="75"/>
        <v>4442.6588347430397</v>
      </c>
      <c r="F900">
        <f t="shared" si="76"/>
        <v>2</v>
      </c>
      <c r="G900">
        <f t="shared" si="73"/>
        <v>1</v>
      </c>
      <c r="H900">
        <f t="shared" si="74"/>
        <v>1</v>
      </c>
      <c r="I900" s="10">
        <f t="shared" si="72"/>
        <v>4442.6588347430397</v>
      </c>
      <c r="N900" s="1">
        <v>20023</v>
      </c>
      <c r="O900">
        <v>0</v>
      </c>
    </row>
    <row r="901" spans="1:15" x14ac:dyDescent="0.2">
      <c r="A901" s="1">
        <v>28073</v>
      </c>
      <c r="B901" s="1" t="s">
        <v>733</v>
      </c>
      <c r="C901" s="1" t="s">
        <v>73</v>
      </c>
      <c r="D901" s="10">
        <v>7802791.3023499995</v>
      </c>
      <c r="E901">
        <f t="shared" si="75"/>
        <v>56554.631359432795</v>
      </c>
      <c r="F901">
        <f t="shared" si="76"/>
        <v>2</v>
      </c>
      <c r="G901">
        <f t="shared" si="73"/>
        <v>1</v>
      </c>
      <c r="H901">
        <f t="shared" si="74"/>
        <v>1</v>
      </c>
      <c r="I901" s="10">
        <f t="shared" si="72"/>
        <v>56554.631359432795</v>
      </c>
      <c r="N901" s="1">
        <v>20025</v>
      </c>
      <c r="O901">
        <v>0</v>
      </c>
    </row>
    <row r="902" spans="1:15" x14ac:dyDescent="0.2">
      <c r="A902" s="1">
        <v>28075</v>
      </c>
      <c r="B902" s="1" t="s">
        <v>733</v>
      </c>
      <c r="C902" s="1" t="s">
        <v>151</v>
      </c>
      <c r="D902" s="10">
        <v>20990196.479260001</v>
      </c>
      <c r="E902">
        <f t="shared" si="75"/>
        <v>152136.94408167648</v>
      </c>
      <c r="F902">
        <f t="shared" si="76"/>
        <v>268</v>
      </c>
      <c r="G902">
        <f t="shared" si="73"/>
        <v>1</v>
      </c>
      <c r="H902">
        <f t="shared" si="74"/>
        <v>1</v>
      </c>
      <c r="I902" s="10">
        <f t="shared" si="72"/>
        <v>152136.94408167648</v>
      </c>
      <c r="N902" s="1">
        <v>20027</v>
      </c>
      <c r="O902">
        <v>0</v>
      </c>
    </row>
    <row r="903" spans="1:15" x14ac:dyDescent="0.2">
      <c r="A903" s="1">
        <v>28081</v>
      </c>
      <c r="B903" s="1" t="s">
        <v>733</v>
      </c>
      <c r="C903" s="1" t="s">
        <v>75</v>
      </c>
      <c r="D903" s="10">
        <v>10418395.3539</v>
      </c>
      <c r="E903">
        <f t="shared" si="75"/>
        <v>75512.529525067206</v>
      </c>
      <c r="F903">
        <f t="shared" si="76"/>
        <v>174</v>
      </c>
      <c r="G903">
        <f t="shared" si="73"/>
        <v>1</v>
      </c>
      <c r="H903">
        <f t="shared" si="74"/>
        <v>1</v>
      </c>
      <c r="I903" s="10">
        <f t="shared" si="72"/>
        <v>75512.529525067206</v>
      </c>
      <c r="N903" s="1">
        <v>20029</v>
      </c>
      <c r="O903">
        <v>2</v>
      </c>
    </row>
    <row r="904" spans="1:15" x14ac:dyDescent="0.2">
      <c r="A904" s="1">
        <v>28085</v>
      </c>
      <c r="B904" s="1" t="s">
        <v>733</v>
      </c>
      <c r="C904" s="1" t="s">
        <v>77</v>
      </c>
      <c r="D904" s="10">
        <v>13457312.554989999</v>
      </c>
      <c r="E904">
        <f t="shared" si="75"/>
        <v>97538.601398567509</v>
      </c>
      <c r="F904">
        <f t="shared" si="76"/>
        <v>67</v>
      </c>
      <c r="G904">
        <f t="shared" si="73"/>
        <v>1</v>
      </c>
      <c r="H904">
        <f t="shared" si="74"/>
        <v>1</v>
      </c>
      <c r="I904" s="10">
        <f t="shared" si="72"/>
        <v>97538.601398567509</v>
      </c>
      <c r="N904" s="1">
        <v>20031</v>
      </c>
      <c r="O904">
        <v>200</v>
      </c>
    </row>
    <row r="905" spans="1:15" x14ac:dyDescent="0.2">
      <c r="A905" s="1">
        <v>28087</v>
      </c>
      <c r="B905" s="1" t="s">
        <v>733</v>
      </c>
      <c r="C905" s="1" t="s">
        <v>78</v>
      </c>
      <c r="D905" s="10">
        <v>365760.09045000002</v>
      </c>
      <c r="E905">
        <f t="shared" si="75"/>
        <v>2651.0291355816003</v>
      </c>
      <c r="F905">
        <f t="shared" si="76"/>
        <v>62</v>
      </c>
      <c r="G905">
        <f t="shared" si="73"/>
        <v>1</v>
      </c>
      <c r="H905">
        <f t="shared" si="74"/>
        <v>1</v>
      </c>
      <c r="I905" s="10">
        <f t="shared" si="72"/>
        <v>2651.0291355816003</v>
      </c>
      <c r="N905" s="1">
        <v>20033</v>
      </c>
      <c r="O905">
        <v>0</v>
      </c>
    </row>
    <row r="906" spans="1:15" x14ac:dyDescent="0.2">
      <c r="A906" s="1">
        <v>28089</v>
      </c>
      <c r="B906" s="1" t="s">
        <v>733</v>
      </c>
      <c r="C906" s="1" t="s">
        <v>82</v>
      </c>
      <c r="D906" s="10">
        <v>4122674.7725</v>
      </c>
      <c r="E906">
        <f t="shared" si="75"/>
        <v>29881.146751079999</v>
      </c>
      <c r="F906">
        <f t="shared" si="76"/>
        <v>64</v>
      </c>
      <c r="G906">
        <f t="shared" si="73"/>
        <v>1</v>
      </c>
      <c r="H906">
        <f t="shared" si="74"/>
        <v>1</v>
      </c>
      <c r="I906" s="10">
        <f t="shared" si="72"/>
        <v>29881.146751079999</v>
      </c>
      <c r="N906" s="1">
        <v>20035</v>
      </c>
      <c r="O906">
        <v>4</v>
      </c>
    </row>
    <row r="907" spans="1:15" x14ac:dyDescent="0.2">
      <c r="A907" s="1">
        <v>28093</v>
      </c>
      <c r="B907" s="1" t="s">
        <v>733</v>
      </c>
      <c r="C907" s="1" t="s">
        <v>154</v>
      </c>
      <c r="D907" s="10">
        <v>28688697.512469999</v>
      </c>
      <c r="E907">
        <f t="shared" si="75"/>
        <v>207935.67957038255</v>
      </c>
      <c r="F907">
        <f t="shared" si="76"/>
        <v>2</v>
      </c>
      <c r="G907">
        <f t="shared" si="73"/>
        <v>0.50554094524416981</v>
      </c>
      <c r="H907">
        <f t="shared" si="74"/>
        <v>0.50554094524416981</v>
      </c>
      <c r="I907" s="10">
        <f t="shared" si="72"/>
        <v>105120</v>
      </c>
      <c r="N907" s="1">
        <v>20037</v>
      </c>
      <c r="O907">
        <v>2</v>
      </c>
    </row>
    <row r="908" spans="1:15" x14ac:dyDescent="0.2">
      <c r="A908" s="1">
        <v>28097</v>
      </c>
      <c r="B908" s="1" t="s">
        <v>733</v>
      </c>
      <c r="C908" s="1" t="s">
        <v>88</v>
      </c>
      <c r="D908" s="10">
        <v>6977796.7248999998</v>
      </c>
      <c r="E908">
        <f t="shared" si="75"/>
        <v>50575.070662075203</v>
      </c>
      <c r="F908">
        <f t="shared" si="76"/>
        <v>110</v>
      </c>
      <c r="G908">
        <f t="shared" si="73"/>
        <v>1</v>
      </c>
      <c r="H908">
        <f t="shared" si="74"/>
        <v>1</v>
      </c>
      <c r="I908" s="10">
        <f t="shared" ref="I908:I971" si="77">H908*E908</f>
        <v>50575.070662075203</v>
      </c>
      <c r="N908" s="1">
        <v>20039</v>
      </c>
      <c r="O908">
        <v>0</v>
      </c>
    </row>
    <row r="909" spans="1:15" x14ac:dyDescent="0.2">
      <c r="A909" s="1">
        <v>28101</v>
      </c>
      <c r="B909" s="1" t="s">
        <v>733</v>
      </c>
      <c r="C909" s="1" t="s">
        <v>92</v>
      </c>
      <c r="D909" s="10">
        <v>19158591.980999999</v>
      </c>
      <c r="E909">
        <f t="shared" si="75"/>
        <v>138861.47467828798</v>
      </c>
      <c r="F909">
        <f t="shared" si="76"/>
        <v>2</v>
      </c>
      <c r="G909">
        <f t="shared" si="73"/>
        <v>0.75701342106253955</v>
      </c>
      <c r="H909">
        <f t="shared" si="74"/>
        <v>0.75701342106253955</v>
      </c>
      <c r="I909" s="10">
        <f t="shared" si="77"/>
        <v>105120</v>
      </c>
      <c r="N909" s="1">
        <v>20041</v>
      </c>
      <c r="O909">
        <v>0</v>
      </c>
    </row>
    <row r="910" spans="1:15" x14ac:dyDescent="0.2">
      <c r="A910" s="1">
        <v>28107</v>
      </c>
      <c r="B910" s="1" t="s">
        <v>733</v>
      </c>
      <c r="C910" s="1" t="s">
        <v>741</v>
      </c>
      <c r="D910" s="10">
        <v>18670513.445126001</v>
      </c>
      <c r="E910">
        <f t="shared" si="75"/>
        <v>135323.88145027324</v>
      </c>
      <c r="F910">
        <f t="shared" si="76"/>
        <v>118</v>
      </c>
      <c r="G910">
        <f t="shared" si="73"/>
        <v>1</v>
      </c>
      <c r="H910">
        <f t="shared" si="74"/>
        <v>1</v>
      </c>
      <c r="I910" s="10">
        <f t="shared" si="77"/>
        <v>135323.88145027324</v>
      </c>
      <c r="N910" s="1">
        <v>20043</v>
      </c>
      <c r="O910">
        <v>0</v>
      </c>
    </row>
    <row r="911" spans="1:15" x14ac:dyDescent="0.2">
      <c r="A911" s="1">
        <v>28109</v>
      </c>
      <c r="B911" s="1" t="s">
        <v>733</v>
      </c>
      <c r="C911" s="1" t="s">
        <v>742</v>
      </c>
      <c r="D911" s="10">
        <v>22712787.08357</v>
      </c>
      <c r="E911">
        <f t="shared" si="75"/>
        <v>164622.28078171535</v>
      </c>
      <c r="F911">
        <f t="shared" si="76"/>
        <v>132</v>
      </c>
      <c r="G911">
        <f t="shared" ref="G911:G974" si="78">MIN(MAX(F911,12)*8760/E911,1)</f>
        <v>1</v>
      </c>
      <c r="H911">
        <f t="shared" si="74"/>
        <v>1</v>
      </c>
      <c r="I911" s="10">
        <f t="shared" si="77"/>
        <v>164622.28078171535</v>
      </c>
      <c r="N911" s="1">
        <v>20045</v>
      </c>
      <c r="O911">
        <v>4</v>
      </c>
    </row>
    <row r="912" spans="1:15" x14ac:dyDescent="0.2">
      <c r="A912" s="1">
        <v>28113</v>
      </c>
      <c r="B912" s="1" t="s">
        <v>733</v>
      </c>
      <c r="C912" s="1" t="s">
        <v>98</v>
      </c>
      <c r="D912" s="10">
        <v>13256883.57119</v>
      </c>
      <c r="E912">
        <f t="shared" si="75"/>
        <v>96085.892123985119</v>
      </c>
      <c r="F912">
        <f t="shared" si="76"/>
        <v>147</v>
      </c>
      <c r="G912">
        <f t="shared" si="78"/>
        <v>1</v>
      </c>
      <c r="H912">
        <f t="shared" si="74"/>
        <v>1</v>
      </c>
      <c r="I912" s="10">
        <f t="shared" si="77"/>
        <v>96085.892123985119</v>
      </c>
      <c r="N912" s="1">
        <v>20047</v>
      </c>
      <c r="O912">
        <v>0</v>
      </c>
    </row>
    <row r="913" spans="1:15" x14ac:dyDescent="0.2">
      <c r="A913" s="1">
        <v>28115</v>
      </c>
      <c r="B913" s="1" t="s">
        <v>733</v>
      </c>
      <c r="C913" s="1" t="s">
        <v>743</v>
      </c>
      <c r="D913" s="10">
        <v>2878542.4210999999</v>
      </c>
      <c r="E913">
        <f t="shared" si="75"/>
        <v>20863.675468132798</v>
      </c>
      <c r="F913">
        <f t="shared" si="76"/>
        <v>2</v>
      </c>
      <c r="G913">
        <f t="shared" si="78"/>
        <v>1</v>
      </c>
      <c r="H913">
        <f t="shared" si="74"/>
        <v>1</v>
      </c>
      <c r="I913" s="10">
        <f t="shared" si="77"/>
        <v>20863.675468132798</v>
      </c>
      <c r="N913" s="1">
        <v>20049</v>
      </c>
      <c r="O913">
        <v>0</v>
      </c>
    </row>
    <row r="914" spans="1:15" x14ac:dyDescent="0.2">
      <c r="A914" s="1">
        <v>28121</v>
      </c>
      <c r="B914" s="1" t="s">
        <v>733</v>
      </c>
      <c r="C914" s="1" t="s">
        <v>744</v>
      </c>
      <c r="D914" s="10">
        <v>13450454.96384</v>
      </c>
      <c r="E914">
        <f t="shared" si="75"/>
        <v>97488.897577912328</v>
      </c>
      <c r="F914">
        <f t="shared" si="76"/>
        <v>281</v>
      </c>
      <c r="G914">
        <f t="shared" si="78"/>
        <v>1</v>
      </c>
      <c r="H914">
        <f t="shared" si="74"/>
        <v>1</v>
      </c>
      <c r="I914" s="10">
        <f t="shared" si="77"/>
        <v>97488.897577912328</v>
      </c>
      <c r="N914" s="1">
        <v>20051</v>
      </c>
      <c r="O914">
        <v>77</v>
      </c>
    </row>
    <row r="915" spans="1:15" x14ac:dyDescent="0.2">
      <c r="A915" s="1">
        <v>28123</v>
      </c>
      <c r="B915" s="1" t="s">
        <v>733</v>
      </c>
      <c r="C915" s="1" t="s">
        <v>208</v>
      </c>
      <c r="D915" s="10">
        <v>20961777.526999999</v>
      </c>
      <c r="E915">
        <f t="shared" si="75"/>
        <v>151930.963515696</v>
      </c>
      <c r="F915">
        <f t="shared" si="76"/>
        <v>38</v>
      </c>
      <c r="G915">
        <f t="shared" si="78"/>
        <v>1</v>
      </c>
      <c r="H915">
        <f t="shared" si="74"/>
        <v>1</v>
      </c>
      <c r="I915" s="10">
        <f t="shared" si="77"/>
        <v>151930.963515696</v>
      </c>
      <c r="N915" s="1">
        <v>20053</v>
      </c>
      <c r="O915">
        <v>36</v>
      </c>
    </row>
    <row r="916" spans="1:15" x14ac:dyDescent="0.2">
      <c r="A916" s="1">
        <v>28137</v>
      </c>
      <c r="B916" s="1" t="s">
        <v>733</v>
      </c>
      <c r="C916" s="1" t="s">
        <v>745</v>
      </c>
      <c r="D916" s="10">
        <v>9218963.9070899896</v>
      </c>
      <c r="E916">
        <f t="shared" si="75"/>
        <v>66819.050398588239</v>
      </c>
      <c r="F916">
        <f t="shared" si="76"/>
        <v>77</v>
      </c>
      <c r="G916">
        <f t="shared" si="78"/>
        <v>1</v>
      </c>
      <c r="H916">
        <f t="shared" ref="H916:H979" si="79">G916</f>
        <v>1</v>
      </c>
      <c r="I916" s="10">
        <f t="shared" si="77"/>
        <v>66819.050398588239</v>
      </c>
      <c r="N916" s="1">
        <v>20055</v>
      </c>
      <c r="O916">
        <v>60</v>
      </c>
    </row>
    <row r="917" spans="1:15" x14ac:dyDescent="0.2">
      <c r="A917" s="1">
        <v>28145</v>
      </c>
      <c r="B917" s="1" t="s">
        <v>733</v>
      </c>
      <c r="C917" s="1" t="s">
        <v>120</v>
      </c>
      <c r="D917" s="10">
        <v>16923404.295910001</v>
      </c>
      <c r="E917">
        <f t="shared" si="75"/>
        <v>122660.83433675568</v>
      </c>
      <c r="F917">
        <f t="shared" si="76"/>
        <v>92</v>
      </c>
      <c r="G917">
        <f t="shared" si="78"/>
        <v>1</v>
      </c>
      <c r="H917">
        <f t="shared" si="79"/>
        <v>1</v>
      </c>
      <c r="I917" s="10">
        <f t="shared" si="77"/>
        <v>122660.83433675568</v>
      </c>
      <c r="N917" s="1">
        <v>20057</v>
      </c>
      <c r="O917">
        <v>177</v>
      </c>
    </row>
    <row r="918" spans="1:15" x14ac:dyDescent="0.2">
      <c r="A918" s="1">
        <v>28149</v>
      </c>
      <c r="B918" s="1" t="s">
        <v>733</v>
      </c>
      <c r="C918" s="1" t="s">
        <v>125</v>
      </c>
      <c r="D918" s="10">
        <v>11532805.4113199</v>
      </c>
      <c r="E918">
        <f t="shared" si="75"/>
        <v>83589.773621246641</v>
      </c>
      <c r="F918">
        <f t="shared" si="76"/>
        <v>78</v>
      </c>
      <c r="G918">
        <f t="shared" si="78"/>
        <v>1</v>
      </c>
      <c r="H918">
        <f t="shared" si="79"/>
        <v>1</v>
      </c>
      <c r="I918" s="10">
        <f t="shared" si="77"/>
        <v>83589.773621246641</v>
      </c>
      <c r="N918" s="1">
        <v>20059</v>
      </c>
      <c r="O918">
        <v>98</v>
      </c>
    </row>
    <row r="919" spans="1:15" x14ac:dyDescent="0.2">
      <c r="A919" s="1">
        <v>28161</v>
      </c>
      <c r="B919" s="1" t="s">
        <v>733</v>
      </c>
      <c r="C919" s="1" t="s">
        <v>746</v>
      </c>
      <c r="D919" s="10">
        <v>11446987.333000001</v>
      </c>
      <c r="E919">
        <f t="shared" si="75"/>
        <v>82967.764189584006</v>
      </c>
      <c r="F919">
        <f t="shared" si="76"/>
        <v>0</v>
      </c>
      <c r="G919">
        <f t="shared" si="78"/>
        <v>1</v>
      </c>
      <c r="H919">
        <f t="shared" si="79"/>
        <v>1</v>
      </c>
      <c r="I919" s="10">
        <f t="shared" si="77"/>
        <v>82967.764189584006</v>
      </c>
      <c r="N919" s="1">
        <v>20061</v>
      </c>
      <c r="O919">
        <v>74</v>
      </c>
    </row>
    <row r="920" spans="1:15" x14ac:dyDescent="0.2">
      <c r="A920" s="1">
        <v>28163</v>
      </c>
      <c r="B920" s="1" t="s">
        <v>733</v>
      </c>
      <c r="C920" s="1" t="s">
        <v>747</v>
      </c>
      <c r="D920" s="10">
        <v>9612082.3527000006</v>
      </c>
      <c r="E920">
        <f t="shared" si="75"/>
        <v>69668.372892369604</v>
      </c>
      <c r="F920">
        <f t="shared" si="76"/>
        <v>0</v>
      </c>
      <c r="G920">
        <f t="shared" si="78"/>
        <v>1</v>
      </c>
      <c r="H920">
        <f t="shared" si="79"/>
        <v>1</v>
      </c>
      <c r="I920" s="10">
        <f t="shared" si="77"/>
        <v>69668.372892369604</v>
      </c>
      <c r="N920" s="1">
        <v>20063</v>
      </c>
      <c r="O920">
        <v>186</v>
      </c>
    </row>
    <row r="921" spans="1:15" x14ac:dyDescent="0.2">
      <c r="A921" s="1">
        <v>29001</v>
      </c>
      <c r="B921" s="1" t="s">
        <v>748</v>
      </c>
      <c r="C921" s="1" t="s">
        <v>466</v>
      </c>
      <c r="D921" s="10">
        <v>1050720.6231416899</v>
      </c>
      <c r="E921">
        <f t="shared" ref="E921:E984" si="80">D921*0.007248</f>
        <v>7615.6230765309683</v>
      </c>
      <c r="F921">
        <f t="shared" si="76"/>
        <v>2</v>
      </c>
      <c r="G921">
        <f t="shared" si="78"/>
        <v>1</v>
      </c>
      <c r="H921">
        <f t="shared" si="79"/>
        <v>1</v>
      </c>
      <c r="I921" s="10">
        <f t="shared" si="77"/>
        <v>7615.6230765309683</v>
      </c>
      <c r="N921" s="1">
        <v>20065</v>
      </c>
      <c r="O921">
        <v>0</v>
      </c>
    </row>
    <row r="922" spans="1:15" x14ac:dyDescent="0.2">
      <c r="A922" s="1">
        <v>29003</v>
      </c>
      <c r="B922" s="1" t="s">
        <v>748</v>
      </c>
      <c r="C922" s="1" t="s">
        <v>749</v>
      </c>
      <c r="D922" s="10">
        <v>20250193.836493</v>
      </c>
      <c r="E922">
        <f t="shared" si="80"/>
        <v>146773.40492690128</v>
      </c>
      <c r="F922">
        <f t="shared" si="76"/>
        <v>0</v>
      </c>
      <c r="G922">
        <f t="shared" si="78"/>
        <v>0.71620604599555182</v>
      </c>
      <c r="H922">
        <f t="shared" si="79"/>
        <v>0.71620604599555182</v>
      </c>
      <c r="I922" s="10">
        <f t="shared" si="77"/>
        <v>105120.00000000001</v>
      </c>
      <c r="N922" s="1">
        <v>20067</v>
      </c>
      <c r="O922">
        <v>0</v>
      </c>
    </row>
    <row r="923" spans="1:15" x14ac:dyDescent="0.2">
      <c r="A923" s="1">
        <v>29005</v>
      </c>
      <c r="B923" s="1" t="s">
        <v>748</v>
      </c>
      <c r="C923" s="1" t="s">
        <v>490</v>
      </c>
      <c r="D923" s="10">
        <v>13866037.348999999</v>
      </c>
      <c r="E923">
        <f t="shared" si="80"/>
        <v>100501.038705552</v>
      </c>
      <c r="F923">
        <f t="shared" si="76"/>
        <v>67</v>
      </c>
      <c r="G923">
        <f t="shared" si="78"/>
        <v>1</v>
      </c>
      <c r="H923">
        <f t="shared" si="79"/>
        <v>1</v>
      </c>
      <c r="I923" s="10">
        <f t="shared" si="77"/>
        <v>100501.038705552</v>
      </c>
      <c r="N923" s="1">
        <v>20069</v>
      </c>
      <c r="O923">
        <v>18</v>
      </c>
    </row>
    <row r="924" spans="1:15" x14ac:dyDescent="0.2">
      <c r="A924" s="1">
        <v>29007</v>
      </c>
      <c r="B924" s="1" t="s">
        <v>748</v>
      </c>
      <c r="C924" s="1" t="s">
        <v>750</v>
      </c>
      <c r="D924" s="10">
        <v>781936.469193</v>
      </c>
      <c r="E924">
        <f t="shared" si="80"/>
        <v>5667.4755287108637</v>
      </c>
      <c r="F924">
        <f t="shared" si="76"/>
        <v>2</v>
      </c>
      <c r="G924">
        <f t="shared" si="78"/>
        <v>1</v>
      </c>
      <c r="H924">
        <f t="shared" si="79"/>
        <v>1</v>
      </c>
      <c r="I924" s="10">
        <f t="shared" si="77"/>
        <v>5667.4755287108637</v>
      </c>
      <c r="N924" s="1">
        <v>20071</v>
      </c>
      <c r="O924">
        <v>0</v>
      </c>
    </row>
    <row r="925" spans="1:15" x14ac:dyDescent="0.2">
      <c r="A925" s="1">
        <v>29009</v>
      </c>
      <c r="B925" s="1" t="s">
        <v>748</v>
      </c>
      <c r="C925" s="1" t="s">
        <v>643</v>
      </c>
      <c r="D925" s="10">
        <v>0</v>
      </c>
      <c r="E925">
        <f t="shared" si="80"/>
        <v>0</v>
      </c>
      <c r="F925">
        <f t="shared" si="76"/>
        <v>4</v>
      </c>
      <c r="G925" t="e">
        <f t="shared" si="78"/>
        <v>#DIV/0!</v>
      </c>
      <c r="H925" t="e">
        <f t="shared" si="79"/>
        <v>#DIV/0!</v>
      </c>
      <c r="I925" s="10" t="e">
        <f t="shared" si="77"/>
        <v>#DIV/0!</v>
      </c>
      <c r="N925" s="1">
        <v>20073</v>
      </c>
      <c r="O925">
        <v>36</v>
      </c>
    </row>
    <row r="926" spans="1:15" x14ac:dyDescent="0.2">
      <c r="A926" s="1">
        <v>29011</v>
      </c>
      <c r="B926" s="1" t="s">
        <v>748</v>
      </c>
      <c r="C926" s="1" t="s">
        <v>491</v>
      </c>
      <c r="D926" s="10">
        <v>13458952.518999999</v>
      </c>
      <c r="E926">
        <f t="shared" si="80"/>
        <v>97550.487857711996</v>
      </c>
      <c r="F926">
        <f t="shared" si="76"/>
        <v>72</v>
      </c>
      <c r="G926">
        <f t="shared" si="78"/>
        <v>1</v>
      </c>
      <c r="H926">
        <f t="shared" si="79"/>
        <v>1</v>
      </c>
      <c r="I926" s="10">
        <f t="shared" si="77"/>
        <v>97550.487857711996</v>
      </c>
      <c r="N926" s="1">
        <v>20075</v>
      </c>
      <c r="O926">
        <v>0</v>
      </c>
    </row>
    <row r="927" spans="1:15" x14ac:dyDescent="0.2">
      <c r="A927" s="1">
        <v>29013</v>
      </c>
      <c r="B927" s="1" t="s">
        <v>748</v>
      </c>
      <c r="C927" s="1" t="s">
        <v>751</v>
      </c>
      <c r="D927" s="10">
        <v>21185642.157000002</v>
      </c>
      <c r="E927">
        <f t="shared" si="80"/>
        <v>153553.534353936</v>
      </c>
      <c r="F927">
        <f t="shared" si="76"/>
        <v>0</v>
      </c>
      <c r="G927">
        <f t="shared" si="78"/>
        <v>0.68458209341962617</v>
      </c>
      <c r="H927">
        <f t="shared" si="79"/>
        <v>0.68458209341962617</v>
      </c>
      <c r="I927" s="10">
        <f t="shared" si="77"/>
        <v>105120</v>
      </c>
      <c r="N927" s="1">
        <v>20077</v>
      </c>
      <c r="O927">
        <v>0</v>
      </c>
    </row>
    <row r="928" spans="1:15" x14ac:dyDescent="0.2">
      <c r="A928" s="1">
        <v>29015</v>
      </c>
      <c r="B928" s="1" t="s">
        <v>748</v>
      </c>
      <c r="C928" s="1" t="s">
        <v>184</v>
      </c>
      <c r="D928" s="10">
        <v>3166297.8942</v>
      </c>
      <c r="E928">
        <f t="shared" si="80"/>
        <v>22949.327137161599</v>
      </c>
      <c r="F928">
        <f t="shared" si="76"/>
        <v>2</v>
      </c>
      <c r="G928">
        <f t="shared" si="78"/>
        <v>1</v>
      </c>
      <c r="H928">
        <f t="shared" si="79"/>
        <v>1</v>
      </c>
      <c r="I928" s="10">
        <f t="shared" si="77"/>
        <v>22949.327137161599</v>
      </c>
      <c r="N928" s="1">
        <v>20079</v>
      </c>
      <c r="O928">
        <v>38</v>
      </c>
    </row>
    <row r="929" spans="1:15" x14ac:dyDescent="0.2">
      <c r="A929" s="1">
        <v>29017</v>
      </c>
      <c r="B929" s="1" t="s">
        <v>748</v>
      </c>
      <c r="C929" s="1" t="s">
        <v>752</v>
      </c>
      <c r="D929" s="10">
        <v>0</v>
      </c>
      <c r="E929">
        <f t="shared" si="80"/>
        <v>0</v>
      </c>
      <c r="F929">
        <f t="shared" si="76"/>
        <v>0</v>
      </c>
      <c r="G929" t="e">
        <f t="shared" si="78"/>
        <v>#DIV/0!</v>
      </c>
      <c r="H929" t="e">
        <f t="shared" si="79"/>
        <v>#DIV/0!</v>
      </c>
      <c r="I929" s="10" t="e">
        <f t="shared" si="77"/>
        <v>#DIV/0!</v>
      </c>
      <c r="N929" s="1">
        <v>20081</v>
      </c>
      <c r="O929">
        <v>0</v>
      </c>
    </row>
    <row r="930" spans="1:15" x14ac:dyDescent="0.2">
      <c r="A930" s="1">
        <v>29019</v>
      </c>
      <c r="B930" s="1" t="s">
        <v>748</v>
      </c>
      <c r="C930" s="1" t="s">
        <v>185</v>
      </c>
      <c r="D930" s="10">
        <v>44998768.310999997</v>
      </c>
      <c r="E930">
        <f t="shared" si="80"/>
        <v>326151.07271812798</v>
      </c>
      <c r="F930">
        <f t="shared" si="76"/>
        <v>2</v>
      </c>
      <c r="G930">
        <f t="shared" si="78"/>
        <v>0.32230462749649963</v>
      </c>
      <c r="H930">
        <f t="shared" si="79"/>
        <v>0.32230462749649963</v>
      </c>
      <c r="I930" s="10">
        <f t="shared" si="77"/>
        <v>105120</v>
      </c>
      <c r="N930" s="1">
        <v>20083</v>
      </c>
      <c r="O930">
        <v>0</v>
      </c>
    </row>
    <row r="931" spans="1:15" x14ac:dyDescent="0.2">
      <c r="A931" s="1">
        <v>29021</v>
      </c>
      <c r="B931" s="1" t="s">
        <v>748</v>
      </c>
      <c r="C931" s="1" t="s">
        <v>468</v>
      </c>
      <c r="D931" s="10">
        <v>27742447.9434999</v>
      </c>
      <c r="E931">
        <f t="shared" si="80"/>
        <v>201077.26269448729</v>
      </c>
      <c r="F931">
        <f t="shared" si="76"/>
        <v>203</v>
      </c>
      <c r="G931">
        <f t="shared" si="78"/>
        <v>1</v>
      </c>
      <c r="H931">
        <f t="shared" si="79"/>
        <v>1</v>
      </c>
      <c r="I931" s="10">
        <f t="shared" si="77"/>
        <v>201077.26269448729</v>
      </c>
      <c r="N931" s="1">
        <v>20085</v>
      </c>
      <c r="O931">
        <v>0</v>
      </c>
    </row>
    <row r="932" spans="1:15" x14ac:dyDescent="0.2">
      <c r="A932" s="1">
        <v>29023</v>
      </c>
      <c r="B932" s="1" t="s">
        <v>748</v>
      </c>
      <c r="C932" s="1" t="s">
        <v>140</v>
      </c>
      <c r="D932" s="10">
        <v>9128643.5495500006</v>
      </c>
      <c r="E932">
        <f t="shared" si="80"/>
        <v>66164.408447138412</v>
      </c>
      <c r="F932">
        <f t="shared" si="76"/>
        <v>72</v>
      </c>
      <c r="G932">
        <f t="shared" si="78"/>
        <v>1</v>
      </c>
      <c r="H932">
        <f t="shared" si="79"/>
        <v>1</v>
      </c>
      <c r="I932" s="10">
        <f t="shared" si="77"/>
        <v>66164.408447138412</v>
      </c>
      <c r="N932" s="1">
        <v>20087</v>
      </c>
      <c r="O932">
        <v>0</v>
      </c>
    </row>
    <row r="933" spans="1:15" x14ac:dyDescent="0.2">
      <c r="A933" s="1">
        <v>29025</v>
      </c>
      <c r="B933" s="1" t="s">
        <v>748</v>
      </c>
      <c r="C933" s="1" t="s">
        <v>542</v>
      </c>
      <c r="D933" s="10">
        <v>4699426.0312000001</v>
      </c>
      <c r="E933">
        <f t="shared" si="80"/>
        <v>34061.439874137599</v>
      </c>
      <c r="F933">
        <f t="shared" si="76"/>
        <v>0</v>
      </c>
      <c r="G933">
        <f t="shared" si="78"/>
        <v>1</v>
      </c>
      <c r="H933">
        <f t="shared" si="79"/>
        <v>1</v>
      </c>
      <c r="I933" s="10">
        <f t="shared" si="77"/>
        <v>34061.439874137599</v>
      </c>
      <c r="N933" s="1">
        <v>20089</v>
      </c>
      <c r="O933">
        <v>0</v>
      </c>
    </row>
    <row r="934" spans="1:15" x14ac:dyDescent="0.2">
      <c r="A934" s="1">
        <v>29027</v>
      </c>
      <c r="B934" s="1" t="s">
        <v>748</v>
      </c>
      <c r="C934" s="1" t="s">
        <v>753</v>
      </c>
      <c r="D934" s="10">
        <v>55043528.596499898</v>
      </c>
      <c r="E934">
        <f t="shared" si="80"/>
        <v>398955.49526743125</v>
      </c>
      <c r="F934">
        <f t="shared" si="76"/>
        <v>492</v>
      </c>
      <c r="G934">
        <f t="shared" si="78"/>
        <v>1</v>
      </c>
      <c r="H934">
        <f t="shared" si="79"/>
        <v>1</v>
      </c>
      <c r="I934" s="10">
        <f t="shared" si="77"/>
        <v>398955.49526743125</v>
      </c>
      <c r="N934" s="1">
        <v>20091</v>
      </c>
      <c r="O934">
        <v>12</v>
      </c>
    </row>
    <row r="935" spans="1:15" x14ac:dyDescent="0.2">
      <c r="A935" s="1">
        <v>29029</v>
      </c>
      <c r="B935" s="1" t="s">
        <v>748</v>
      </c>
      <c r="C935" s="1" t="s">
        <v>17</v>
      </c>
      <c r="D935" s="10">
        <v>7454303.0571999997</v>
      </c>
      <c r="E935">
        <f t="shared" si="80"/>
        <v>54028.788558585598</v>
      </c>
      <c r="F935">
        <f t="shared" si="76"/>
        <v>4</v>
      </c>
      <c r="G935">
        <f t="shared" si="78"/>
        <v>1</v>
      </c>
      <c r="H935">
        <f t="shared" si="79"/>
        <v>1</v>
      </c>
      <c r="I935" s="10">
        <f t="shared" si="77"/>
        <v>54028.788558585598</v>
      </c>
      <c r="N935" s="1">
        <v>20093</v>
      </c>
      <c r="O935">
        <v>18</v>
      </c>
    </row>
    <row r="936" spans="1:15" x14ac:dyDescent="0.2">
      <c r="A936" s="1">
        <v>29031</v>
      </c>
      <c r="B936" s="1" t="s">
        <v>748</v>
      </c>
      <c r="C936" s="1" t="s">
        <v>754</v>
      </c>
      <c r="D936" s="10">
        <v>20929270.989799999</v>
      </c>
      <c r="E936">
        <f t="shared" si="80"/>
        <v>151695.3561340704</v>
      </c>
      <c r="F936">
        <f t="shared" si="76"/>
        <v>71</v>
      </c>
      <c r="G936">
        <f t="shared" si="78"/>
        <v>1</v>
      </c>
      <c r="H936">
        <f t="shared" si="79"/>
        <v>1</v>
      </c>
      <c r="I936" s="10">
        <f t="shared" si="77"/>
        <v>151695.3561340704</v>
      </c>
      <c r="N936" s="1">
        <v>20095</v>
      </c>
      <c r="O936">
        <v>0</v>
      </c>
    </row>
    <row r="937" spans="1:15" x14ac:dyDescent="0.2">
      <c r="A937" s="1">
        <v>29033</v>
      </c>
      <c r="B937" s="1" t="s">
        <v>748</v>
      </c>
      <c r="C937" s="1" t="s">
        <v>19</v>
      </c>
      <c r="D937" s="10">
        <v>0</v>
      </c>
      <c r="E937">
        <f t="shared" si="80"/>
        <v>0</v>
      </c>
      <c r="F937">
        <f t="shared" si="76"/>
        <v>0</v>
      </c>
      <c r="G937" t="e">
        <f t="shared" si="78"/>
        <v>#DIV/0!</v>
      </c>
      <c r="H937" t="e">
        <f t="shared" si="79"/>
        <v>#DIV/0!</v>
      </c>
      <c r="I937" s="10" t="e">
        <f t="shared" si="77"/>
        <v>#DIV/0!</v>
      </c>
      <c r="N937" s="1">
        <v>20097</v>
      </c>
      <c r="O937">
        <v>0</v>
      </c>
    </row>
    <row r="938" spans="1:15" x14ac:dyDescent="0.2">
      <c r="A938" s="1">
        <v>29035</v>
      </c>
      <c r="B938" s="1" t="s">
        <v>748</v>
      </c>
      <c r="C938" s="1" t="s">
        <v>544</v>
      </c>
      <c r="D938" s="10">
        <v>3753848.3401000001</v>
      </c>
      <c r="E938">
        <f t="shared" si="80"/>
        <v>27207.8927690448</v>
      </c>
      <c r="F938">
        <f t="shared" si="76"/>
        <v>20</v>
      </c>
      <c r="G938">
        <f t="shared" si="78"/>
        <v>1</v>
      </c>
      <c r="H938">
        <f t="shared" si="79"/>
        <v>1</v>
      </c>
      <c r="I938" s="10">
        <f t="shared" si="77"/>
        <v>27207.8927690448</v>
      </c>
      <c r="N938" s="1">
        <v>20099</v>
      </c>
      <c r="O938">
        <v>2</v>
      </c>
    </row>
    <row r="939" spans="1:15" x14ac:dyDescent="0.2">
      <c r="A939" s="1">
        <v>29037</v>
      </c>
      <c r="B939" s="1" t="s">
        <v>748</v>
      </c>
      <c r="C939" s="1" t="s">
        <v>380</v>
      </c>
      <c r="D939" s="10">
        <v>36833727.306999996</v>
      </c>
      <c r="E939">
        <f t="shared" si="80"/>
        <v>266970.85552113596</v>
      </c>
      <c r="F939">
        <f t="shared" si="76"/>
        <v>171</v>
      </c>
      <c r="G939">
        <f t="shared" si="78"/>
        <v>1</v>
      </c>
      <c r="H939">
        <f t="shared" si="79"/>
        <v>1</v>
      </c>
      <c r="I939" s="10">
        <f t="shared" si="77"/>
        <v>266970.85552113596</v>
      </c>
      <c r="N939" s="1">
        <v>20101</v>
      </c>
      <c r="O939">
        <v>0</v>
      </c>
    </row>
    <row r="940" spans="1:15" x14ac:dyDescent="0.2">
      <c r="A940" s="1">
        <v>29039</v>
      </c>
      <c r="B940" s="1" t="s">
        <v>748</v>
      </c>
      <c r="C940" s="1" t="s">
        <v>469</v>
      </c>
      <c r="D940" s="10">
        <v>0</v>
      </c>
      <c r="E940">
        <f t="shared" si="80"/>
        <v>0</v>
      </c>
      <c r="F940">
        <f t="shared" si="76"/>
        <v>0</v>
      </c>
      <c r="G940" t="e">
        <f t="shared" si="78"/>
        <v>#DIV/0!</v>
      </c>
      <c r="H940" t="e">
        <f t="shared" si="79"/>
        <v>#DIV/0!</v>
      </c>
      <c r="I940" s="10" t="e">
        <f t="shared" si="77"/>
        <v>#DIV/0!</v>
      </c>
      <c r="N940" s="1">
        <v>20103</v>
      </c>
      <c r="O940">
        <v>49</v>
      </c>
    </row>
    <row r="941" spans="1:15" x14ac:dyDescent="0.2">
      <c r="A941" s="1">
        <v>29041</v>
      </c>
      <c r="B941" s="1" t="s">
        <v>748</v>
      </c>
      <c r="C941" s="1" t="s">
        <v>755</v>
      </c>
      <c r="D941" s="10">
        <v>0</v>
      </c>
      <c r="E941">
        <f t="shared" si="80"/>
        <v>0</v>
      </c>
      <c r="F941">
        <f t="shared" si="76"/>
        <v>0</v>
      </c>
      <c r="G941" t="e">
        <f t="shared" si="78"/>
        <v>#DIV/0!</v>
      </c>
      <c r="H941" t="e">
        <f t="shared" si="79"/>
        <v>#DIV/0!</v>
      </c>
      <c r="I941" s="10" t="e">
        <f t="shared" si="77"/>
        <v>#DIV/0!</v>
      </c>
      <c r="N941" s="1">
        <v>20105</v>
      </c>
      <c r="O941">
        <v>0</v>
      </c>
    </row>
    <row r="942" spans="1:15" x14ac:dyDescent="0.2">
      <c r="A942" s="1">
        <v>29043</v>
      </c>
      <c r="B942" s="1" t="s">
        <v>748</v>
      </c>
      <c r="C942" s="1" t="s">
        <v>382</v>
      </c>
      <c r="D942" s="10">
        <v>7588436.1838999996</v>
      </c>
      <c r="E942">
        <f t="shared" si="80"/>
        <v>55000.985460907199</v>
      </c>
      <c r="F942">
        <f t="shared" si="76"/>
        <v>4</v>
      </c>
      <c r="G942">
        <f t="shared" si="78"/>
        <v>1</v>
      </c>
      <c r="H942">
        <f t="shared" si="79"/>
        <v>1</v>
      </c>
      <c r="I942" s="10">
        <f t="shared" si="77"/>
        <v>55000.985460907199</v>
      </c>
      <c r="N942" s="1">
        <v>20107</v>
      </c>
      <c r="O942">
        <v>0</v>
      </c>
    </row>
    <row r="943" spans="1:15" x14ac:dyDescent="0.2">
      <c r="A943" s="1">
        <v>29045</v>
      </c>
      <c r="B943" s="1" t="s">
        <v>748</v>
      </c>
      <c r="C943" s="1" t="s">
        <v>187</v>
      </c>
      <c r="D943" s="10">
        <v>1569946.0832</v>
      </c>
      <c r="E943">
        <f t="shared" si="80"/>
        <v>11378.9692110336</v>
      </c>
      <c r="F943">
        <f t="shared" si="76"/>
        <v>99</v>
      </c>
      <c r="G943">
        <f t="shared" si="78"/>
        <v>1</v>
      </c>
      <c r="H943">
        <f t="shared" si="79"/>
        <v>1</v>
      </c>
      <c r="I943" s="10">
        <f t="shared" si="77"/>
        <v>11378.9692110336</v>
      </c>
      <c r="N943" s="1">
        <v>20109</v>
      </c>
      <c r="O943">
        <v>0</v>
      </c>
    </row>
    <row r="944" spans="1:15" x14ac:dyDescent="0.2">
      <c r="A944" s="1">
        <v>29047</v>
      </c>
      <c r="B944" s="1" t="s">
        <v>748</v>
      </c>
      <c r="C944" s="1" t="s">
        <v>26</v>
      </c>
      <c r="D944" s="10">
        <v>55110323.406999998</v>
      </c>
      <c r="E944">
        <f t="shared" si="80"/>
        <v>399439.62405393599</v>
      </c>
      <c r="F944">
        <f t="shared" si="76"/>
        <v>114</v>
      </c>
      <c r="G944">
        <f t="shared" si="78"/>
        <v>1</v>
      </c>
      <c r="H944">
        <f t="shared" si="79"/>
        <v>1</v>
      </c>
      <c r="I944" s="10">
        <f t="shared" si="77"/>
        <v>399439.62405393599</v>
      </c>
      <c r="N944" s="1">
        <v>20111</v>
      </c>
      <c r="O944">
        <v>76</v>
      </c>
    </row>
    <row r="945" spans="1:15" x14ac:dyDescent="0.2">
      <c r="A945" s="1">
        <v>29049</v>
      </c>
      <c r="B945" s="1" t="s">
        <v>748</v>
      </c>
      <c r="C945" s="1" t="s">
        <v>383</v>
      </c>
      <c r="D945" s="10">
        <v>23773901.842429999</v>
      </c>
      <c r="E945">
        <f t="shared" si="80"/>
        <v>172313.24055393264</v>
      </c>
      <c r="F945">
        <f t="shared" si="76"/>
        <v>33</v>
      </c>
      <c r="G945">
        <f t="shared" si="78"/>
        <v>1</v>
      </c>
      <c r="H945">
        <f t="shared" si="79"/>
        <v>1</v>
      </c>
      <c r="I945" s="10">
        <f t="shared" si="77"/>
        <v>172313.24055393264</v>
      </c>
      <c r="N945" s="1">
        <v>20113</v>
      </c>
      <c r="O945">
        <v>128</v>
      </c>
    </row>
    <row r="946" spans="1:15" x14ac:dyDescent="0.2">
      <c r="A946" s="1">
        <v>29051</v>
      </c>
      <c r="B946" s="1" t="s">
        <v>748</v>
      </c>
      <c r="C946" s="1" t="s">
        <v>756</v>
      </c>
      <c r="D946" s="10">
        <v>7375191.3114</v>
      </c>
      <c r="E946">
        <f t="shared" si="80"/>
        <v>53455.386625027204</v>
      </c>
      <c r="F946">
        <f t="shared" si="76"/>
        <v>2</v>
      </c>
      <c r="G946">
        <f t="shared" si="78"/>
        <v>1</v>
      </c>
      <c r="H946">
        <f t="shared" si="79"/>
        <v>1</v>
      </c>
      <c r="I946" s="10">
        <f t="shared" si="77"/>
        <v>53455.386625027204</v>
      </c>
      <c r="N946" s="1">
        <v>20115</v>
      </c>
      <c r="O946">
        <v>0</v>
      </c>
    </row>
    <row r="947" spans="1:15" x14ac:dyDescent="0.2">
      <c r="A947" s="1">
        <v>29053</v>
      </c>
      <c r="B947" s="1" t="s">
        <v>748</v>
      </c>
      <c r="C947" s="1" t="s">
        <v>757</v>
      </c>
      <c r="D947" s="10">
        <v>38771140.890499897</v>
      </c>
      <c r="E947">
        <f t="shared" si="80"/>
        <v>281013.22917434329</v>
      </c>
      <c r="F947">
        <f t="shared" si="76"/>
        <v>291</v>
      </c>
      <c r="G947">
        <f t="shared" si="78"/>
        <v>1</v>
      </c>
      <c r="H947">
        <f t="shared" si="79"/>
        <v>1</v>
      </c>
      <c r="I947" s="10">
        <f t="shared" si="77"/>
        <v>281013.22917434329</v>
      </c>
      <c r="N947" s="1">
        <v>20117</v>
      </c>
      <c r="O947">
        <v>2</v>
      </c>
    </row>
    <row r="948" spans="1:15" x14ac:dyDescent="0.2">
      <c r="A948" s="1">
        <v>29055</v>
      </c>
      <c r="B948" s="1" t="s">
        <v>748</v>
      </c>
      <c r="C948" s="1" t="s">
        <v>35</v>
      </c>
      <c r="D948" s="10">
        <v>24947938.7247</v>
      </c>
      <c r="E948">
        <f t="shared" si="80"/>
        <v>180822.65987662561</v>
      </c>
      <c r="F948">
        <f t="shared" si="76"/>
        <v>20</v>
      </c>
      <c r="G948">
        <f t="shared" si="78"/>
        <v>0.96890511465508844</v>
      </c>
      <c r="H948">
        <f t="shared" si="79"/>
        <v>0.96890511465508844</v>
      </c>
      <c r="I948" s="10">
        <f t="shared" si="77"/>
        <v>175200</v>
      </c>
      <c r="N948" s="1">
        <v>20119</v>
      </c>
      <c r="O948">
        <v>0</v>
      </c>
    </row>
    <row r="949" spans="1:15" x14ac:dyDescent="0.2">
      <c r="A949" s="1">
        <v>29057</v>
      </c>
      <c r="B949" s="1" t="s">
        <v>748</v>
      </c>
      <c r="C949" s="1" t="s">
        <v>37</v>
      </c>
      <c r="D949" s="10">
        <v>0</v>
      </c>
      <c r="E949">
        <f t="shared" si="80"/>
        <v>0</v>
      </c>
      <c r="F949">
        <f t="shared" si="76"/>
        <v>0</v>
      </c>
      <c r="G949" t="e">
        <f t="shared" si="78"/>
        <v>#DIV/0!</v>
      </c>
      <c r="H949" t="e">
        <f t="shared" si="79"/>
        <v>#DIV/0!</v>
      </c>
      <c r="I949" s="10" t="e">
        <f t="shared" si="77"/>
        <v>#DIV/0!</v>
      </c>
      <c r="N949" s="1">
        <v>20121</v>
      </c>
      <c r="O949">
        <v>0</v>
      </c>
    </row>
    <row r="950" spans="1:15" x14ac:dyDescent="0.2">
      <c r="A950" s="1">
        <v>29059</v>
      </c>
      <c r="B950" s="1" t="s">
        <v>748</v>
      </c>
      <c r="C950" s="1" t="s">
        <v>146</v>
      </c>
      <c r="D950" s="10">
        <v>2028681.5368999999</v>
      </c>
      <c r="E950">
        <f t="shared" si="80"/>
        <v>14703.8837794512</v>
      </c>
      <c r="F950">
        <f t="shared" si="76"/>
        <v>0</v>
      </c>
      <c r="G950">
        <f t="shared" si="78"/>
        <v>1</v>
      </c>
      <c r="H950">
        <f t="shared" si="79"/>
        <v>1</v>
      </c>
      <c r="I950" s="10">
        <f t="shared" si="77"/>
        <v>14703.8837794512</v>
      </c>
      <c r="N950" s="1">
        <v>20123</v>
      </c>
      <c r="O950">
        <v>0</v>
      </c>
    </row>
    <row r="951" spans="1:15" x14ac:dyDescent="0.2">
      <c r="A951" s="1">
        <v>29061</v>
      </c>
      <c r="B951" s="1" t="s">
        <v>748</v>
      </c>
      <c r="C951" s="1" t="s">
        <v>433</v>
      </c>
      <c r="D951" s="10">
        <v>18357680.440000001</v>
      </c>
      <c r="E951">
        <f t="shared" si="80"/>
        <v>133056.46782912003</v>
      </c>
      <c r="F951">
        <f t="shared" si="76"/>
        <v>50</v>
      </c>
      <c r="G951">
        <f t="shared" si="78"/>
        <v>1</v>
      </c>
      <c r="H951">
        <f t="shared" si="79"/>
        <v>1</v>
      </c>
      <c r="I951" s="10">
        <f t="shared" si="77"/>
        <v>133056.46782912003</v>
      </c>
      <c r="N951" s="1">
        <v>20125</v>
      </c>
      <c r="O951">
        <v>22</v>
      </c>
    </row>
    <row r="952" spans="1:15" x14ac:dyDescent="0.2">
      <c r="A952" s="1">
        <v>29063</v>
      </c>
      <c r="B952" s="1" t="s">
        <v>748</v>
      </c>
      <c r="C952" s="1" t="s">
        <v>40</v>
      </c>
      <c r="D952" s="10">
        <v>5919833.0233699996</v>
      </c>
      <c r="E952">
        <f t="shared" si="80"/>
        <v>42906.949753385758</v>
      </c>
      <c r="F952">
        <f t="shared" si="76"/>
        <v>2</v>
      </c>
      <c r="G952">
        <f t="shared" si="78"/>
        <v>1</v>
      </c>
      <c r="H952">
        <f t="shared" si="79"/>
        <v>1</v>
      </c>
      <c r="I952" s="10">
        <f t="shared" si="77"/>
        <v>42906.949753385758</v>
      </c>
      <c r="N952" s="1">
        <v>20127</v>
      </c>
      <c r="O952">
        <v>0</v>
      </c>
    </row>
    <row r="953" spans="1:15" x14ac:dyDescent="0.2">
      <c r="A953" s="1">
        <v>29065</v>
      </c>
      <c r="B953" s="1" t="s">
        <v>748</v>
      </c>
      <c r="C953" s="1" t="s">
        <v>758</v>
      </c>
      <c r="D953" s="10">
        <v>0</v>
      </c>
      <c r="E953">
        <f t="shared" si="80"/>
        <v>0</v>
      </c>
      <c r="F953">
        <f t="shared" si="76"/>
        <v>0</v>
      </c>
      <c r="G953" t="e">
        <f t="shared" si="78"/>
        <v>#DIV/0!</v>
      </c>
      <c r="H953" t="e">
        <f t="shared" si="79"/>
        <v>#DIV/0!</v>
      </c>
      <c r="I953" s="10" t="e">
        <f t="shared" si="77"/>
        <v>#DIV/0!</v>
      </c>
      <c r="N953" s="1">
        <v>20129</v>
      </c>
      <c r="O953">
        <v>0</v>
      </c>
    </row>
    <row r="954" spans="1:15" x14ac:dyDescent="0.2">
      <c r="A954" s="1">
        <v>29067</v>
      </c>
      <c r="B954" s="1" t="s">
        <v>748</v>
      </c>
      <c r="C954" s="1" t="s">
        <v>44</v>
      </c>
      <c r="D954" s="10">
        <v>0</v>
      </c>
      <c r="E954">
        <f t="shared" si="80"/>
        <v>0</v>
      </c>
      <c r="F954">
        <f t="shared" si="76"/>
        <v>2</v>
      </c>
      <c r="G954" t="e">
        <f t="shared" si="78"/>
        <v>#DIV/0!</v>
      </c>
      <c r="H954" t="e">
        <f t="shared" si="79"/>
        <v>#DIV/0!</v>
      </c>
      <c r="I954" s="10" t="e">
        <f t="shared" si="77"/>
        <v>#DIV/0!</v>
      </c>
      <c r="N954" s="1">
        <v>20131</v>
      </c>
      <c r="O954">
        <v>0</v>
      </c>
    </row>
    <row r="955" spans="1:15" x14ac:dyDescent="0.2">
      <c r="A955" s="1">
        <v>29069</v>
      </c>
      <c r="B955" s="1" t="s">
        <v>748</v>
      </c>
      <c r="C955" s="1" t="s">
        <v>759</v>
      </c>
      <c r="D955" s="10">
        <v>646195.46883200004</v>
      </c>
      <c r="E955">
        <f t="shared" si="80"/>
        <v>4683.6247580943364</v>
      </c>
      <c r="F955">
        <f t="shared" si="76"/>
        <v>2</v>
      </c>
      <c r="G955">
        <f t="shared" si="78"/>
        <v>1</v>
      </c>
      <c r="H955">
        <f t="shared" si="79"/>
        <v>1</v>
      </c>
      <c r="I955" s="10">
        <f t="shared" si="77"/>
        <v>4683.6247580943364</v>
      </c>
      <c r="N955" s="1">
        <v>20133</v>
      </c>
      <c r="O955">
        <v>2</v>
      </c>
    </row>
    <row r="956" spans="1:15" x14ac:dyDescent="0.2">
      <c r="A956" s="1">
        <v>29071</v>
      </c>
      <c r="B956" s="1" t="s">
        <v>748</v>
      </c>
      <c r="C956" s="1" t="s">
        <v>52</v>
      </c>
      <c r="D956" s="10">
        <v>41491469.262999997</v>
      </c>
      <c r="E956">
        <f t="shared" si="80"/>
        <v>300730.16921822401</v>
      </c>
      <c r="F956">
        <f t="shared" si="76"/>
        <v>296</v>
      </c>
      <c r="G956">
        <f t="shared" si="78"/>
        <v>1</v>
      </c>
      <c r="H956">
        <f t="shared" si="79"/>
        <v>1</v>
      </c>
      <c r="I956" s="10">
        <f t="shared" si="77"/>
        <v>300730.16921822401</v>
      </c>
      <c r="N956" s="1">
        <v>20135</v>
      </c>
      <c r="O956">
        <v>0</v>
      </c>
    </row>
    <row r="957" spans="1:15" x14ac:dyDescent="0.2">
      <c r="A957" s="1">
        <v>29073</v>
      </c>
      <c r="B957" s="1" t="s">
        <v>748</v>
      </c>
      <c r="C957" s="1" t="s">
        <v>760</v>
      </c>
      <c r="D957" s="10">
        <v>0</v>
      </c>
      <c r="E957">
        <f t="shared" si="80"/>
        <v>0</v>
      </c>
      <c r="F957">
        <f t="shared" si="76"/>
        <v>2</v>
      </c>
      <c r="G957" t="e">
        <f t="shared" si="78"/>
        <v>#DIV/0!</v>
      </c>
      <c r="H957" t="e">
        <f t="shared" si="79"/>
        <v>#DIV/0!</v>
      </c>
      <c r="I957" s="10" t="e">
        <f t="shared" si="77"/>
        <v>#DIV/0!</v>
      </c>
      <c r="N957" s="1">
        <v>20137</v>
      </c>
      <c r="O957">
        <v>0</v>
      </c>
    </row>
    <row r="958" spans="1:15" x14ac:dyDescent="0.2">
      <c r="A958" s="1">
        <v>29075</v>
      </c>
      <c r="B958" s="1" t="s">
        <v>748</v>
      </c>
      <c r="C958" s="1" t="s">
        <v>761</v>
      </c>
      <c r="D958" s="10">
        <v>0</v>
      </c>
      <c r="E958">
        <f t="shared" si="80"/>
        <v>0</v>
      </c>
      <c r="F958">
        <f t="shared" si="76"/>
        <v>0</v>
      </c>
      <c r="G958" t="e">
        <f t="shared" si="78"/>
        <v>#DIV/0!</v>
      </c>
      <c r="H958" t="e">
        <f t="shared" si="79"/>
        <v>#DIV/0!</v>
      </c>
      <c r="I958" s="10" t="e">
        <f t="shared" si="77"/>
        <v>#DIV/0!</v>
      </c>
      <c r="N958" s="1">
        <v>20139</v>
      </c>
      <c r="O958">
        <v>0</v>
      </c>
    </row>
    <row r="959" spans="1:15" x14ac:dyDescent="0.2">
      <c r="A959" s="1">
        <v>29077</v>
      </c>
      <c r="B959" s="1" t="s">
        <v>748</v>
      </c>
      <c r="C959" s="1" t="s">
        <v>58</v>
      </c>
      <c r="D959" s="10">
        <v>56800595.284000002</v>
      </c>
      <c r="E959">
        <f t="shared" si="80"/>
        <v>411690.71461843204</v>
      </c>
      <c r="F959">
        <f t="shared" si="76"/>
        <v>367</v>
      </c>
      <c r="G959">
        <f t="shared" si="78"/>
        <v>1</v>
      </c>
      <c r="H959">
        <f t="shared" si="79"/>
        <v>1</v>
      </c>
      <c r="I959" s="10">
        <f t="shared" si="77"/>
        <v>411690.71461843204</v>
      </c>
      <c r="N959" s="1">
        <v>20141</v>
      </c>
      <c r="O959">
        <v>0</v>
      </c>
    </row>
    <row r="960" spans="1:15" x14ac:dyDescent="0.2">
      <c r="A960" s="1">
        <v>29079</v>
      </c>
      <c r="B960" s="1" t="s">
        <v>748</v>
      </c>
      <c r="C960" s="1" t="s">
        <v>392</v>
      </c>
      <c r="D960" s="10">
        <v>0</v>
      </c>
      <c r="E960">
        <f t="shared" si="80"/>
        <v>0</v>
      </c>
      <c r="F960">
        <f t="shared" si="76"/>
        <v>0</v>
      </c>
      <c r="G960" t="e">
        <f t="shared" si="78"/>
        <v>#DIV/0!</v>
      </c>
      <c r="H960" t="e">
        <f t="shared" si="79"/>
        <v>#DIV/0!</v>
      </c>
      <c r="I960" s="10" t="e">
        <f t="shared" si="77"/>
        <v>#DIV/0!</v>
      </c>
      <c r="N960" s="1">
        <v>20143</v>
      </c>
      <c r="O960">
        <v>36</v>
      </c>
    </row>
    <row r="961" spans="1:15" x14ac:dyDescent="0.2">
      <c r="A961" s="1">
        <v>29081</v>
      </c>
      <c r="B961" s="1" t="s">
        <v>748</v>
      </c>
      <c r="C961" s="1" t="s">
        <v>440</v>
      </c>
      <c r="D961" s="10">
        <v>18525179.429000001</v>
      </c>
      <c r="E961">
        <f t="shared" si="80"/>
        <v>134270.500501392</v>
      </c>
      <c r="F961">
        <f t="shared" si="76"/>
        <v>94</v>
      </c>
      <c r="G961">
        <f t="shared" si="78"/>
        <v>1</v>
      </c>
      <c r="H961">
        <f t="shared" si="79"/>
        <v>1</v>
      </c>
      <c r="I961" s="10">
        <f t="shared" si="77"/>
        <v>134270.500501392</v>
      </c>
      <c r="N961" s="1">
        <v>20145</v>
      </c>
      <c r="O961">
        <v>0</v>
      </c>
    </row>
    <row r="962" spans="1:15" x14ac:dyDescent="0.2">
      <c r="A962" s="1">
        <v>29083</v>
      </c>
      <c r="B962" s="1" t="s">
        <v>748</v>
      </c>
      <c r="C962" s="1" t="s">
        <v>65</v>
      </c>
      <c r="D962" s="10">
        <v>6717671.0052699996</v>
      </c>
      <c r="E962">
        <f t="shared" si="80"/>
        <v>48689.679446196955</v>
      </c>
      <c r="F962">
        <f t="shared" ref="F962:F1025" si="81">VLOOKUP(A962,N$2:O$3223,2,FALSE)</f>
        <v>2</v>
      </c>
      <c r="G962">
        <f t="shared" si="78"/>
        <v>1</v>
      </c>
      <c r="H962">
        <f t="shared" si="79"/>
        <v>1</v>
      </c>
      <c r="I962" s="10">
        <f t="shared" si="77"/>
        <v>48689.679446196955</v>
      </c>
      <c r="N962" s="1">
        <v>20147</v>
      </c>
      <c r="O962">
        <v>0</v>
      </c>
    </row>
    <row r="963" spans="1:15" x14ac:dyDescent="0.2">
      <c r="A963" s="1">
        <v>29085</v>
      </c>
      <c r="B963" s="1" t="s">
        <v>748</v>
      </c>
      <c r="C963" s="1" t="s">
        <v>762</v>
      </c>
      <c r="D963" s="10">
        <v>0</v>
      </c>
      <c r="E963">
        <f t="shared" si="80"/>
        <v>0</v>
      </c>
      <c r="F963">
        <f t="shared" si="81"/>
        <v>0</v>
      </c>
      <c r="G963" t="e">
        <f t="shared" si="78"/>
        <v>#DIV/0!</v>
      </c>
      <c r="H963" t="e">
        <f t="shared" si="79"/>
        <v>#DIV/0!</v>
      </c>
      <c r="I963" s="10" t="e">
        <f t="shared" si="77"/>
        <v>#DIV/0!</v>
      </c>
      <c r="N963" s="1">
        <v>20149</v>
      </c>
      <c r="O963">
        <v>2</v>
      </c>
    </row>
    <row r="964" spans="1:15" x14ac:dyDescent="0.2">
      <c r="A964" s="1">
        <v>29087</v>
      </c>
      <c r="B964" s="1" t="s">
        <v>748</v>
      </c>
      <c r="C964" s="1" t="s">
        <v>763</v>
      </c>
      <c r="D964" s="10">
        <v>23490702.899999999</v>
      </c>
      <c r="E964">
        <f t="shared" si="80"/>
        <v>170260.6146192</v>
      </c>
      <c r="F964">
        <f t="shared" si="81"/>
        <v>14</v>
      </c>
      <c r="G964">
        <f t="shared" si="78"/>
        <v>0.72030751371533042</v>
      </c>
      <c r="H964">
        <f t="shared" si="79"/>
        <v>0.72030751371533042</v>
      </c>
      <c r="I964" s="10">
        <f t="shared" si="77"/>
        <v>122639.99999999999</v>
      </c>
      <c r="N964" s="1">
        <v>20151</v>
      </c>
      <c r="O964">
        <v>2</v>
      </c>
    </row>
    <row r="965" spans="1:15" x14ac:dyDescent="0.2">
      <c r="A965" s="1">
        <v>29089</v>
      </c>
      <c r="B965" s="1" t="s">
        <v>748</v>
      </c>
      <c r="C965" s="1" t="s">
        <v>197</v>
      </c>
      <c r="D965" s="10">
        <v>0</v>
      </c>
      <c r="E965">
        <f t="shared" si="80"/>
        <v>0</v>
      </c>
      <c r="F965">
        <f t="shared" si="81"/>
        <v>0</v>
      </c>
      <c r="G965" t="e">
        <f t="shared" si="78"/>
        <v>#DIV/0!</v>
      </c>
      <c r="H965" t="e">
        <f t="shared" si="79"/>
        <v>#DIV/0!</v>
      </c>
      <c r="I965" s="10" t="e">
        <f t="shared" si="77"/>
        <v>#DIV/0!</v>
      </c>
      <c r="N965" s="1">
        <v>20153</v>
      </c>
      <c r="O965">
        <v>0</v>
      </c>
    </row>
    <row r="966" spans="1:15" x14ac:dyDescent="0.2">
      <c r="A966" s="1">
        <v>29091</v>
      </c>
      <c r="B966" s="1" t="s">
        <v>748</v>
      </c>
      <c r="C966" s="1" t="s">
        <v>764</v>
      </c>
      <c r="D966" s="10">
        <v>6559953.3238500003</v>
      </c>
      <c r="E966">
        <f t="shared" si="80"/>
        <v>47546.5416912648</v>
      </c>
      <c r="F966">
        <f t="shared" si="81"/>
        <v>6</v>
      </c>
      <c r="G966">
        <f t="shared" si="78"/>
        <v>1</v>
      </c>
      <c r="H966">
        <f t="shared" si="79"/>
        <v>1</v>
      </c>
      <c r="I966" s="10">
        <f t="shared" si="77"/>
        <v>47546.5416912648</v>
      </c>
      <c r="N966" s="1">
        <v>20155</v>
      </c>
      <c r="O966">
        <v>2</v>
      </c>
    </row>
    <row r="967" spans="1:15" x14ac:dyDescent="0.2">
      <c r="A967" s="1">
        <v>29093</v>
      </c>
      <c r="B967" s="1" t="s">
        <v>748</v>
      </c>
      <c r="C967" s="1" t="s">
        <v>653</v>
      </c>
      <c r="D967" s="10">
        <v>0</v>
      </c>
      <c r="E967">
        <f t="shared" si="80"/>
        <v>0</v>
      </c>
      <c r="F967">
        <f t="shared" si="81"/>
        <v>0</v>
      </c>
      <c r="G967" t="e">
        <f t="shared" si="78"/>
        <v>#DIV/0!</v>
      </c>
      <c r="H967" t="e">
        <f t="shared" si="79"/>
        <v>#DIV/0!</v>
      </c>
      <c r="I967" s="10" t="e">
        <f t="shared" si="77"/>
        <v>#DIV/0!</v>
      </c>
      <c r="N967" s="1">
        <v>20157</v>
      </c>
      <c r="O967">
        <v>67</v>
      </c>
    </row>
    <row r="968" spans="1:15" x14ac:dyDescent="0.2">
      <c r="A968" s="1">
        <v>29095</v>
      </c>
      <c r="B968" s="1" t="s">
        <v>748</v>
      </c>
      <c r="C968" s="1" t="s">
        <v>67</v>
      </c>
      <c r="D968" s="10">
        <v>147414892.0968</v>
      </c>
      <c r="E968">
        <f t="shared" si="80"/>
        <v>1068463.1379176064</v>
      </c>
      <c r="F968">
        <f t="shared" si="81"/>
        <v>887</v>
      </c>
      <c r="G968">
        <f t="shared" si="78"/>
        <v>1</v>
      </c>
      <c r="H968">
        <f t="shared" si="79"/>
        <v>1</v>
      </c>
      <c r="I968" s="10">
        <f t="shared" si="77"/>
        <v>1068463.1379176064</v>
      </c>
      <c r="N968" s="1">
        <v>20159</v>
      </c>
      <c r="O968">
        <v>0</v>
      </c>
    </row>
    <row r="969" spans="1:15" x14ac:dyDescent="0.2">
      <c r="A969" s="1">
        <v>29097</v>
      </c>
      <c r="B969" s="1" t="s">
        <v>748</v>
      </c>
      <c r="C969" s="1" t="s">
        <v>68</v>
      </c>
      <c r="D969" s="10">
        <v>46549136.850199997</v>
      </c>
      <c r="E969">
        <f t="shared" si="80"/>
        <v>337388.1438902496</v>
      </c>
      <c r="F969">
        <f t="shared" si="81"/>
        <v>283</v>
      </c>
      <c r="G969">
        <f t="shared" si="78"/>
        <v>1</v>
      </c>
      <c r="H969">
        <f t="shared" si="79"/>
        <v>1</v>
      </c>
      <c r="I969" s="10">
        <f t="shared" si="77"/>
        <v>337388.1438902496</v>
      </c>
      <c r="N969" s="1">
        <v>20161</v>
      </c>
      <c r="O969">
        <v>0</v>
      </c>
    </row>
    <row r="970" spans="1:15" x14ac:dyDescent="0.2">
      <c r="A970" s="1">
        <v>29099</v>
      </c>
      <c r="B970" s="1" t="s">
        <v>748</v>
      </c>
      <c r="C970" s="1" t="s">
        <v>70</v>
      </c>
      <c r="D970" s="10">
        <v>44953521.557999998</v>
      </c>
      <c r="E970">
        <f t="shared" si="80"/>
        <v>325823.124252384</v>
      </c>
      <c r="F970">
        <f t="shared" si="81"/>
        <v>8</v>
      </c>
      <c r="G970">
        <f t="shared" si="78"/>
        <v>0.32262903451436303</v>
      </c>
      <c r="H970">
        <f t="shared" si="79"/>
        <v>0.32262903451436303</v>
      </c>
      <c r="I970" s="10">
        <f t="shared" si="77"/>
        <v>105120</v>
      </c>
      <c r="N970" s="1">
        <v>20163</v>
      </c>
      <c r="O970">
        <v>0</v>
      </c>
    </row>
    <row r="971" spans="1:15" x14ac:dyDescent="0.2">
      <c r="A971" s="1">
        <v>29101</v>
      </c>
      <c r="B971" s="1" t="s">
        <v>748</v>
      </c>
      <c r="C971" s="1" t="s">
        <v>71</v>
      </c>
      <c r="D971" s="10">
        <v>8484678.1075599995</v>
      </c>
      <c r="E971">
        <f t="shared" si="80"/>
        <v>61496.946923594878</v>
      </c>
      <c r="F971">
        <f t="shared" si="81"/>
        <v>2</v>
      </c>
      <c r="G971">
        <f t="shared" si="78"/>
        <v>1</v>
      </c>
      <c r="H971">
        <f t="shared" si="79"/>
        <v>1</v>
      </c>
      <c r="I971" s="10">
        <f t="shared" si="77"/>
        <v>61496.946923594878</v>
      </c>
      <c r="N971" s="1">
        <v>20165</v>
      </c>
      <c r="O971">
        <v>18</v>
      </c>
    </row>
    <row r="972" spans="1:15" x14ac:dyDescent="0.2">
      <c r="A972" s="1">
        <v>29103</v>
      </c>
      <c r="B972" s="1" t="s">
        <v>748</v>
      </c>
      <c r="C972" s="1" t="s">
        <v>401</v>
      </c>
      <c r="D972" s="10">
        <v>0</v>
      </c>
      <c r="E972">
        <f t="shared" si="80"/>
        <v>0</v>
      </c>
      <c r="F972">
        <f t="shared" si="81"/>
        <v>0</v>
      </c>
      <c r="G972" t="e">
        <f t="shared" si="78"/>
        <v>#DIV/0!</v>
      </c>
      <c r="H972" t="e">
        <f t="shared" si="79"/>
        <v>#DIV/0!</v>
      </c>
      <c r="I972" s="10" t="e">
        <f t="shared" ref="I972:I1035" si="82">H972*E972</f>
        <v>#DIV/0!</v>
      </c>
      <c r="N972" s="1">
        <v>20167</v>
      </c>
      <c r="O972">
        <v>36</v>
      </c>
    </row>
    <row r="973" spans="1:15" x14ac:dyDescent="0.2">
      <c r="A973" s="1">
        <v>29105</v>
      </c>
      <c r="B973" s="1" t="s">
        <v>748</v>
      </c>
      <c r="C973" s="1" t="s">
        <v>765</v>
      </c>
      <c r="D973" s="10">
        <v>40802916.865599997</v>
      </c>
      <c r="E973">
        <f t="shared" si="80"/>
        <v>295739.54144186876</v>
      </c>
      <c r="F973">
        <f t="shared" si="81"/>
        <v>42</v>
      </c>
      <c r="G973">
        <f t="shared" si="78"/>
        <v>1</v>
      </c>
      <c r="H973">
        <f t="shared" si="79"/>
        <v>1</v>
      </c>
      <c r="I973" s="10">
        <f t="shared" si="82"/>
        <v>295739.54144186876</v>
      </c>
      <c r="N973" s="1">
        <v>20169</v>
      </c>
      <c r="O973">
        <v>403</v>
      </c>
    </row>
    <row r="974" spans="1:15" x14ac:dyDescent="0.2">
      <c r="A974" s="1">
        <v>29107</v>
      </c>
      <c r="B974" s="1" t="s">
        <v>748</v>
      </c>
      <c r="C974" s="1" t="s">
        <v>198</v>
      </c>
      <c r="D974" s="10">
        <v>44889718.897599898</v>
      </c>
      <c r="E974">
        <f t="shared" si="80"/>
        <v>325360.68256980408</v>
      </c>
      <c r="F974">
        <f t="shared" si="81"/>
        <v>341</v>
      </c>
      <c r="G974">
        <f t="shared" si="78"/>
        <v>1</v>
      </c>
      <c r="H974">
        <f t="shared" si="79"/>
        <v>1</v>
      </c>
      <c r="I974" s="10">
        <f t="shared" si="82"/>
        <v>325360.68256980408</v>
      </c>
      <c r="N974" s="1">
        <v>20171</v>
      </c>
      <c r="O974">
        <v>60</v>
      </c>
    </row>
    <row r="975" spans="1:15" x14ac:dyDescent="0.2">
      <c r="A975" s="1">
        <v>29109</v>
      </c>
      <c r="B975" s="1" t="s">
        <v>748</v>
      </c>
      <c r="C975" s="1" t="s">
        <v>152</v>
      </c>
      <c r="D975" s="10">
        <v>41035934.107000001</v>
      </c>
      <c r="E975">
        <f t="shared" si="80"/>
        <v>297428.450407536</v>
      </c>
      <c r="F975">
        <f t="shared" si="81"/>
        <v>214</v>
      </c>
      <c r="G975">
        <f t="shared" ref="G975:G1038" si="83">MIN(MAX(F975,12)*8760/E975,1)</f>
        <v>1</v>
      </c>
      <c r="H975">
        <f t="shared" si="79"/>
        <v>1</v>
      </c>
      <c r="I975" s="10">
        <f t="shared" si="82"/>
        <v>297428.450407536</v>
      </c>
      <c r="N975" s="1">
        <v>20173</v>
      </c>
      <c r="O975">
        <v>14</v>
      </c>
    </row>
    <row r="976" spans="1:15" x14ac:dyDescent="0.2">
      <c r="A976" s="1">
        <v>29111</v>
      </c>
      <c r="B976" s="1" t="s">
        <v>748</v>
      </c>
      <c r="C976" s="1" t="s">
        <v>368</v>
      </c>
      <c r="D976" s="10">
        <v>3851445.5989999999</v>
      </c>
      <c r="E976">
        <f t="shared" si="80"/>
        <v>27915.277701552001</v>
      </c>
      <c r="F976">
        <f t="shared" si="81"/>
        <v>0</v>
      </c>
      <c r="G976">
        <f t="shared" si="83"/>
        <v>1</v>
      </c>
      <c r="H976">
        <f t="shared" si="79"/>
        <v>1</v>
      </c>
      <c r="I976" s="10">
        <f t="shared" si="82"/>
        <v>27915.277701552001</v>
      </c>
      <c r="N976" s="1">
        <v>20175</v>
      </c>
      <c r="O976">
        <v>58</v>
      </c>
    </row>
    <row r="977" spans="1:15" x14ac:dyDescent="0.2">
      <c r="A977" s="1">
        <v>29113</v>
      </c>
      <c r="B977" s="1" t="s">
        <v>748</v>
      </c>
      <c r="C977" s="1" t="s">
        <v>77</v>
      </c>
      <c r="D977" s="10">
        <v>7531733.5641700001</v>
      </c>
      <c r="E977">
        <f t="shared" si="80"/>
        <v>54590.004873104161</v>
      </c>
      <c r="F977">
        <f t="shared" si="81"/>
        <v>2</v>
      </c>
      <c r="G977">
        <f t="shared" si="83"/>
        <v>1</v>
      </c>
      <c r="H977">
        <f t="shared" si="79"/>
        <v>1</v>
      </c>
      <c r="I977" s="10">
        <f t="shared" si="82"/>
        <v>54590.004873104161</v>
      </c>
      <c r="N977" s="1">
        <v>20177</v>
      </c>
      <c r="O977">
        <v>6</v>
      </c>
    </row>
    <row r="978" spans="1:15" x14ac:dyDescent="0.2">
      <c r="A978" s="1">
        <v>29115</v>
      </c>
      <c r="B978" s="1" t="s">
        <v>748</v>
      </c>
      <c r="C978" s="1" t="s">
        <v>475</v>
      </c>
      <c r="D978" s="10">
        <v>4747106.3918000003</v>
      </c>
      <c r="E978">
        <f t="shared" si="80"/>
        <v>34407.0271277664</v>
      </c>
      <c r="F978">
        <f t="shared" si="81"/>
        <v>2</v>
      </c>
      <c r="G978">
        <f t="shared" si="83"/>
        <v>1</v>
      </c>
      <c r="H978">
        <f t="shared" si="79"/>
        <v>1</v>
      </c>
      <c r="I978" s="10">
        <f t="shared" si="82"/>
        <v>34407.0271277664</v>
      </c>
      <c r="N978" s="1">
        <v>20179</v>
      </c>
      <c r="O978">
        <v>0</v>
      </c>
    </row>
    <row r="979" spans="1:15" x14ac:dyDescent="0.2">
      <c r="A979" s="1">
        <v>29117</v>
      </c>
      <c r="B979" s="1" t="s">
        <v>748</v>
      </c>
      <c r="C979" s="1" t="s">
        <v>403</v>
      </c>
      <c r="D979" s="10">
        <v>4332936.7125890004</v>
      </c>
      <c r="E979">
        <f t="shared" si="80"/>
        <v>31405.125292845074</v>
      </c>
      <c r="F979">
        <f t="shared" si="81"/>
        <v>2</v>
      </c>
      <c r="G979">
        <f t="shared" si="83"/>
        <v>1</v>
      </c>
      <c r="H979">
        <f t="shared" si="79"/>
        <v>1</v>
      </c>
      <c r="I979" s="10">
        <f t="shared" si="82"/>
        <v>31405.125292845074</v>
      </c>
      <c r="N979" s="1">
        <v>20181</v>
      </c>
      <c r="O979">
        <v>85</v>
      </c>
    </row>
    <row r="980" spans="1:15" x14ac:dyDescent="0.2">
      <c r="A980" s="1">
        <v>29119</v>
      </c>
      <c r="B980" s="1" t="s">
        <v>748</v>
      </c>
      <c r="C980" s="1" t="s">
        <v>766</v>
      </c>
      <c r="D980" s="10">
        <v>9522188.6505999994</v>
      </c>
      <c r="E980">
        <f t="shared" si="80"/>
        <v>69016.823339548791</v>
      </c>
      <c r="F980">
        <f t="shared" si="81"/>
        <v>2</v>
      </c>
      <c r="G980">
        <f t="shared" si="83"/>
        <v>1</v>
      </c>
      <c r="H980">
        <f t="shared" ref="H980:H1043" si="84">G980</f>
        <v>1</v>
      </c>
      <c r="I980" s="10">
        <f t="shared" si="82"/>
        <v>69016.823339548791</v>
      </c>
      <c r="N980" s="1">
        <v>20183</v>
      </c>
      <c r="O980">
        <v>0</v>
      </c>
    </row>
    <row r="981" spans="1:15" x14ac:dyDescent="0.2">
      <c r="A981" s="1">
        <v>29121</v>
      </c>
      <c r="B981" s="1" t="s">
        <v>748</v>
      </c>
      <c r="C981" s="1" t="s">
        <v>81</v>
      </c>
      <c r="D981" s="10">
        <v>7498074.9622600004</v>
      </c>
      <c r="E981">
        <f t="shared" si="80"/>
        <v>54346.047326460481</v>
      </c>
      <c r="F981">
        <f t="shared" si="81"/>
        <v>70</v>
      </c>
      <c r="G981">
        <f t="shared" si="83"/>
        <v>1</v>
      </c>
      <c r="H981">
        <f t="shared" si="84"/>
        <v>1</v>
      </c>
      <c r="I981" s="10">
        <f t="shared" si="82"/>
        <v>54346.047326460481</v>
      </c>
      <c r="N981" s="1">
        <v>20185</v>
      </c>
      <c r="O981">
        <v>18</v>
      </c>
    </row>
    <row r="982" spans="1:15" x14ac:dyDescent="0.2">
      <c r="A982" s="1">
        <v>29123</v>
      </c>
      <c r="B982" s="1" t="s">
        <v>748</v>
      </c>
      <c r="C982" s="1" t="s">
        <v>82</v>
      </c>
      <c r="D982" s="10">
        <v>3351710.1132</v>
      </c>
      <c r="E982">
        <f t="shared" si="80"/>
        <v>24293.194900473602</v>
      </c>
      <c r="F982">
        <f t="shared" si="81"/>
        <v>0</v>
      </c>
      <c r="G982">
        <f t="shared" si="83"/>
        <v>1</v>
      </c>
      <c r="H982">
        <f t="shared" si="84"/>
        <v>1</v>
      </c>
      <c r="I982" s="10">
        <f t="shared" si="82"/>
        <v>24293.194900473602</v>
      </c>
      <c r="N982" s="1">
        <v>20187</v>
      </c>
      <c r="O982">
        <v>0</v>
      </c>
    </row>
    <row r="983" spans="1:15" x14ac:dyDescent="0.2">
      <c r="A983" s="1">
        <v>29125</v>
      </c>
      <c r="B983" s="1" t="s">
        <v>748</v>
      </c>
      <c r="C983" s="1" t="s">
        <v>767</v>
      </c>
      <c r="D983" s="10">
        <v>0</v>
      </c>
      <c r="E983">
        <f t="shared" si="80"/>
        <v>0</v>
      </c>
      <c r="F983">
        <f t="shared" si="81"/>
        <v>0</v>
      </c>
      <c r="G983" t="e">
        <f t="shared" si="83"/>
        <v>#DIV/0!</v>
      </c>
      <c r="H983" t="e">
        <f t="shared" si="84"/>
        <v>#DIV/0!</v>
      </c>
      <c r="I983" s="10" t="e">
        <f t="shared" si="82"/>
        <v>#DIV/0!</v>
      </c>
      <c r="N983" s="1">
        <v>20189</v>
      </c>
      <c r="O983">
        <v>0</v>
      </c>
    </row>
    <row r="984" spans="1:15" x14ac:dyDescent="0.2">
      <c r="A984" s="1">
        <v>29127</v>
      </c>
      <c r="B984" s="1" t="s">
        <v>748</v>
      </c>
      <c r="C984" s="1" t="s">
        <v>83</v>
      </c>
      <c r="D984" s="10">
        <v>9190179.86094</v>
      </c>
      <c r="E984">
        <f t="shared" si="80"/>
        <v>66610.423632093123</v>
      </c>
      <c r="F984">
        <f t="shared" si="81"/>
        <v>142</v>
      </c>
      <c r="G984">
        <f t="shared" si="83"/>
        <v>1</v>
      </c>
      <c r="H984">
        <f t="shared" si="84"/>
        <v>1</v>
      </c>
      <c r="I984" s="10">
        <f t="shared" si="82"/>
        <v>66610.423632093123</v>
      </c>
      <c r="N984" s="1">
        <v>20191</v>
      </c>
      <c r="O984">
        <v>4</v>
      </c>
    </row>
    <row r="985" spans="1:15" x14ac:dyDescent="0.2">
      <c r="A985" s="1">
        <v>29129</v>
      </c>
      <c r="B985" s="1" t="s">
        <v>748</v>
      </c>
      <c r="C985" s="1" t="s">
        <v>411</v>
      </c>
      <c r="D985" s="10">
        <v>0</v>
      </c>
      <c r="E985">
        <f t="shared" ref="E985:E1048" si="85">D985*0.007248</f>
        <v>0</v>
      </c>
      <c r="F985">
        <f t="shared" si="81"/>
        <v>0</v>
      </c>
      <c r="G985" t="e">
        <f t="shared" si="83"/>
        <v>#DIV/0!</v>
      </c>
      <c r="H985" t="e">
        <f t="shared" si="84"/>
        <v>#DIV/0!</v>
      </c>
      <c r="I985" s="10" t="e">
        <f t="shared" si="82"/>
        <v>#DIV/0!</v>
      </c>
      <c r="N985" s="1">
        <v>20193</v>
      </c>
      <c r="O985">
        <v>268</v>
      </c>
    </row>
    <row r="986" spans="1:15" x14ac:dyDescent="0.2">
      <c r="A986" s="1">
        <v>29131</v>
      </c>
      <c r="B986" s="1" t="s">
        <v>748</v>
      </c>
      <c r="C986" s="1" t="s">
        <v>85</v>
      </c>
      <c r="D986" s="10">
        <v>6692365.0708999997</v>
      </c>
      <c r="E986">
        <f t="shared" si="85"/>
        <v>48506.262033883198</v>
      </c>
      <c r="F986">
        <f t="shared" si="81"/>
        <v>0</v>
      </c>
      <c r="G986">
        <f t="shared" si="83"/>
        <v>1</v>
      </c>
      <c r="H986">
        <f t="shared" si="84"/>
        <v>1</v>
      </c>
      <c r="I986" s="10">
        <f t="shared" si="82"/>
        <v>48506.262033883198</v>
      </c>
      <c r="N986" s="1">
        <v>20195</v>
      </c>
      <c r="O986">
        <v>36</v>
      </c>
    </row>
    <row r="987" spans="1:15" x14ac:dyDescent="0.2">
      <c r="A987" s="1">
        <v>29133</v>
      </c>
      <c r="B987" s="1" t="s">
        <v>748</v>
      </c>
      <c r="C987" s="1" t="s">
        <v>201</v>
      </c>
      <c r="D987" s="10">
        <v>18128543.704269901</v>
      </c>
      <c r="E987">
        <f t="shared" si="85"/>
        <v>131395.68476854824</v>
      </c>
      <c r="F987">
        <f t="shared" si="81"/>
        <v>124</v>
      </c>
      <c r="G987">
        <f t="shared" si="83"/>
        <v>1</v>
      </c>
      <c r="H987">
        <f t="shared" si="84"/>
        <v>1</v>
      </c>
      <c r="I987" s="10">
        <f t="shared" si="82"/>
        <v>131395.68476854824</v>
      </c>
      <c r="N987" s="1">
        <v>20197</v>
      </c>
      <c r="O987">
        <v>85</v>
      </c>
    </row>
    <row r="988" spans="1:15" x14ac:dyDescent="0.2">
      <c r="A988" s="1">
        <v>29135</v>
      </c>
      <c r="B988" s="1" t="s">
        <v>748</v>
      </c>
      <c r="C988" s="1" t="s">
        <v>768</v>
      </c>
      <c r="D988" s="10">
        <v>1036035.4749</v>
      </c>
      <c r="E988">
        <f t="shared" si="85"/>
        <v>7509.1851220752005</v>
      </c>
      <c r="F988">
        <f t="shared" si="81"/>
        <v>0</v>
      </c>
      <c r="G988">
        <f t="shared" si="83"/>
        <v>1</v>
      </c>
      <c r="H988">
        <f t="shared" si="84"/>
        <v>1</v>
      </c>
      <c r="I988" s="10">
        <f t="shared" si="82"/>
        <v>7509.1851220752005</v>
      </c>
      <c r="N988" s="1">
        <v>20199</v>
      </c>
      <c r="O988">
        <v>0</v>
      </c>
    </row>
    <row r="989" spans="1:15" x14ac:dyDescent="0.2">
      <c r="A989" s="1">
        <v>29137</v>
      </c>
      <c r="B989" s="1" t="s">
        <v>748</v>
      </c>
      <c r="C989" s="1" t="s">
        <v>87</v>
      </c>
      <c r="D989" s="10">
        <v>0</v>
      </c>
      <c r="E989">
        <f t="shared" si="85"/>
        <v>0</v>
      </c>
      <c r="F989">
        <f t="shared" si="81"/>
        <v>0</v>
      </c>
      <c r="G989" t="e">
        <f t="shared" si="83"/>
        <v>#DIV/0!</v>
      </c>
      <c r="H989" t="e">
        <f t="shared" si="84"/>
        <v>#DIV/0!</v>
      </c>
      <c r="I989" s="10" t="e">
        <f t="shared" si="82"/>
        <v>#DIV/0!</v>
      </c>
      <c r="N989" s="1">
        <v>20201</v>
      </c>
      <c r="O989">
        <v>20</v>
      </c>
    </row>
    <row r="990" spans="1:15" x14ac:dyDescent="0.2">
      <c r="A990" s="1">
        <v>29139</v>
      </c>
      <c r="B990" s="1" t="s">
        <v>748</v>
      </c>
      <c r="C990" s="1" t="s">
        <v>88</v>
      </c>
      <c r="D990" s="10">
        <v>36184035.991999999</v>
      </c>
      <c r="E990">
        <f t="shared" si="85"/>
        <v>262261.89287001599</v>
      </c>
      <c r="F990">
        <f t="shared" si="81"/>
        <v>93</v>
      </c>
      <c r="G990">
        <f t="shared" si="83"/>
        <v>1</v>
      </c>
      <c r="H990">
        <f t="shared" si="84"/>
        <v>1</v>
      </c>
      <c r="I990" s="10">
        <f t="shared" si="82"/>
        <v>262261.89287001599</v>
      </c>
      <c r="N990" s="1">
        <v>20203</v>
      </c>
      <c r="O990">
        <v>0</v>
      </c>
    </row>
    <row r="991" spans="1:15" x14ac:dyDescent="0.2">
      <c r="A991" s="1">
        <v>29141</v>
      </c>
      <c r="B991" s="1" t="s">
        <v>748</v>
      </c>
      <c r="C991" s="1" t="s">
        <v>89</v>
      </c>
      <c r="D991" s="10">
        <v>0</v>
      </c>
      <c r="E991">
        <f t="shared" si="85"/>
        <v>0</v>
      </c>
      <c r="F991">
        <f t="shared" si="81"/>
        <v>2</v>
      </c>
      <c r="G991" t="e">
        <f t="shared" si="83"/>
        <v>#DIV/0!</v>
      </c>
      <c r="H991" t="e">
        <f t="shared" si="84"/>
        <v>#DIV/0!</v>
      </c>
      <c r="I991" s="10" t="e">
        <f t="shared" si="82"/>
        <v>#DIV/0!</v>
      </c>
      <c r="N991" s="1">
        <v>20205</v>
      </c>
      <c r="O991">
        <v>18</v>
      </c>
    </row>
    <row r="992" spans="1:15" x14ac:dyDescent="0.2">
      <c r="A992" s="1">
        <v>29143</v>
      </c>
      <c r="B992" s="1" t="s">
        <v>748</v>
      </c>
      <c r="C992" s="1" t="s">
        <v>769</v>
      </c>
      <c r="D992" s="10">
        <v>40140889.767569996</v>
      </c>
      <c r="E992">
        <f t="shared" si="85"/>
        <v>290941.16903534735</v>
      </c>
      <c r="F992">
        <f t="shared" si="81"/>
        <v>579</v>
      </c>
      <c r="G992">
        <f t="shared" si="83"/>
        <v>1</v>
      </c>
      <c r="H992">
        <f t="shared" si="84"/>
        <v>1</v>
      </c>
      <c r="I992" s="10">
        <f t="shared" si="82"/>
        <v>290941.16903534735</v>
      </c>
      <c r="N992" s="1">
        <v>20207</v>
      </c>
      <c r="O992">
        <v>18</v>
      </c>
    </row>
    <row r="993" spans="1:15" x14ac:dyDescent="0.2">
      <c r="A993" s="1">
        <v>29145</v>
      </c>
      <c r="B993" s="1" t="s">
        <v>748</v>
      </c>
      <c r="C993" s="1" t="s">
        <v>92</v>
      </c>
      <c r="D993" s="10">
        <v>33388378.462499999</v>
      </c>
      <c r="E993">
        <f t="shared" si="85"/>
        <v>241998.96709619998</v>
      </c>
      <c r="F993">
        <f t="shared" si="81"/>
        <v>723</v>
      </c>
      <c r="G993">
        <f t="shared" si="83"/>
        <v>1</v>
      </c>
      <c r="H993">
        <f t="shared" si="84"/>
        <v>1</v>
      </c>
      <c r="I993" s="10">
        <f t="shared" si="82"/>
        <v>241998.96709619998</v>
      </c>
      <c r="N993" s="1">
        <v>20209</v>
      </c>
      <c r="O993">
        <v>87</v>
      </c>
    </row>
    <row r="994" spans="1:15" x14ac:dyDescent="0.2">
      <c r="A994" s="1">
        <v>29147</v>
      </c>
      <c r="B994" s="1" t="s">
        <v>748</v>
      </c>
      <c r="C994" s="1" t="s">
        <v>770</v>
      </c>
      <c r="D994" s="10">
        <v>1756154.7767</v>
      </c>
      <c r="E994">
        <f t="shared" si="85"/>
        <v>12728.609821521601</v>
      </c>
      <c r="F994">
        <f t="shared" si="81"/>
        <v>2</v>
      </c>
      <c r="G994">
        <f t="shared" si="83"/>
        <v>1</v>
      </c>
      <c r="H994">
        <f t="shared" si="84"/>
        <v>1</v>
      </c>
      <c r="I994" s="10">
        <f t="shared" si="82"/>
        <v>12728.609821521601</v>
      </c>
      <c r="N994" s="1">
        <v>21001</v>
      </c>
      <c r="O994">
        <v>2</v>
      </c>
    </row>
    <row r="995" spans="1:15" x14ac:dyDescent="0.2">
      <c r="A995" s="1">
        <v>29149</v>
      </c>
      <c r="B995" s="1" t="s">
        <v>748</v>
      </c>
      <c r="C995" s="1" t="s">
        <v>771</v>
      </c>
      <c r="D995" s="10">
        <v>0</v>
      </c>
      <c r="E995">
        <f t="shared" si="85"/>
        <v>0</v>
      </c>
      <c r="F995">
        <f t="shared" si="81"/>
        <v>0</v>
      </c>
      <c r="G995" t="e">
        <f t="shared" si="83"/>
        <v>#DIV/0!</v>
      </c>
      <c r="H995" t="e">
        <f t="shared" si="84"/>
        <v>#DIV/0!</v>
      </c>
      <c r="I995" s="10" t="e">
        <f t="shared" si="82"/>
        <v>#DIV/0!</v>
      </c>
      <c r="N995" s="1">
        <v>21003</v>
      </c>
      <c r="O995">
        <v>0</v>
      </c>
    </row>
    <row r="996" spans="1:15" x14ac:dyDescent="0.2">
      <c r="A996" s="1">
        <v>29151</v>
      </c>
      <c r="B996" s="1" t="s">
        <v>748</v>
      </c>
      <c r="C996" s="1" t="s">
        <v>515</v>
      </c>
      <c r="D996" s="10">
        <v>1263038.8181</v>
      </c>
      <c r="E996">
        <f t="shared" si="85"/>
        <v>9154.5053535888001</v>
      </c>
      <c r="F996">
        <f t="shared" si="81"/>
        <v>0</v>
      </c>
      <c r="G996">
        <f t="shared" si="83"/>
        <v>1</v>
      </c>
      <c r="H996">
        <f t="shared" si="84"/>
        <v>1</v>
      </c>
      <c r="I996" s="10">
        <f t="shared" si="82"/>
        <v>9154.5053535888001</v>
      </c>
      <c r="N996" s="1">
        <v>21005</v>
      </c>
      <c r="O996">
        <v>0</v>
      </c>
    </row>
    <row r="997" spans="1:15" x14ac:dyDescent="0.2">
      <c r="A997" s="1">
        <v>29153</v>
      </c>
      <c r="B997" s="1" t="s">
        <v>748</v>
      </c>
      <c r="C997" s="1" t="s">
        <v>772</v>
      </c>
      <c r="D997" s="10">
        <v>0</v>
      </c>
      <c r="E997">
        <f t="shared" si="85"/>
        <v>0</v>
      </c>
      <c r="F997">
        <f t="shared" si="81"/>
        <v>0</v>
      </c>
      <c r="G997" t="e">
        <f t="shared" si="83"/>
        <v>#DIV/0!</v>
      </c>
      <c r="H997" t="e">
        <f t="shared" si="84"/>
        <v>#DIV/0!</v>
      </c>
      <c r="I997" s="10" t="e">
        <f t="shared" si="82"/>
        <v>#DIV/0!</v>
      </c>
      <c r="N997" s="1">
        <v>21007</v>
      </c>
      <c r="O997">
        <v>0</v>
      </c>
    </row>
    <row r="998" spans="1:15" x14ac:dyDescent="0.2">
      <c r="A998" s="1">
        <v>29155</v>
      </c>
      <c r="B998" s="1" t="s">
        <v>748</v>
      </c>
      <c r="C998" s="1" t="s">
        <v>773</v>
      </c>
      <c r="D998" s="10">
        <v>41528885.672150001</v>
      </c>
      <c r="E998">
        <f t="shared" si="85"/>
        <v>301001.3633517432</v>
      </c>
      <c r="F998">
        <f t="shared" si="81"/>
        <v>216</v>
      </c>
      <c r="G998">
        <f t="shared" si="83"/>
        <v>1</v>
      </c>
      <c r="H998">
        <f t="shared" si="84"/>
        <v>1</v>
      </c>
      <c r="I998" s="10">
        <f t="shared" si="82"/>
        <v>301001.3633517432</v>
      </c>
      <c r="N998" s="1">
        <v>21009</v>
      </c>
      <c r="O998">
        <v>47</v>
      </c>
    </row>
    <row r="999" spans="1:15" x14ac:dyDescent="0.2">
      <c r="A999" s="1">
        <v>29157</v>
      </c>
      <c r="B999" s="1" t="s">
        <v>748</v>
      </c>
      <c r="C999" s="1" t="s">
        <v>156</v>
      </c>
      <c r="D999" s="10">
        <v>17212173.048799999</v>
      </c>
      <c r="E999">
        <f t="shared" si="85"/>
        <v>124753.8302577024</v>
      </c>
      <c r="F999">
        <f t="shared" si="81"/>
        <v>2</v>
      </c>
      <c r="G999">
        <f t="shared" si="83"/>
        <v>0.84261941924231865</v>
      </c>
      <c r="H999">
        <f t="shared" si="84"/>
        <v>0.84261941924231865</v>
      </c>
      <c r="I999" s="10">
        <f t="shared" si="82"/>
        <v>105120</v>
      </c>
      <c r="N999" s="1">
        <v>21011</v>
      </c>
      <c r="O999">
        <v>0</v>
      </c>
    </row>
    <row r="1000" spans="1:15" x14ac:dyDescent="0.2">
      <c r="A1000" s="1">
        <v>29159</v>
      </c>
      <c r="B1000" s="1" t="s">
        <v>748</v>
      </c>
      <c r="C1000" s="1" t="s">
        <v>774</v>
      </c>
      <c r="D1000" s="10">
        <v>6795232.8616599999</v>
      </c>
      <c r="E1000">
        <f t="shared" si="85"/>
        <v>49251.847781311677</v>
      </c>
      <c r="F1000">
        <f t="shared" si="81"/>
        <v>2</v>
      </c>
      <c r="G1000">
        <f t="shared" si="83"/>
        <v>1</v>
      </c>
      <c r="H1000">
        <f t="shared" si="84"/>
        <v>1</v>
      </c>
      <c r="I1000" s="10">
        <f t="shared" si="82"/>
        <v>49251.847781311677</v>
      </c>
      <c r="N1000" s="1">
        <v>21013</v>
      </c>
      <c r="O1000">
        <v>27</v>
      </c>
    </row>
    <row r="1001" spans="1:15" x14ac:dyDescent="0.2">
      <c r="A1001" s="1">
        <v>29161</v>
      </c>
      <c r="B1001" s="1" t="s">
        <v>748</v>
      </c>
      <c r="C1001" s="1" t="s">
        <v>775</v>
      </c>
      <c r="D1001" s="10">
        <v>39819693.501100004</v>
      </c>
      <c r="E1001">
        <f t="shared" si="85"/>
        <v>288613.13849597285</v>
      </c>
      <c r="F1001">
        <f t="shared" si="81"/>
        <v>120</v>
      </c>
      <c r="G1001">
        <f t="shared" si="83"/>
        <v>1</v>
      </c>
      <c r="H1001">
        <f t="shared" si="84"/>
        <v>1</v>
      </c>
      <c r="I1001" s="10">
        <f t="shared" si="82"/>
        <v>288613.13849597285</v>
      </c>
      <c r="N1001" s="1">
        <v>21015</v>
      </c>
      <c r="O1001">
        <v>493</v>
      </c>
    </row>
    <row r="1002" spans="1:15" x14ac:dyDescent="0.2">
      <c r="A1002" s="1">
        <v>29163</v>
      </c>
      <c r="B1002" s="1" t="s">
        <v>748</v>
      </c>
      <c r="C1002" s="1" t="s">
        <v>98</v>
      </c>
      <c r="D1002" s="10">
        <v>6012101.6920520002</v>
      </c>
      <c r="E1002">
        <f t="shared" si="85"/>
        <v>43575.713063992895</v>
      </c>
      <c r="F1002">
        <f t="shared" si="81"/>
        <v>0</v>
      </c>
      <c r="G1002">
        <f t="shared" si="83"/>
        <v>1</v>
      </c>
      <c r="H1002">
        <f t="shared" si="84"/>
        <v>1</v>
      </c>
      <c r="I1002" s="10">
        <f t="shared" si="82"/>
        <v>43575.713063992895</v>
      </c>
      <c r="N1002" s="1">
        <v>21017</v>
      </c>
      <c r="O1002">
        <v>2</v>
      </c>
    </row>
    <row r="1003" spans="1:15" x14ac:dyDescent="0.2">
      <c r="A1003" s="1">
        <v>29165</v>
      </c>
      <c r="B1003" s="1" t="s">
        <v>748</v>
      </c>
      <c r="C1003" s="1" t="s">
        <v>776</v>
      </c>
      <c r="D1003" s="10">
        <v>50728877.504000001</v>
      </c>
      <c r="E1003">
        <f t="shared" si="85"/>
        <v>367682.90414899203</v>
      </c>
      <c r="F1003">
        <f t="shared" si="81"/>
        <v>75</v>
      </c>
      <c r="G1003">
        <f t="shared" si="83"/>
        <v>1</v>
      </c>
      <c r="H1003">
        <f t="shared" si="84"/>
        <v>1</v>
      </c>
      <c r="I1003" s="10">
        <f t="shared" si="82"/>
        <v>367682.90414899203</v>
      </c>
      <c r="N1003" s="1">
        <v>21019</v>
      </c>
      <c r="O1003">
        <v>159</v>
      </c>
    </row>
    <row r="1004" spans="1:15" x14ac:dyDescent="0.2">
      <c r="A1004" s="1">
        <v>29167</v>
      </c>
      <c r="B1004" s="1" t="s">
        <v>748</v>
      </c>
      <c r="C1004" s="1" t="s">
        <v>99</v>
      </c>
      <c r="D1004" s="10">
        <v>7801736.9098399999</v>
      </c>
      <c r="E1004">
        <f t="shared" si="85"/>
        <v>56546.989122520317</v>
      </c>
      <c r="F1004">
        <f t="shared" si="81"/>
        <v>2</v>
      </c>
      <c r="G1004">
        <f t="shared" si="83"/>
        <v>1</v>
      </c>
      <c r="H1004">
        <f t="shared" si="84"/>
        <v>1</v>
      </c>
      <c r="I1004" s="10">
        <f t="shared" si="82"/>
        <v>56546.989122520317</v>
      </c>
      <c r="N1004" s="1">
        <v>21021</v>
      </c>
      <c r="O1004">
        <v>47</v>
      </c>
    </row>
    <row r="1005" spans="1:15" x14ac:dyDescent="0.2">
      <c r="A1005" s="1">
        <v>29169</v>
      </c>
      <c r="B1005" s="1" t="s">
        <v>748</v>
      </c>
      <c r="C1005" s="1" t="s">
        <v>100</v>
      </c>
      <c r="D1005" s="10">
        <v>24865166.02</v>
      </c>
      <c r="E1005">
        <f t="shared" si="85"/>
        <v>180222.72331296001</v>
      </c>
      <c r="F1005">
        <f t="shared" si="81"/>
        <v>82</v>
      </c>
      <c r="G1005">
        <f t="shared" si="83"/>
        <v>1</v>
      </c>
      <c r="H1005">
        <f t="shared" si="84"/>
        <v>1</v>
      </c>
      <c r="I1005" s="10">
        <f t="shared" si="82"/>
        <v>180222.72331296001</v>
      </c>
      <c r="N1005" s="1">
        <v>21023</v>
      </c>
      <c r="O1005">
        <v>0</v>
      </c>
    </row>
    <row r="1006" spans="1:15" x14ac:dyDescent="0.2">
      <c r="A1006" s="1">
        <v>29171</v>
      </c>
      <c r="B1006" s="1" t="s">
        <v>748</v>
      </c>
      <c r="C1006" s="1" t="s">
        <v>101</v>
      </c>
      <c r="D1006" s="10">
        <v>0</v>
      </c>
      <c r="E1006">
        <f t="shared" si="85"/>
        <v>0</v>
      </c>
      <c r="F1006">
        <f t="shared" si="81"/>
        <v>0</v>
      </c>
      <c r="G1006" t="e">
        <f t="shared" si="83"/>
        <v>#DIV/0!</v>
      </c>
      <c r="H1006" t="e">
        <f t="shared" si="84"/>
        <v>#DIV/0!</v>
      </c>
      <c r="I1006" s="10" t="e">
        <f t="shared" si="82"/>
        <v>#DIV/0!</v>
      </c>
      <c r="N1006" s="1">
        <v>21025</v>
      </c>
      <c r="O1006">
        <v>0</v>
      </c>
    </row>
    <row r="1007" spans="1:15" x14ac:dyDescent="0.2">
      <c r="A1007" s="1">
        <v>29173</v>
      </c>
      <c r="B1007" s="1" t="s">
        <v>748</v>
      </c>
      <c r="C1007" s="1" t="s">
        <v>777</v>
      </c>
      <c r="D1007" s="10">
        <v>3682971.7733</v>
      </c>
      <c r="E1007">
        <f t="shared" si="85"/>
        <v>26694.179412878399</v>
      </c>
      <c r="F1007">
        <f t="shared" si="81"/>
        <v>0</v>
      </c>
      <c r="G1007">
        <f t="shared" si="83"/>
        <v>1</v>
      </c>
      <c r="H1007">
        <f t="shared" si="84"/>
        <v>1</v>
      </c>
      <c r="I1007" s="10">
        <f t="shared" si="82"/>
        <v>26694.179412878399</v>
      </c>
      <c r="N1007" s="1">
        <v>21027</v>
      </c>
      <c r="O1007">
        <v>0</v>
      </c>
    </row>
    <row r="1008" spans="1:15" x14ac:dyDescent="0.2">
      <c r="A1008" s="1">
        <v>29175</v>
      </c>
      <c r="B1008" s="1" t="s">
        <v>748</v>
      </c>
      <c r="C1008" s="1" t="s">
        <v>102</v>
      </c>
      <c r="D1008" s="10">
        <v>5245039.8225199999</v>
      </c>
      <c r="E1008">
        <f t="shared" si="85"/>
        <v>38016.04863362496</v>
      </c>
      <c r="F1008">
        <f t="shared" si="81"/>
        <v>2</v>
      </c>
      <c r="G1008">
        <f t="shared" si="83"/>
        <v>1</v>
      </c>
      <c r="H1008">
        <f t="shared" si="84"/>
        <v>1</v>
      </c>
      <c r="I1008" s="10">
        <f t="shared" si="82"/>
        <v>38016.04863362496</v>
      </c>
      <c r="N1008" s="1">
        <v>21029</v>
      </c>
      <c r="O1008">
        <v>328</v>
      </c>
    </row>
    <row r="1009" spans="1:15" x14ac:dyDescent="0.2">
      <c r="A1009" s="1">
        <v>29177</v>
      </c>
      <c r="B1009" s="1" t="s">
        <v>748</v>
      </c>
      <c r="C1009" s="1" t="s">
        <v>778</v>
      </c>
      <c r="D1009" s="10">
        <v>0</v>
      </c>
      <c r="E1009">
        <f t="shared" si="85"/>
        <v>0</v>
      </c>
      <c r="F1009">
        <f t="shared" si="81"/>
        <v>2</v>
      </c>
      <c r="G1009" t="e">
        <f t="shared" si="83"/>
        <v>#DIV/0!</v>
      </c>
      <c r="H1009" t="e">
        <f t="shared" si="84"/>
        <v>#DIV/0!</v>
      </c>
      <c r="I1009" s="10" t="e">
        <f t="shared" si="82"/>
        <v>#DIV/0!</v>
      </c>
      <c r="N1009" s="1">
        <v>21031</v>
      </c>
      <c r="O1009">
        <v>0</v>
      </c>
    </row>
    <row r="1010" spans="1:15" x14ac:dyDescent="0.2">
      <c r="A1010" s="1">
        <v>29179</v>
      </c>
      <c r="B1010" s="1" t="s">
        <v>748</v>
      </c>
      <c r="C1010" s="1" t="s">
        <v>779</v>
      </c>
      <c r="D1010" s="10">
        <v>0</v>
      </c>
      <c r="E1010">
        <f t="shared" si="85"/>
        <v>0</v>
      </c>
      <c r="F1010">
        <f t="shared" si="81"/>
        <v>0</v>
      </c>
      <c r="G1010" t="e">
        <f t="shared" si="83"/>
        <v>#DIV/0!</v>
      </c>
      <c r="H1010" t="e">
        <f t="shared" si="84"/>
        <v>#DIV/0!</v>
      </c>
      <c r="I1010" s="10" t="e">
        <f t="shared" si="82"/>
        <v>#DIV/0!</v>
      </c>
      <c r="N1010" s="1">
        <v>21033</v>
      </c>
      <c r="O1010">
        <v>2</v>
      </c>
    </row>
    <row r="1011" spans="1:15" x14ac:dyDescent="0.2">
      <c r="A1011" s="1">
        <v>29181</v>
      </c>
      <c r="B1011" s="1" t="s">
        <v>748</v>
      </c>
      <c r="C1011" s="1" t="s">
        <v>451</v>
      </c>
      <c r="D1011" s="10">
        <v>0</v>
      </c>
      <c r="E1011">
        <f t="shared" si="85"/>
        <v>0</v>
      </c>
      <c r="F1011">
        <f t="shared" si="81"/>
        <v>0</v>
      </c>
      <c r="G1011" t="e">
        <f t="shared" si="83"/>
        <v>#DIV/0!</v>
      </c>
      <c r="H1011" t="e">
        <f t="shared" si="84"/>
        <v>#DIV/0!</v>
      </c>
      <c r="I1011" s="10" t="e">
        <f t="shared" si="82"/>
        <v>#DIV/0!</v>
      </c>
      <c r="N1011" s="1">
        <v>21035</v>
      </c>
      <c r="O1011">
        <v>2</v>
      </c>
    </row>
    <row r="1012" spans="1:15" x14ac:dyDescent="0.2">
      <c r="A1012" s="1">
        <v>29183</v>
      </c>
      <c r="B1012" s="1" t="s">
        <v>748</v>
      </c>
      <c r="C1012" s="1" t="s">
        <v>780</v>
      </c>
      <c r="D1012" s="10">
        <v>74682464.120399997</v>
      </c>
      <c r="E1012">
        <f t="shared" si="85"/>
        <v>541298.49994465918</v>
      </c>
      <c r="F1012">
        <f t="shared" si="81"/>
        <v>101</v>
      </c>
      <c r="G1012">
        <f t="shared" si="83"/>
        <v>1</v>
      </c>
      <c r="H1012">
        <f t="shared" si="84"/>
        <v>1</v>
      </c>
      <c r="I1012" s="10">
        <f t="shared" si="82"/>
        <v>541298.49994465918</v>
      </c>
      <c r="N1012" s="1">
        <v>21037</v>
      </c>
      <c r="O1012">
        <v>2</v>
      </c>
    </row>
    <row r="1013" spans="1:15" x14ac:dyDescent="0.2">
      <c r="A1013" s="1">
        <v>29185</v>
      </c>
      <c r="B1013" s="1" t="s">
        <v>748</v>
      </c>
      <c r="C1013" s="1" t="s">
        <v>158</v>
      </c>
      <c r="D1013" s="10">
        <v>5384966.7368000001</v>
      </c>
      <c r="E1013">
        <f t="shared" si="85"/>
        <v>39030.238908326399</v>
      </c>
      <c r="F1013">
        <f t="shared" si="81"/>
        <v>65</v>
      </c>
      <c r="G1013">
        <f t="shared" si="83"/>
        <v>1</v>
      </c>
      <c r="H1013">
        <f t="shared" si="84"/>
        <v>1</v>
      </c>
      <c r="I1013" s="10">
        <f t="shared" si="82"/>
        <v>39030.238908326399</v>
      </c>
      <c r="N1013" s="1">
        <v>21039</v>
      </c>
      <c r="O1013">
        <v>0</v>
      </c>
    </row>
    <row r="1014" spans="1:15" x14ac:dyDescent="0.2">
      <c r="A1014" s="1">
        <v>29186</v>
      </c>
      <c r="B1014" s="1" t="s">
        <v>748</v>
      </c>
      <c r="C1014" s="1" t="s">
        <v>781</v>
      </c>
      <c r="D1014" s="10">
        <v>26449244.028999999</v>
      </c>
      <c r="E1014">
        <f t="shared" si="85"/>
        <v>191704.12072219199</v>
      </c>
      <c r="F1014">
        <f t="shared" si="81"/>
        <v>111</v>
      </c>
      <c r="G1014">
        <f t="shared" si="83"/>
        <v>1</v>
      </c>
      <c r="H1014">
        <f t="shared" si="84"/>
        <v>1</v>
      </c>
      <c r="I1014" s="10">
        <f t="shared" si="82"/>
        <v>191704.12072219199</v>
      </c>
      <c r="N1014" s="1">
        <v>21041</v>
      </c>
      <c r="O1014">
        <v>2</v>
      </c>
    </row>
    <row r="1015" spans="1:15" x14ac:dyDescent="0.2">
      <c r="A1015" s="1">
        <v>29187</v>
      </c>
      <c r="B1015" s="1" t="s">
        <v>748</v>
      </c>
      <c r="C1015" s="1" t="s">
        <v>782</v>
      </c>
      <c r="D1015" s="10">
        <v>6531428.9726999998</v>
      </c>
      <c r="E1015">
        <f t="shared" si="85"/>
        <v>47339.797194129598</v>
      </c>
      <c r="F1015">
        <f t="shared" si="81"/>
        <v>0</v>
      </c>
      <c r="G1015">
        <f t="shared" si="83"/>
        <v>1</v>
      </c>
      <c r="H1015">
        <f t="shared" si="84"/>
        <v>1</v>
      </c>
      <c r="I1015" s="10">
        <f t="shared" si="82"/>
        <v>47339.797194129598</v>
      </c>
      <c r="N1015" s="1">
        <v>21043</v>
      </c>
      <c r="O1015">
        <v>106</v>
      </c>
    </row>
    <row r="1016" spans="1:15" x14ac:dyDescent="0.2">
      <c r="A1016" s="1">
        <v>29189</v>
      </c>
      <c r="B1016" s="1" t="s">
        <v>748</v>
      </c>
      <c r="C1016" s="1" t="s">
        <v>720</v>
      </c>
      <c r="D1016" s="10">
        <v>307987216.88200003</v>
      </c>
      <c r="E1016">
        <f t="shared" si="85"/>
        <v>2232291.3479607361</v>
      </c>
      <c r="F1016">
        <f t="shared" si="81"/>
        <v>53</v>
      </c>
      <c r="G1016">
        <f t="shared" si="83"/>
        <v>0.20798360412234426</v>
      </c>
      <c r="H1016">
        <f t="shared" si="84"/>
        <v>0.20798360412234426</v>
      </c>
      <c r="I1016" s="10">
        <f t="shared" si="82"/>
        <v>464280</v>
      </c>
      <c r="N1016" s="1">
        <v>21045</v>
      </c>
      <c r="O1016">
        <v>0</v>
      </c>
    </row>
    <row r="1017" spans="1:15" x14ac:dyDescent="0.2">
      <c r="A1017" s="1">
        <v>29195</v>
      </c>
      <c r="B1017" s="1" t="s">
        <v>748</v>
      </c>
      <c r="C1017" s="1" t="s">
        <v>207</v>
      </c>
      <c r="D1017" s="10">
        <v>34219865.405090697</v>
      </c>
      <c r="E1017">
        <f t="shared" si="85"/>
        <v>248025.58445609736</v>
      </c>
      <c r="F1017">
        <f t="shared" si="81"/>
        <v>47</v>
      </c>
      <c r="G1017">
        <f t="shared" si="83"/>
        <v>1</v>
      </c>
      <c r="H1017">
        <f t="shared" si="84"/>
        <v>1</v>
      </c>
      <c r="I1017" s="10">
        <f t="shared" si="82"/>
        <v>248025.58445609736</v>
      </c>
      <c r="N1017" s="1">
        <v>21047</v>
      </c>
      <c r="O1017">
        <v>452</v>
      </c>
    </row>
    <row r="1018" spans="1:15" x14ac:dyDescent="0.2">
      <c r="A1018" s="1">
        <v>29197</v>
      </c>
      <c r="B1018" s="1" t="s">
        <v>748</v>
      </c>
      <c r="C1018" s="1" t="s">
        <v>419</v>
      </c>
      <c r="D1018" s="10">
        <v>0</v>
      </c>
      <c r="E1018">
        <f t="shared" si="85"/>
        <v>0</v>
      </c>
      <c r="F1018">
        <f t="shared" si="81"/>
        <v>0</v>
      </c>
      <c r="G1018" t="e">
        <f t="shared" si="83"/>
        <v>#DIV/0!</v>
      </c>
      <c r="H1018" t="e">
        <f t="shared" si="84"/>
        <v>#DIV/0!</v>
      </c>
      <c r="I1018" s="10" t="e">
        <f t="shared" si="82"/>
        <v>#DIV/0!</v>
      </c>
      <c r="N1018" s="1">
        <v>21049</v>
      </c>
      <c r="O1018">
        <v>90</v>
      </c>
    </row>
    <row r="1019" spans="1:15" x14ac:dyDescent="0.2">
      <c r="A1019" s="1">
        <v>29199</v>
      </c>
      <c r="B1019" s="1" t="s">
        <v>748</v>
      </c>
      <c r="C1019" s="1" t="s">
        <v>783</v>
      </c>
      <c r="D1019" s="10">
        <v>0</v>
      </c>
      <c r="E1019">
        <f t="shared" si="85"/>
        <v>0</v>
      </c>
      <c r="F1019">
        <f t="shared" si="81"/>
        <v>0</v>
      </c>
      <c r="G1019" t="e">
        <f t="shared" si="83"/>
        <v>#DIV/0!</v>
      </c>
      <c r="H1019" t="e">
        <f t="shared" si="84"/>
        <v>#DIV/0!</v>
      </c>
      <c r="I1019" s="10" t="e">
        <f t="shared" si="82"/>
        <v>#DIV/0!</v>
      </c>
      <c r="N1019" s="1">
        <v>21051</v>
      </c>
      <c r="O1019">
        <v>0</v>
      </c>
    </row>
    <row r="1020" spans="1:15" x14ac:dyDescent="0.2">
      <c r="A1020" s="1">
        <v>29201</v>
      </c>
      <c r="B1020" s="1" t="s">
        <v>748</v>
      </c>
      <c r="C1020" s="1" t="s">
        <v>208</v>
      </c>
      <c r="D1020" s="10">
        <v>23021648.123300001</v>
      </c>
      <c r="E1020">
        <f t="shared" si="85"/>
        <v>166860.90559767841</v>
      </c>
      <c r="F1020">
        <f t="shared" si="81"/>
        <v>0</v>
      </c>
      <c r="G1020">
        <f t="shared" si="83"/>
        <v>0.62998579339762717</v>
      </c>
      <c r="H1020">
        <f t="shared" si="84"/>
        <v>0.62998579339762717</v>
      </c>
      <c r="I1020" s="10">
        <f t="shared" si="82"/>
        <v>105120</v>
      </c>
      <c r="N1020" s="1">
        <v>21053</v>
      </c>
      <c r="O1020">
        <v>0</v>
      </c>
    </row>
    <row r="1021" spans="1:15" x14ac:dyDescent="0.2">
      <c r="A1021" s="1">
        <v>29203</v>
      </c>
      <c r="B1021" s="1" t="s">
        <v>748</v>
      </c>
      <c r="C1021" s="1" t="s">
        <v>784</v>
      </c>
      <c r="D1021" s="10">
        <v>2548633.6279000002</v>
      </c>
      <c r="E1021">
        <f t="shared" si="85"/>
        <v>18472.496535019203</v>
      </c>
      <c r="F1021">
        <f t="shared" si="81"/>
        <v>0</v>
      </c>
      <c r="G1021">
        <f t="shared" si="83"/>
        <v>1</v>
      </c>
      <c r="H1021">
        <f t="shared" si="84"/>
        <v>1</v>
      </c>
      <c r="I1021" s="10">
        <f t="shared" si="82"/>
        <v>18472.496535019203</v>
      </c>
      <c r="N1021" s="1">
        <v>21055</v>
      </c>
      <c r="O1021">
        <v>0</v>
      </c>
    </row>
    <row r="1022" spans="1:15" x14ac:dyDescent="0.2">
      <c r="A1022" s="1">
        <v>29205</v>
      </c>
      <c r="B1022" s="1" t="s">
        <v>748</v>
      </c>
      <c r="C1022" s="1" t="s">
        <v>159</v>
      </c>
      <c r="D1022" s="10">
        <v>3792834.3470999999</v>
      </c>
      <c r="E1022">
        <f t="shared" si="85"/>
        <v>27490.463347780798</v>
      </c>
      <c r="F1022">
        <f t="shared" si="81"/>
        <v>0</v>
      </c>
      <c r="G1022">
        <f t="shared" si="83"/>
        <v>1</v>
      </c>
      <c r="H1022">
        <f t="shared" si="84"/>
        <v>1</v>
      </c>
      <c r="I1022" s="10">
        <f t="shared" si="82"/>
        <v>27490.463347780798</v>
      </c>
      <c r="N1022" s="1">
        <v>21057</v>
      </c>
      <c r="O1022">
        <v>0</v>
      </c>
    </row>
    <row r="1023" spans="1:15" x14ac:dyDescent="0.2">
      <c r="A1023" s="1">
        <v>29207</v>
      </c>
      <c r="B1023" s="1" t="s">
        <v>748</v>
      </c>
      <c r="C1023" s="1" t="s">
        <v>785</v>
      </c>
      <c r="D1023" s="10">
        <v>5782380.4051200002</v>
      </c>
      <c r="E1023">
        <f t="shared" si="85"/>
        <v>41910.69317630976</v>
      </c>
      <c r="F1023">
        <f t="shared" si="81"/>
        <v>2</v>
      </c>
      <c r="G1023">
        <f t="shared" si="83"/>
        <v>1</v>
      </c>
      <c r="H1023">
        <f t="shared" si="84"/>
        <v>1</v>
      </c>
      <c r="I1023" s="10">
        <f t="shared" si="82"/>
        <v>41910.69317630976</v>
      </c>
      <c r="N1023" s="1">
        <v>21059</v>
      </c>
      <c r="O1023">
        <v>4</v>
      </c>
    </row>
    <row r="1024" spans="1:15" x14ac:dyDescent="0.2">
      <c r="A1024" s="1">
        <v>29209</v>
      </c>
      <c r="B1024" s="1" t="s">
        <v>748</v>
      </c>
      <c r="C1024" s="1" t="s">
        <v>211</v>
      </c>
      <c r="D1024" s="10">
        <v>76840.631611000004</v>
      </c>
      <c r="E1024">
        <f t="shared" si="85"/>
        <v>556.940897916528</v>
      </c>
      <c r="F1024">
        <f t="shared" si="81"/>
        <v>2</v>
      </c>
      <c r="G1024">
        <f t="shared" si="83"/>
        <v>1</v>
      </c>
      <c r="H1024">
        <f t="shared" si="84"/>
        <v>1</v>
      </c>
      <c r="I1024" s="10">
        <f t="shared" si="82"/>
        <v>556.940897916528</v>
      </c>
      <c r="N1024" s="1">
        <v>21061</v>
      </c>
      <c r="O1024">
        <v>0</v>
      </c>
    </row>
    <row r="1025" spans="1:15" x14ac:dyDescent="0.2">
      <c r="A1025" s="1">
        <v>29211</v>
      </c>
      <c r="B1025" s="1" t="s">
        <v>748</v>
      </c>
      <c r="C1025" s="1" t="s">
        <v>456</v>
      </c>
      <c r="D1025" s="10">
        <v>0</v>
      </c>
      <c r="E1025">
        <f t="shared" si="85"/>
        <v>0</v>
      </c>
      <c r="F1025">
        <f t="shared" si="81"/>
        <v>0</v>
      </c>
      <c r="G1025" t="e">
        <f t="shared" si="83"/>
        <v>#DIV/0!</v>
      </c>
      <c r="H1025" t="e">
        <f t="shared" si="84"/>
        <v>#DIV/0!</v>
      </c>
      <c r="I1025" s="10" t="e">
        <f t="shared" si="82"/>
        <v>#DIV/0!</v>
      </c>
      <c r="N1025" s="1">
        <v>21063</v>
      </c>
      <c r="O1025">
        <v>0</v>
      </c>
    </row>
    <row r="1026" spans="1:15" x14ac:dyDescent="0.2">
      <c r="A1026" s="1">
        <v>29213</v>
      </c>
      <c r="B1026" s="1" t="s">
        <v>748</v>
      </c>
      <c r="C1026" s="1" t="s">
        <v>786</v>
      </c>
      <c r="D1026" s="10">
        <v>6614102.5500999996</v>
      </c>
      <c r="E1026">
        <f t="shared" si="85"/>
        <v>47939.015283124798</v>
      </c>
      <c r="F1026">
        <f t="shared" ref="F1026:F1089" si="86">VLOOKUP(A1026,N$2:O$3223,2,FALSE)</f>
        <v>2</v>
      </c>
      <c r="G1026">
        <f t="shared" si="83"/>
        <v>1</v>
      </c>
      <c r="H1026">
        <f t="shared" si="84"/>
        <v>1</v>
      </c>
      <c r="I1026" s="10">
        <f t="shared" si="82"/>
        <v>47939.015283124798</v>
      </c>
      <c r="N1026" s="1">
        <v>21065</v>
      </c>
      <c r="O1026">
        <v>0</v>
      </c>
    </row>
    <row r="1027" spans="1:15" x14ac:dyDescent="0.2">
      <c r="A1027" s="1">
        <v>29215</v>
      </c>
      <c r="B1027" s="1" t="s">
        <v>748</v>
      </c>
      <c r="C1027" s="1" t="s">
        <v>787</v>
      </c>
      <c r="D1027" s="10">
        <v>3282025.4429000001</v>
      </c>
      <c r="E1027">
        <f t="shared" si="85"/>
        <v>23788.120410139203</v>
      </c>
      <c r="F1027">
        <f t="shared" si="86"/>
        <v>117</v>
      </c>
      <c r="G1027">
        <f t="shared" si="83"/>
        <v>1</v>
      </c>
      <c r="H1027">
        <f t="shared" si="84"/>
        <v>1</v>
      </c>
      <c r="I1027" s="10">
        <f t="shared" si="82"/>
        <v>23788.120410139203</v>
      </c>
      <c r="N1027" s="1">
        <v>21067</v>
      </c>
      <c r="O1027">
        <v>6</v>
      </c>
    </row>
    <row r="1028" spans="1:15" x14ac:dyDescent="0.2">
      <c r="A1028" s="1">
        <v>29217</v>
      </c>
      <c r="B1028" s="1" t="s">
        <v>748</v>
      </c>
      <c r="C1028" s="1" t="s">
        <v>788</v>
      </c>
      <c r="D1028" s="10">
        <v>15241752.814200001</v>
      </c>
      <c r="E1028">
        <f t="shared" si="85"/>
        <v>110472.22439732161</v>
      </c>
      <c r="F1028">
        <f t="shared" si="86"/>
        <v>72</v>
      </c>
      <c r="G1028">
        <f t="shared" si="83"/>
        <v>1</v>
      </c>
      <c r="H1028">
        <f t="shared" si="84"/>
        <v>1</v>
      </c>
      <c r="I1028" s="10">
        <f t="shared" si="82"/>
        <v>110472.22439732161</v>
      </c>
      <c r="N1028" s="1">
        <v>21069</v>
      </c>
      <c r="O1028">
        <v>0</v>
      </c>
    </row>
    <row r="1029" spans="1:15" x14ac:dyDescent="0.2">
      <c r="A1029" s="1">
        <v>29219</v>
      </c>
      <c r="B1029" s="1" t="s">
        <v>748</v>
      </c>
      <c r="C1029" s="1" t="s">
        <v>125</v>
      </c>
      <c r="D1029" s="10">
        <v>29837299.3871</v>
      </c>
      <c r="E1029">
        <f t="shared" si="85"/>
        <v>216260.7459577008</v>
      </c>
      <c r="F1029">
        <f t="shared" si="86"/>
        <v>238</v>
      </c>
      <c r="G1029">
        <f t="shared" si="83"/>
        <v>1</v>
      </c>
      <c r="H1029">
        <f t="shared" si="84"/>
        <v>1</v>
      </c>
      <c r="I1029" s="10">
        <f t="shared" si="82"/>
        <v>216260.7459577008</v>
      </c>
      <c r="N1029" s="1">
        <v>21071</v>
      </c>
      <c r="O1029">
        <v>0</v>
      </c>
    </row>
    <row r="1030" spans="1:15" x14ac:dyDescent="0.2">
      <c r="A1030" s="1">
        <v>29221</v>
      </c>
      <c r="B1030" s="1" t="s">
        <v>748</v>
      </c>
      <c r="C1030" s="1" t="s">
        <v>126</v>
      </c>
      <c r="D1030" s="10">
        <v>0</v>
      </c>
      <c r="E1030">
        <f t="shared" si="85"/>
        <v>0</v>
      </c>
      <c r="F1030">
        <f t="shared" si="86"/>
        <v>2</v>
      </c>
      <c r="G1030" t="e">
        <f t="shared" si="83"/>
        <v>#DIV/0!</v>
      </c>
      <c r="H1030" t="e">
        <f t="shared" si="84"/>
        <v>#DIV/0!</v>
      </c>
      <c r="I1030" s="10" t="e">
        <f t="shared" si="82"/>
        <v>#DIV/0!</v>
      </c>
      <c r="N1030" s="1">
        <v>21073</v>
      </c>
      <c r="O1030">
        <v>2</v>
      </c>
    </row>
    <row r="1031" spans="1:15" x14ac:dyDescent="0.2">
      <c r="A1031" s="1">
        <v>29223</v>
      </c>
      <c r="B1031" s="1" t="s">
        <v>748</v>
      </c>
      <c r="C1031" s="1" t="s">
        <v>127</v>
      </c>
      <c r="D1031" s="10">
        <v>3491228.4145</v>
      </c>
      <c r="E1031">
        <f t="shared" si="85"/>
        <v>25304.423548295999</v>
      </c>
      <c r="F1031">
        <f t="shared" si="86"/>
        <v>0</v>
      </c>
      <c r="G1031">
        <f t="shared" si="83"/>
        <v>1</v>
      </c>
      <c r="H1031">
        <f t="shared" si="84"/>
        <v>1</v>
      </c>
      <c r="I1031" s="10">
        <f t="shared" si="82"/>
        <v>25304.423548295999</v>
      </c>
      <c r="N1031" s="1">
        <v>21075</v>
      </c>
      <c r="O1031">
        <v>4</v>
      </c>
    </row>
    <row r="1032" spans="1:15" x14ac:dyDescent="0.2">
      <c r="A1032" s="1">
        <v>29225</v>
      </c>
      <c r="B1032" s="1" t="s">
        <v>748</v>
      </c>
      <c r="C1032" s="1" t="s">
        <v>128</v>
      </c>
      <c r="D1032" s="10">
        <v>37760063.523400001</v>
      </c>
      <c r="E1032">
        <f t="shared" si="85"/>
        <v>273684.94041760324</v>
      </c>
      <c r="F1032">
        <f t="shared" si="86"/>
        <v>37</v>
      </c>
      <c r="G1032">
        <f t="shared" si="83"/>
        <v>1</v>
      </c>
      <c r="H1032">
        <f t="shared" si="84"/>
        <v>1</v>
      </c>
      <c r="I1032" s="10">
        <f t="shared" si="82"/>
        <v>273684.94041760324</v>
      </c>
      <c r="N1032" s="1">
        <v>21077</v>
      </c>
      <c r="O1032">
        <v>90</v>
      </c>
    </row>
    <row r="1033" spans="1:15" x14ac:dyDescent="0.2">
      <c r="A1033" s="1">
        <v>29227</v>
      </c>
      <c r="B1033" s="1" t="s">
        <v>748</v>
      </c>
      <c r="C1033" s="1" t="s">
        <v>133</v>
      </c>
      <c r="D1033" s="10">
        <v>0</v>
      </c>
      <c r="E1033">
        <f t="shared" si="85"/>
        <v>0</v>
      </c>
      <c r="F1033">
        <f t="shared" si="86"/>
        <v>0</v>
      </c>
      <c r="G1033" t="e">
        <f t="shared" si="83"/>
        <v>#DIV/0!</v>
      </c>
      <c r="H1033" t="e">
        <f t="shared" si="84"/>
        <v>#DIV/0!</v>
      </c>
      <c r="I1033" s="10" t="e">
        <f t="shared" si="82"/>
        <v>#DIV/0!</v>
      </c>
      <c r="N1033" s="1">
        <v>21079</v>
      </c>
      <c r="O1033">
        <v>0</v>
      </c>
    </row>
    <row r="1034" spans="1:15" x14ac:dyDescent="0.2">
      <c r="A1034" s="1">
        <v>29229</v>
      </c>
      <c r="B1034" s="1" t="s">
        <v>748</v>
      </c>
      <c r="C1034" s="1" t="s">
        <v>487</v>
      </c>
      <c r="D1034" s="10">
        <v>5760777.9151999997</v>
      </c>
      <c r="E1034">
        <f t="shared" si="85"/>
        <v>41754.118329369601</v>
      </c>
      <c r="F1034">
        <f t="shared" si="86"/>
        <v>47</v>
      </c>
      <c r="G1034">
        <f t="shared" si="83"/>
        <v>1</v>
      </c>
      <c r="H1034">
        <f t="shared" si="84"/>
        <v>1</v>
      </c>
      <c r="I1034" s="10">
        <f t="shared" si="82"/>
        <v>41754.118329369601</v>
      </c>
      <c r="N1034" s="1">
        <v>21081</v>
      </c>
      <c r="O1034">
        <v>2</v>
      </c>
    </row>
    <row r="1035" spans="1:15" x14ac:dyDescent="0.2">
      <c r="A1035" s="1">
        <v>29510</v>
      </c>
      <c r="B1035" s="1" t="s">
        <v>748</v>
      </c>
      <c r="C1035" s="1" t="s">
        <v>789</v>
      </c>
      <c r="D1035" s="10">
        <v>64466406.322999999</v>
      </c>
      <c r="E1035">
        <f t="shared" si="85"/>
        <v>467252.51302910398</v>
      </c>
      <c r="F1035">
        <f t="shared" si="86"/>
        <v>120</v>
      </c>
      <c r="G1035">
        <f t="shared" si="83"/>
        <v>1</v>
      </c>
      <c r="H1035">
        <f t="shared" si="84"/>
        <v>1</v>
      </c>
      <c r="I1035" s="10">
        <f t="shared" si="82"/>
        <v>467252.51302910398</v>
      </c>
      <c r="N1035" s="1">
        <v>21083</v>
      </c>
      <c r="O1035">
        <v>2</v>
      </c>
    </row>
    <row r="1036" spans="1:15" x14ac:dyDescent="0.2">
      <c r="A1036" s="1">
        <v>30001</v>
      </c>
      <c r="B1036" s="1" t="s">
        <v>790</v>
      </c>
      <c r="C1036" s="1" t="s">
        <v>791</v>
      </c>
      <c r="D1036" s="10">
        <v>12004102.545</v>
      </c>
      <c r="E1036">
        <f t="shared" si="85"/>
        <v>87005.735246159995</v>
      </c>
      <c r="F1036">
        <f t="shared" si="86"/>
        <v>101</v>
      </c>
      <c r="G1036">
        <f t="shared" si="83"/>
        <v>1</v>
      </c>
      <c r="H1036">
        <f t="shared" si="84"/>
        <v>1</v>
      </c>
      <c r="I1036" s="10">
        <f t="shared" ref="I1036:I1099" si="87">H1036*E1036</f>
        <v>87005.735246159995</v>
      </c>
      <c r="N1036" s="1">
        <v>21085</v>
      </c>
      <c r="O1036">
        <v>2</v>
      </c>
    </row>
    <row r="1037" spans="1:15" x14ac:dyDescent="0.2">
      <c r="A1037" s="1">
        <v>30003</v>
      </c>
      <c r="B1037" s="1" t="s">
        <v>790</v>
      </c>
      <c r="C1037" s="1" t="s">
        <v>792</v>
      </c>
      <c r="D1037" s="10">
        <v>17454712.403999999</v>
      </c>
      <c r="E1037">
        <f t="shared" si="85"/>
        <v>126511.755504192</v>
      </c>
      <c r="F1037">
        <f t="shared" si="86"/>
        <v>88</v>
      </c>
      <c r="G1037">
        <f t="shared" si="83"/>
        <v>1</v>
      </c>
      <c r="H1037">
        <f t="shared" si="84"/>
        <v>1</v>
      </c>
      <c r="I1037" s="10">
        <f t="shared" si="87"/>
        <v>126511.755504192</v>
      </c>
      <c r="N1037" s="1">
        <v>21087</v>
      </c>
      <c r="O1037">
        <v>0</v>
      </c>
    </row>
    <row r="1038" spans="1:15" x14ac:dyDescent="0.2">
      <c r="A1038" s="1">
        <v>30007</v>
      </c>
      <c r="B1038" s="1" t="s">
        <v>790</v>
      </c>
      <c r="C1038" s="1" t="s">
        <v>793</v>
      </c>
      <c r="D1038" s="10">
        <v>2404810.7245999998</v>
      </c>
      <c r="E1038">
        <f t="shared" si="85"/>
        <v>17430.0681319008</v>
      </c>
      <c r="F1038">
        <f t="shared" si="86"/>
        <v>90</v>
      </c>
      <c r="G1038">
        <f t="shared" si="83"/>
        <v>1</v>
      </c>
      <c r="H1038">
        <f t="shared" si="84"/>
        <v>1</v>
      </c>
      <c r="I1038" s="10">
        <f t="shared" si="87"/>
        <v>17430.0681319008</v>
      </c>
      <c r="N1038" s="1">
        <v>21089</v>
      </c>
      <c r="O1038">
        <v>0</v>
      </c>
    </row>
    <row r="1039" spans="1:15" x14ac:dyDescent="0.2">
      <c r="A1039" s="1">
        <v>30013</v>
      </c>
      <c r="B1039" s="1" t="s">
        <v>790</v>
      </c>
      <c r="C1039" s="1" t="s">
        <v>795</v>
      </c>
      <c r="D1039" s="10">
        <v>12678793.1975</v>
      </c>
      <c r="E1039">
        <f t="shared" si="85"/>
        <v>91895.893095480002</v>
      </c>
      <c r="F1039">
        <f t="shared" si="86"/>
        <v>258</v>
      </c>
      <c r="G1039">
        <f t="shared" ref="G1039:G1102" si="88">MIN(MAX(F1039,12)*8760/E1039,1)</f>
        <v>1</v>
      </c>
      <c r="H1039">
        <f t="shared" si="84"/>
        <v>1</v>
      </c>
      <c r="I1039" s="10">
        <f t="shared" si="87"/>
        <v>91895.893095480002</v>
      </c>
      <c r="N1039" s="1">
        <v>21091</v>
      </c>
      <c r="O1039">
        <v>0</v>
      </c>
    </row>
    <row r="1040" spans="1:15" x14ac:dyDescent="0.2">
      <c r="A1040" s="1">
        <v>30017</v>
      </c>
      <c r="B1040" s="1" t="s">
        <v>790</v>
      </c>
      <c r="C1040" s="1" t="s">
        <v>277</v>
      </c>
      <c r="D1040" s="10">
        <v>7740563.7253099997</v>
      </c>
      <c r="E1040">
        <f t="shared" si="85"/>
        <v>56103.605881046875</v>
      </c>
      <c r="F1040">
        <f t="shared" si="86"/>
        <v>102</v>
      </c>
      <c r="G1040">
        <f t="shared" si="88"/>
        <v>1</v>
      </c>
      <c r="H1040">
        <f t="shared" si="84"/>
        <v>1</v>
      </c>
      <c r="I1040" s="10">
        <f t="shared" si="87"/>
        <v>56103.605881046875</v>
      </c>
      <c r="N1040" s="1">
        <v>21093</v>
      </c>
      <c r="O1040">
        <v>757</v>
      </c>
    </row>
    <row r="1041" spans="1:15" x14ac:dyDescent="0.2">
      <c r="A1041" s="1">
        <v>30021</v>
      </c>
      <c r="B1041" s="1" t="s">
        <v>790</v>
      </c>
      <c r="C1041" s="1" t="s">
        <v>38</v>
      </c>
      <c r="D1041" s="10">
        <v>6701089.1855600001</v>
      </c>
      <c r="E1041">
        <f t="shared" si="85"/>
        <v>48569.494416938884</v>
      </c>
      <c r="F1041">
        <f t="shared" si="86"/>
        <v>63</v>
      </c>
      <c r="G1041">
        <f t="shared" si="88"/>
        <v>1</v>
      </c>
      <c r="H1041">
        <f t="shared" si="84"/>
        <v>1</v>
      </c>
      <c r="I1041" s="10">
        <f t="shared" si="87"/>
        <v>48569.494416938884</v>
      </c>
      <c r="N1041" s="1">
        <v>21095</v>
      </c>
      <c r="O1041">
        <v>0</v>
      </c>
    </row>
    <row r="1042" spans="1:15" x14ac:dyDescent="0.2">
      <c r="A1042" s="1">
        <v>30023</v>
      </c>
      <c r="B1042" s="1" t="s">
        <v>790</v>
      </c>
      <c r="C1042" s="1" t="s">
        <v>796</v>
      </c>
      <c r="D1042" s="10">
        <v>5556872.8129000003</v>
      </c>
      <c r="E1042">
        <f t="shared" si="85"/>
        <v>40276.214147899205</v>
      </c>
      <c r="F1042">
        <f t="shared" si="86"/>
        <v>36</v>
      </c>
      <c r="G1042">
        <f t="shared" si="88"/>
        <v>1</v>
      </c>
      <c r="H1042">
        <f t="shared" si="84"/>
        <v>1</v>
      </c>
      <c r="I1042" s="10">
        <f t="shared" si="87"/>
        <v>40276.214147899205</v>
      </c>
      <c r="N1042" s="1">
        <v>21097</v>
      </c>
      <c r="O1042">
        <v>2</v>
      </c>
    </row>
    <row r="1043" spans="1:15" x14ac:dyDescent="0.2">
      <c r="A1043" s="1">
        <v>30031</v>
      </c>
      <c r="B1043" s="1" t="s">
        <v>790</v>
      </c>
      <c r="C1043" s="1" t="s">
        <v>391</v>
      </c>
      <c r="D1043" s="10">
        <v>27466980.753899999</v>
      </c>
      <c r="E1043">
        <f t="shared" si="85"/>
        <v>199080.67650426721</v>
      </c>
      <c r="F1043">
        <f t="shared" si="86"/>
        <v>147</v>
      </c>
      <c r="G1043">
        <f t="shared" si="88"/>
        <v>1</v>
      </c>
      <c r="H1043">
        <f t="shared" si="84"/>
        <v>1</v>
      </c>
      <c r="I1043" s="10">
        <f t="shared" si="87"/>
        <v>199080.67650426721</v>
      </c>
      <c r="N1043" s="1">
        <v>21099</v>
      </c>
      <c r="O1043">
        <v>136</v>
      </c>
    </row>
    <row r="1044" spans="1:15" x14ac:dyDescent="0.2">
      <c r="A1044" s="1">
        <v>30039</v>
      </c>
      <c r="B1044" s="1" t="s">
        <v>790</v>
      </c>
      <c r="C1044" s="1" t="s">
        <v>798</v>
      </c>
      <c r="D1044" s="10">
        <v>12863723.324999999</v>
      </c>
      <c r="E1044">
        <f t="shared" si="85"/>
        <v>93236.266659599991</v>
      </c>
      <c r="F1044">
        <f t="shared" si="86"/>
        <v>72</v>
      </c>
      <c r="G1044">
        <f t="shared" si="88"/>
        <v>1</v>
      </c>
      <c r="H1044">
        <f t="shared" ref="H1044:H1107" si="89">G1044</f>
        <v>1</v>
      </c>
      <c r="I1044" s="10">
        <f t="shared" si="87"/>
        <v>93236.266659599991</v>
      </c>
      <c r="N1044" s="1">
        <v>21101</v>
      </c>
      <c r="O1044">
        <v>6</v>
      </c>
    </row>
    <row r="1045" spans="1:15" x14ac:dyDescent="0.2">
      <c r="A1045" s="1">
        <v>30043</v>
      </c>
      <c r="B1045" s="1" t="s">
        <v>790</v>
      </c>
      <c r="C1045" s="1" t="s">
        <v>70</v>
      </c>
      <c r="D1045" s="10">
        <v>24321387.048999999</v>
      </c>
      <c r="E1045">
        <f t="shared" si="85"/>
        <v>176281.413331152</v>
      </c>
      <c r="F1045">
        <f t="shared" si="86"/>
        <v>72</v>
      </c>
      <c r="G1045">
        <f t="shared" si="88"/>
        <v>1</v>
      </c>
      <c r="H1045">
        <f t="shared" si="89"/>
        <v>1</v>
      </c>
      <c r="I1045" s="10">
        <f t="shared" si="87"/>
        <v>176281.413331152</v>
      </c>
      <c r="N1045" s="1">
        <v>21103</v>
      </c>
      <c r="O1045">
        <v>275</v>
      </c>
    </row>
    <row r="1046" spans="1:15" x14ac:dyDescent="0.2">
      <c r="A1046" s="1">
        <v>30049</v>
      </c>
      <c r="B1046" s="1" t="s">
        <v>790</v>
      </c>
      <c r="C1046" s="1" t="s">
        <v>800</v>
      </c>
      <c r="D1046" s="10">
        <v>10691040.445900001</v>
      </c>
      <c r="E1046">
        <f t="shared" si="85"/>
        <v>77488.661151883207</v>
      </c>
      <c r="F1046">
        <f t="shared" si="86"/>
        <v>112</v>
      </c>
      <c r="G1046">
        <f t="shared" si="88"/>
        <v>1</v>
      </c>
      <c r="H1046">
        <f t="shared" si="89"/>
        <v>1</v>
      </c>
      <c r="I1046" s="10">
        <f t="shared" si="87"/>
        <v>77488.661151883207</v>
      </c>
      <c r="N1046" s="1">
        <v>21105</v>
      </c>
      <c r="O1046">
        <v>0</v>
      </c>
    </row>
    <row r="1047" spans="1:15" x14ac:dyDescent="0.2">
      <c r="A1047" s="1">
        <v>30057</v>
      </c>
      <c r="B1047" s="1" t="s">
        <v>790</v>
      </c>
      <c r="C1047" s="1" t="s">
        <v>82</v>
      </c>
      <c r="D1047" s="10">
        <v>1088796.9835999999</v>
      </c>
      <c r="E1047">
        <f t="shared" si="85"/>
        <v>7891.6005371327992</v>
      </c>
      <c r="F1047">
        <f t="shared" si="86"/>
        <v>0</v>
      </c>
      <c r="G1047">
        <f t="shared" si="88"/>
        <v>1</v>
      </c>
      <c r="H1047">
        <f t="shared" si="89"/>
        <v>1</v>
      </c>
      <c r="I1047" s="10">
        <f t="shared" si="87"/>
        <v>7891.6005371327992</v>
      </c>
      <c r="N1047" s="1">
        <v>21107</v>
      </c>
      <c r="O1047">
        <v>87</v>
      </c>
    </row>
    <row r="1048" spans="1:15" x14ac:dyDescent="0.2">
      <c r="A1048" s="1">
        <v>30061</v>
      </c>
      <c r="B1048" s="1" t="s">
        <v>790</v>
      </c>
      <c r="C1048" s="1" t="s">
        <v>291</v>
      </c>
      <c r="D1048" s="10">
        <v>21781997.250999998</v>
      </c>
      <c r="E1048">
        <f t="shared" si="85"/>
        <v>157875.91607524798</v>
      </c>
      <c r="F1048">
        <f t="shared" si="86"/>
        <v>140</v>
      </c>
      <c r="G1048">
        <f t="shared" si="88"/>
        <v>1</v>
      </c>
      <c r="H1048">
        <f t="shared" si="89"/>
        <v>1</v>
      </c>
      <c r="I1048" s="10">
        <f t="shared" si="87"/>
        <v>157875.91607524798</v>
      </c>
      <c r="N1048" s="1">
        <v>21109</v>
      </c>
      <c r="O1048">
        <v>0</v>
      </c>
    </row>
    <row r="1049" spans="1:15" x14ac:dyDescent="0.2">
      <c r="A1049" s="1">
        <v>30063</v>
      </c>
      <c r="B1049" s="1" t="s">
        <v>790</v>
      </c>
      <c r="C1049" s="1" t="s">
        <v>801</v>
      </c>
      <c r="D1049" s="10">
        <v>24334527.25</v>
      </c>
      <c r="E1049">
        <f t="shared" ref="E1049:E1112" si="90">D1049*0.007248</f>
        <v>176376.65350799999</v>
      </c>
      <c r="F1049">
        <f t="shared" si="86"/>
        <v>443</v>
      </c>
      <c r="G1049">
        <f t="shared" si="88"/>
        <v>1</v>
      </c>
      <c r="H1049">
        <f t="shared" si="89"/>
        <v>1</v>
      </c>
      <c r="I1049" s="10">
        <f t="shared" si="87"/>
        <v>176376.65350799999</v>
      </c>
      <c r="N1049" s="1">
        <v>21111</v>
      </c>
      <c r="O1049">
        <v>10</v>
      </c>
    </row>
    <row r="1050" spans="1:15" x14ac:dyDescent="0.2">
      <c r="A1050" s="1">
        <v>30067</v>
      </c>
      <c r="B1050" s="1" t="s">
        <v>790</v>
      </c>
      <c r="C1050" s="1" t="s">
        <v>292</v>
      </c>
      <c r="D1050" s="10">
        <v>14791417.58454</v>
      </c>
      <c r="E1050">
        <f t="shared" si="90"/>
        <v>107208.19465274592</v>
      </c>
      <c r="F1050">
        <f t="shared" si="86"/>
        <v>63</v>
      </c>
      <c r="G1050">
        <f t="shared" si="88"/>
        <v>1</v>
      </c>
      <c r="H1050">
        <f t="shared" si="89"/>
        <v>1</v>
      </c>
      <c r="I1050" s="10">
        <f t="shared" si="87"/>
        <v>107208.19465274592</v>
      </c>
      <c r="N1050" s="1">
        <v>21113</v>
      </c>
      <c r="O1050">
        <v>2</v>
      </c>
    </row>
    <row r="1051" spans="1:15" x14ac:dyDescent="0.2">
      <c r="A1051" s="1">
        <v>30073</v>
      </c>
      <c r="B1051" s="1" t="s">
        <v>790</v>
      </c>
      <c r="C1051" s="1" t="s">
        <v>802</v>
      </c>
      <c r="D1051" s="10">
        <v>4185660.7908999999</v>
      </c>
      <c r="E1051">
        <f t="shared" si="90"/>
        <v>30337.6694124432</v>
      </c>
      <c r="F1051">
        <f t="shared" si="86"/>
        <v>0</v>
      </c>
      <c r="G1051">
        <f t="shared" si="88"/>
        <v>1</v>
      </c>
      <c r="H1051">
        <f t="shared" si="89"/>
        <v>1</v>
      </c>
      <c r="I1051" s="10">
        <f t="shared" si="87"/>
        <v>30337.6694124432</v>
      </c>
      <c r="N1051" s="1">
        <v>21115</v>
      </c>
      <c r="O1051">
        <v>2</v>
      </c>
    </row>
    <row r="1052" spans="1:15" x14ac:dyDescent="0.2">
      <c r="A1052" s="1">
        <v>30077</v>
      </c>
      <c r="B1052" s="1" t="s">
        <v>790</v>
      </c>
      <c r="C1052" s="1" t="s">
        <v>562</v>
      </c>
      <c r="D1052" s="10">
        <v>11533954.530999999</v>
      </c>
      <c r="E1052">
        <f t="shared" si="90"/>
        <v>83598.102440688002</v>
      </c>
      <c r="F1052">
        <f t="shared" si="86"/>
        <v>36</v>
      </c>
      <c r="G1052">
        <f t="shared" si="88"/>
        <v>1</v>
      </c>
      <c r="H1052">
        <f t="shared" si="89"/>
        <v>1</v>
      </c>
      <c r="I1052" s="10">
        <f t="shared" si="87"/>
        <v>83598.102440688002</v>
      </c>
      <c r="N1052" s="1">
        <v>21117</v>
      </c>
      <c r="O1052">
        <v>2</v>
      </c>
    </row>
    <row r="1053" spans="1:15" x14ac:dyDescent="0.2">
      <c r="A1053" s="1">
        <v>30079</v>
      </c>
      <c r="B1053" s="1" t="s">
        <v>790</v>
      </c>
      <c r="C1053" s="1" t="s">
        <v>205</v>
      </c>
      <c r="D1053" s="10">
        <v>4515630.0316000003</v>
      </c>
      <c r="E1053">
        <f t="shared" si="90"/>
        <v>32729.286469036804</v>
      </c>
      <c r="F1053">
        <f t="shared" si="86"/>
        <v>0</v>
      </c>
      <c r="G1053">
        <f t="shared" si="88"/>
        <v>1</v>
      </c>
      <c r="H1053">
        <f t="shared" si="89"/>
        <v>1</v>
      </c>
      <c r="I1053" s="10">
        <f t="shared" si="87"/>
        <v>32729.286469036804</v>
      </c>
      <c r="N1053" s="1">
        <v>21119</v>
      </c>
      <c r="O1053">
        <v>0</v>
      </c>
    </row>
    <row r="1054" spans="1:15" x14ac:dyDescent="0.2">
      <c r="A1054" s="1">
        <v>30087</v>
      </c>
      <c r="B1054" s="1" t="s">
        <v>790</v>
      </c>
      <c r="C1054" s="1" t="s">
        <v>803</v>
      </c>
      <c r="D1054" s="10">
        <v>7617418.8546000002</v>
      </c>
      <c r="E1054">
        <f t="shared" si="90"/>
        <v>55211.051858140803</v>
      </c>
      <c r="F1054">
        <f t="shared" si="86"/>
        <v>40</v>
      </c>
      <c r="G1054">
        <f t="shared" si="88"/>
        <v>1</v>
      </c>
      <c r="H1054">
        <f t="shared" si="89"/>
        <v>1</v>
      </c>
      <c r="I1054" s="10">
        <f t="shared" si="87"/>
        <v>55211.051858140803</v>
      </c>
      <c r="N1054" s="1">
        <v>21121</v>
      </c>
      <c r="O1054">
        <v>0</v>
      </c>
    </row>
    <row r="1055" spans="1:15" x14ac:dyDescent="0.2">
      <c r="A1055" s="1">
        <v>30093</v>
      </c>
      <c r="B1055" s="1" t="s">
        <v>790</v>
      </c>
      <c r="C1055" s="1" t="s">
        <v>804</v>
      </c>
      <c r="D1055" s="10">
        <v>16007011.7848</v>
      </c>
      <c r="E1055">
        <f t="shared" si="90"/>
        <v>116018.82141623041</v>
      </c>
      <c r="F1055">
        <f t="shared" si="86"/>
        <v>320</v>
      </c>
      <c r="G1055">
        <f t="shared" si="88"/>
        <v>1</v>
      </c>
      <c r="H1055">
        <f t="shared" si="89"/>
        <v>1</v>
      </c>
      <c r="I1055" s="10">
        <f t="shared" si="87"/>
        <v>116018.82141623041</v>
      </c>
      <c r="N1055" s="1">
        <v>21123</v>
      </c>
      <c r="O1055">
        <v>0</v>
      </c>
    </row>
    <row r="1056" spans="1:15" x14ac:dyDescent="0.2">
      <c r="A1056" s="1">
        <v>30095</v>
      </c>
      <c r="B1056" s="1" t="s">
        <v>790</v>
      </c>
      <c r="C1056" s="1" t="s">
        <v>805</v>
      </c>
      <c r="D1056" s="10">
        <v>16699047.183</v>
      </c>
      <c r="E1056">
        <f t="shared" si="90"/>
        <v>121034.69398238401</v>
      </c>
      <c r="F1056">
        <f t="shared" si="86"/>
        <v>186</v>
      </c>
      <c r="G1056">
        <f t="shared" si="88"/>
        <v>1</v>
      </c>
      <c r="H1056">
        <f t="shared" si="89"/>
        <v>1</v>
      </c>
      <c r="I1056" s="10">
        <f t="shared" si="87"/>
        <v>121034.69398238401</v>
      </c>
      <c r="N1056" s="1">
        <v>21125</v>
      </c>
      <c r="O1056">
        <v>138</v>
      </c>
    </row>
    <row r="1057" spans="1:15" x14ac:dyDescent="0.2">
      <c r="A1057" s="1">
        <v>30097</v>
      </c>
      <c r="B1057" s="1" t="s">
        <v>790</v>
      </c>
      <c r="C1057" s="1" t="s">
        <v>806</v>
      </c>
      <c r="D1057" s="10">
        <v>14490532.346999999</v>
      </c>
      <c r="E1057">
        <f t="shared" si="90"/>
        <v>105027.37845105599</v>
      </c>
      <c r="F1057">
        <f t="shared" si="86"/>
        <v>36</v>
      </c>
      <c r="G1057">
        <f t="shared" si="88"/>
        <v>1</v>
      </c>
      <c r="H1057">
        <f t="shared" si="89"/>
        <v>1</v>
      </c>
      <c r="I1057" s="10">
        <f t="shared" si="87"/>
        <v>105027.37845105599</v>
      </c>
      <c r="N1057" s="1">
        <v>21127</v>
      </c>
      <c r="O1057">
        <v>2</v>
      </c>
    </row>
    <row r="1058" spans="1:15" x14ac:dyDescent="0.2">
      <c r="A1058" s="1">
        <v>30099</v>
      </c>
      <c r="B1058" s="1" t="s">
        <v>790</v>
      </c>
      <c r="C1058" s="1" t="s">
        <v>374</v>
      </c>
      <c r="D1058" s="10">
        <v>3058930.324</v>
      </c>
      <c r="E1058">
        <f t="shared" si="90"/>
        <v>22171.126988352</v>
      </c>
      <c r="F1058">
        <f t="shared" si="86"/>
        <v>36</v>
      </c>
      <c r="G1058">
        <f t="shared" si="88"/>
        <v>1</v>
      </c>
      <c r="H1058">
        <f t="shared" si="89"/>
        <v>1</v>
      </c>
      <c r="I1058" s="10">
        <f t="shared" si="87"/>
        <v>22171.126988352</v>
      </c>
      <c r="N1058" s="1">
        <v>21129</v>
      </c>
      <c r="O1058">
        <v>0</v>
      </c>
    </row>
    <row r="1059" spans="1:15" x14ac:dyDescent="0.2">
      <c r="A1059" s="1">
        <v>30101</v>
      </c>
      <c r="B1059" s="1" t="s">
        <v>790</v>
      </c>
      <c r="C1059" s="1" t="s">
        <v>807</v>
      </c>
      <c r="D1059" s="10">
        <v>3800341.1997000002</v>
      </c>
      <c r="E1059">
        <f t="shared" si="90"/>
        <v>27544.873015425601</v>
      </c>
      <c r="F1059">
        <f t="shared" si="86"/>
        <v>108</v>
      </c>
      <c r="G1059">
        <f t="shared" si="88"/>
        <v>1</v>
      </c>
      <c r="H1059">
        <f t="shared" si="89"/>
        <v>1</v>
      </c>
      <c r="I1059" s="10">
        <f t="shared" si="87"/>
        <v>27544.873015425601</v>
      </c>
      <c r="N1059" s="1">
        <v>21131</v>
      </c>
      <c r="O1059">
        <v>0</v>
      </c>
    </row>
    <row r="1060" spans="1:15" x14ac:dyDescent="0.2">
      <c r="A1060" s="1">
        <v>30103</v>
      </c>
      <c r="B1060" s="1" t="s">
        <v>790</v>
      </c>
      <c r="C1060" s="1" t="s">
        <v>808</v>
      </c>
      <c r="D1060" s="10">
        <v>4637187.6319000004</v>
      </c>
      <c r="E1060">
        <f t="shared" si="90"/>
        <v>33610.3359560112</v>
      </c>
      <c r="F1060">
        <f t="shared" si="86"/>
        <v>36</v>
      </c>
      <c r="G1060">
        <f t="shared" si="88"/>
        <v>1</v>
      </c>
      <c r="H1060">
        <f t="shared" si="89"/>
        <v>1</v>
      </c>
      <c r="I1060" s="10">
        <f t="shared" si="87"/>
        <v>33610.3359560112</v>
      </c>
      <c r="N1060" s="1">
        <v>21133</v>
      </c>
      <c r="O1060">
        <v>0</v>
      </c>
    </row>
    <row r="1061" spans="1:15" x14ac:dyDescent="0.2">
      <c r="A1061" s="1">
        <v>30109</v>
      </c>
      <c r="B1061" s="1" t="s">
        <v>790</v>
      </c>
      <c r="C1061" s="1" t="s">
        <v>809</v>
      </c>
      <c r="D1061" s="10">
        <v>2172321.2263000002</v>
      </c>
      <c r="E1061">
        <f t="shared" si="90"/>
        <v>15744.984248222401</v>
      </c>
      <c r="F1061">
        <f t="shared" si="86"/>
        <v>22</v>
      </c>
      <c r="G1061">
        <f t="shared" si="88"/>
        <v>1</v>
      </c>
      <c r="H1061">
        <f t="shared" si="89"/>
        <v>1</v>
      </c>
      <c r="I1061" s="10">
        <f t="shared" si="87"/>
        <v>15744.984248222401</v>
      </c>
      <c r="N1061" s="1">
        <v>21135</v>
      </c>
      <c r="O1061">
        <v>20</v>
      </c>
    </row>
    <row r="1062" spans="1:15" x14ac:dyDescent="0.2">
      <c r="A1062" s="1">
        <v>30111</v>
      </c>
      <c r="B1062" s="1" t="s">
        <v>790</v>
      </c>
      <c r="C1062" s="1" t="s">
        <v>810</v>
      </c>
      <c r="D1062" s="10">
        <v>33560440.792999998</v>
      </c>
      <c r="E1062">
        <f t="shared" si="90"/>
        <v>243246.07486766399</v>
      </c>
      <c r="F1062">
        <f t="shared" si="86"/>
        <v>327</v>
      </c>
      <c r="G1062">
        <f t="shared" si="88"/>
        <v>1</v>
      </c>
      <c r="H1062">
        <f t="shared" si="89"/>
        <v>1</v>
      </c>
      <c r="I1062" s="10">
        <f t="shared" si="87"/>
        <v>243246.07486766399</v>
      </c>
      <c r="N1062" s="1">
        <v>21137</v>
      </c>
      <c r="O1062">
        <v>2</v>
      </c>
    </row>
    <row r="1063" spans="1:15" x14ac:dyDescent="0.2">
      <c r="A1063" s="1">
        <v>31001</v>
      </c>
      <c r="B1063" s="1" t="s">
        <v>811</v>
      </c>
      <c r="C1063" s="1" t="s">
        <v>271</v>
      </c>
      <c r="D1063" s="10">
        <v>1357252.2546099999</v>
      </c>
      <c r="E1063">
        <f t="shared" si="90"/>
        <v>9837.3643414132803</v>
      </c>
      <c r="F1063">
        <f t="shared" si="86"/>
        <v>2</v>
      </c>
      <c r="G1063">
        <f t="shared" si="88"/>
        <v>1</v>
      </c>
      <c r="H1063">
        <f t="shared" si="89"/>
        <v>1</v>
      </c>
      <c r="I1063" s="10">
        <f t="shared" si="87"/>
        <v>9837.3643414132803</v>
      </c>
      <c r="N1063" s="1">
        <v>21139</v>
      </c>
      <c r="O1063">
        <v>0</v>
      </c>
    </row>
    <row r="1064" spans="1:15" x14ac:dyDescent="0.2">
      <c r="A1064" s="1">
        <v>31007</v>
      </c>
      <c r="B1064" s="1" t="s">
        <v>811</v>
      </c>
      <c r="C1064" s="1" t="s">
        <v>812</v>
      </c>
      <c r="D1064" s="10">
        <v>1357904.6285000001</v>
      </c>
      <c r="E1064">
        <f t="shared" si="90"/>
        <v>9842.0927473680003</v>
      </c>
      <c r="F1064">
        <f t="shared" si="86"/>
        <v>0</v>
      </c>
      <c r="G1064">
        <f t="shared" si="88"/>
        <v>1</v>
      </c>
      <c r="H1064">
        <f t="shared" si="89"/>
        <v>1</v>
      </c>
      <c r="I1064" s="10">
        <f t="shared" si="87"/>
        <v>9842.0927473680003</v>
      </c>
      <c r="N1064" s="1">
        <v>21141</v>
      </c>
      <c r="O1064">
        <v>2</v>
      </c>
    </row>
    <row r="1065" spans="1:15" x14ac:dyDescent="0.2">
      <c r="A1065" s="1">
        <v>31019</v>
      </c>
      <c r="B1065" s="1" t="s">
        <v>811</v>
      </c>
      <c r="C1065" s="1" t="s">
        <v>813</v>
      </c>
      <c r="D1065" s="10">
        <v>55633683.429799996</v>
      </c>
      <c r="E1065">
        <f t="shared" si="90"/>
        <v>403232.93749919039</v>
      </c>
      <c r="F1065">
        <f t="shared" si="86"/>
        <v>113</v>
      </c>
      <c r="G1065">
        <f t="shared" si="88"/>
        <v>1</v>
      </c>
      <c r="H1065">
        <f t="shared" si="89"/>
        <v>1</v>
      </c>
      <c r="I1065" s="10">
        <f t="shared" si="87"/>
        <v>403232.93749919039</v>
      </c>
      <c r="N1065" s="1">
        <v>21143</v>
      </c>
      <c r="O1065">
        <v>104</v>
      </c>
    </row>
    <row r="1066" spans="1:15" x14ac:dyDescent="0.2">
      <c r="A1066" s="1">
        <v>31023</v>
      </c>
      <c r="B1066" s="1" t="s">
        <v>811</v>
      </c>
      <c r="C1066" s="1" t="s">
        <v>140</v>
      </c>
      <c r="D1066" s="10">
        <v>813635.73215000005</v>
      </c>
      <c r="E1066">
        <f t="shared" si="90"/>
        <v>5897.2317866232006</v>
      </c>
      <c r="F1066">
        <f t="shared" si="86"/>
        <v>0</v>
      </c>
      <c r="G1066">
        <f t="shared" si="88"/>
        <v>1</v>
      </c>
      <c r="H1066">
        <f t="shared" si="89"/>
        <v>1</v>
      </c>
      <c r="I1066" s="10">
        <f t="shared" si="87"/>
        <v>5897.2317866232006</v>
      </c>
      <c r="N1066" s="1">
        <v>21145</v>
      </c>
      <c r="O1066">
        <v>85</v>
      </c>
    </row>
    <row r="1067" spans="1:15" x14ac:dyDescent="0.2">
      <c r="A1067" s="1">
        <v>31025</v>
      </c>
      <c r="B1067" s="1" t="s">
        <v>811</v>
      </c>
      <c r="C1067" s="1" t="s">
        <v>380</v>
      </c>
      <c r="D1067" s="10">
        <v>38125935.0088</v>
      </c>
      <c r="E1067">
        <f t="shared" si="90"/>
        <v>276336.7769437824</v>
      </c>
      <c r="F1067">
        <f t="shared" si="86"/>
        <v>24</v>
      </c>
      <c r="G1067">
        <f t="shared" si="88"/>
        <v>0.76081078430892657</v>
      </c>
      <c r="H1067">
        <f t="shared" si="89"/>
        <v>0.76081078430892657</v>
      </c>
      <c r="I1067" s="10">
        <f t="shared" si="87"/>
        <v>210240</v>
      </c>
      <c r="N1067" s="1">
        <v>21147</v>
      </c>
      <c r="O1067">
        <v>0</v>
      </c>
    </row>
    <row r="1068" spans="1:15" x14ac:dyDescent="0.2">
      <c r="A1068" s="1">
        <v>31033</v>
      </c>
      <c r="B1068" s="1" t="s">
        <v>811</v>
      </c>
      <c r="C1068" s="1" t="s">
        <v>275</v>
      </c>
      <c r="D1068" s="10">
        <v>24420671.529999901</v>
      </c>
      <c r="E1068">
        <f t="shared" si="90"/>
        <v>177001.02724943927</v>
      </c>
      <c r="F1068">
        <f t="shared" si="86"/>
        <v>128</v>
      </c>
      <c r="G1068">
        <f t="shared" si="88"/>
        <v>1</v>
      </c>
      <c r="H1068">
        <f t="shared" si="89"/>
        <v>1</v>
      </c>
      <c r="I1068" s="10">
        <f t="shared" si="87"/>
        <v>177001.02724943927</v>
      </c>
      <c r="N1068" s="1">
        <v>21149</v>
      </c>
      <c r="O1068">
        <v>0</v>
      </c>
    </row>
    <row r="1069" spans="1:15" x14ac:dyDescent="0.2">
      <c r="A1069" s="1">
        <v>31037</v>
      </c>
      <c r="B1069" s="1" t="s">
        <v>811</v>
      </c>
      <c r="C1069" s="1" t="s">
        <v>814</v>
      </c>
      <c r="D1069" s="10">
        <v>2738805.8934789998</v>
      </c>
      <c r="E1069">
        <f t="shared" si="90"/>
        <v>19850.865115935791</v>
      </c>
      <c r="F1069">
        <f t="shared" si="86"/>
        <v>2</v>
      </c>
      <c r="G1069">
        <f t="shared" si="88"/>
        <v>1</v>
      </c>
      <c r="H1069">
        <f t="shared" si="89"/>
        <v>1</v>
      </c>
      <c r="I1069" s="10">
        <f t="shared" si="87"/>
        <v>19850.865115935791</v>
      </c>
      <c r="N1069" s="1">
        <v>21151</v>
      </c>
      <c r="O1069">
        <v>92</v>
      </c>
    </row>
    <row r="1070" spans="1:15" x14ac:dyDescent="0.2">
      <c r="A1070" s="1">
        <v>31043</v>
      </c>
      <c r="B1070" s="1" t="s">
        <v>811</v>
      </c>
      <c r="C1070" s="1" t="s">
        <v>685</v>
      </c>
      <c r="D1070" s="10">
        <v>2952418.5647</v>
      </c>
      <c r="E1070">
        <f t="shared" si="90"/>
        <v>21399.1297569456</v>
      </c>
      <c r="F1070">
        <f t="shared" si="86"/>
        <v>72</v>
      </c>
      <c r="G1070">
        <f t="shared" si="88"/>
        <v>1</v>
      </c>
      <c r="H1070">
        <f t="shared" si="89"/>
        <v>1</v>
      </c>
      <c r="I1070" s="10">
        <f t="shared" si="87"/>
        <v>21399.1297569456</v>
      </c>
      <c r="N1070" s="1">
        <v>21153</v>
      </c>
      <c r="O1070">
        <v>0</v>
      </c>
    </row>
    <row r="1071" spans="1:15" x14ac:dyDescent="0.2">
      <c r="A1071" s="1">
        <v>31047</v>
      </c>
      <c r="B1071" s="1" t="s">
        <v>811</v>
      </c>
      <c r="C1071" s="1" t="s">
        <v>38</v>
      </c>
      <c r="D1071" s="10">
        <v>61804689.498999998</v>
      </c>
      <c r="E1071">
        <f t="shared" si="90"/>
        <v>447960.389488752</v>
      </c>
      <c r="F1071">
        <f t="shared" si="86"/>
        <v>38</v>
      </c>
      <c r="G1071">
        <f t="shared" si="88"/>
        <v>0.74310141657816919</v>
      </c>
      <c r="H1071">
        <f t="shared" si="89"/>
        <v>0.74310141657816919</v>
      </c>
      <c r="I1071" s="10">
        <f t="shared" si="87"/>
        <v>332880</v>
      </c>
      <c r="N1071" s="1">
        <v>21155</v>
      </c>
      <c r="O1071">
        <v>2</v>
      </c>
    </row>
    <row r="1072" spans="1:15" x14ac:dyDescent="0.2">
      <c r="A1072" s="1">
        <v>31049</v>
      </c>
      <c r="B1072" s="1" t="s">
        <v>811</v>
      </c>
      <c r="C1072" s="1" t="s">
        <v>815</v>
      </c>
      <c r="D1072" s="10">
        <v>22567576.344999999</v>
      </c>
      <c r="E1072">
        <f t="shared" si="90"/>
        <v>163569.79334855999</v>
      </c>
      <c r="F1072">
        <f t="shared" si="86"/>
        <v>572</v>
      </c>
      <c r="G1072">
        <f t="shared" si="88"/>
        <v>1</v>
      </c>
      <c r="H1072">
        <f t="shared" si="89"/>
        <v>1</v>
      </c>
      <c r="I1072" s="10">
        <f t="shared" si="87"/>
        <v>163569.79334855999</v>
      </c>
      <c r="N1072" s="1">
        <v>21157</v>
      </c>
      <c r="O1072">
        <v>112</v>
      </c>
    </row>
    <row r="1073" spans="1:15" x14ac:dyDescent="0.2">
      <c r="A1073" s="1">
        <v>31053</v>
      </c>
      <c r="B1073" s="1" t="s">
        <v>811</v>
      </c>
      <c r="C1073" s="1" t="s">
        <v>41</v>
      </c>
      <c r="D1073" s="10">
        <v>4098501.8654399998</v>
      </c>
      <c r="E1073">
        <f t="shared" si="90"/>
        <v>29705.941520709119</v>
      </c>
      <c r="F1073">
        <f t="shared" si="86"/>
        <v>6</v>
      </c>
      <c r="G1073">
        <f t="shared" si="88"/>
        <v>1</v>
      </c>
      <c r="H1073">
        <f t="shared" si="89"/>
        <v>1</v>
      </c>
      <c r="I1073" s="10">
        <f t="shared" si="87"/>
        <v>29705.941520709119</v>
      </c>
      <c r="N1073" s="1">
        <v>21159</v>
      </c>
      <c r="O1073">
        <v>0</v>
      </c>
    </row>
    <row r="1074" spans="1:15" x14ac:dyDescent="0.2">
      <c r="A1074" s="1">
        <v>31055</v>
      </c>
      <c r="B1074" s="1" t="s">
        <v>811</v>
      </c>
      <c r="C1074" s="1" t="s">
        <v>44</v>
      </c>
      <c r="D1074" s="10">
        <v>125376083.09</v>
      </c>
      <c r="E1074">
        <f t="shared" si="90"/>
        <v>908725.85023632005</v>
      </c>
      <c r="F1074">
        <f t="shared" si="86"/>
        <v>80</v>
      </c>
      <c r="G1074">
        <f t="shared" si="88"/>
        <v>0.77118968258441467</v>
      </c>
      <c r="H1074">
        <f t="shared" si="89"/>
        <v>0.77118968258441467</v>
      </c>
      <c r="I1074" s="10">
        <f t="shared" si="87"/>
        <v>700800</v>
      </c>
      <c r="N1074" s="1">
        <v>21161</v>
      </c>
      <c r="O1074">
        <v>2</v>
      </c>
    </row>
    <row r="1075" spans="1:15" x14ac:dyDescent="0.2">
      <c r="A1075" s="1">
        <v>31059</v>
      </c>
      <c r="B1075" s="1" t="s">
        <v>811</v>
      </c>
      <c r="C1075" s="1" t="s">
        <v>687</v>
      </c>
      <c r="D1075" s="10">
        <v>3616720.5140999998</v>
      </c>
      <c r="E1075">
        <f t="shared" si="90"/>
        <v>26213.9902861968</v>
      </c>
      <c r="F1075">
        <f t="shared" si="86"/>
        <v>0</v>
      </c>
      <c r="G1075">
        <f t="shared" si="88"/>
        <v>1</v>
      </c>
      <c r="H1075">
        <f t="shared" si="89"/>
        <v>1</v>
      </c>
      <c r="I1075" s="10">
        <f t="shared" si="87"/>
        <v>26213.9902861968</v>
      </c>
      <c r="N1075" s="1">
        <v>21163</v>
      </c>
      <c r="O1075">
        <v>0</v>
      </c>
    </row>
    <row r="1076" spans="1:15" x14ac:dyDescent="0.2">
      <c r="A1076" s="1">
        <v>31067</v>
      </c>
      <c r="B1076" s="1" t="s">
        <v>811</v>
      </c>
      <c r="C1076" s="1" t="s">
        <v>816</v>
      </c>
      <c r="D1076" s="10">
        <v>2908586.0036599999</v>
      </c>
      <c r="E1076">
        <f t="shared" si="90"/>
        <v>21081.431354527678</v>
      </c>
      <c r="F1076">
        <f t="shared" si="86"/>
        <v>2</v>
      </c>
      <c r="G1076">
        <f t="shared" si="88"/>
        <v>1</v>
      </c>
      <c r="H1076">
        <f t="shared" si="89"/>
        <v>1</v>
      </c>
      <c r="I1076" s="10">
        <f t="shared" si="87"/>
        <v>21081.431354527678</v>
      </c>
      <c r="N1076" s="1">
        <v>21165</v>
      </c>
      <c r="O1076">
        <v>0</v>
      </c>
    </row>
    <row r="1077" spans="1:15" x14ac:dyDescent="0.2">
      <c r="A1077" s="1">
        <v>31079</v>
      </c>
      <c r="B1077" s="1" t="s">
        <v>811</v>
      </c>
      <c r="C1077" s="1" t="s">
        <v>60</v>
      </c>
      <c r="D1077" s="10">
        <v>43960174.031570002</v>
      </c>
      <c r="E1077">
        <f t="shared" si="90"/>
        <v>318623.34138081939</v>
      </c>
      <c r="F1077">
        <f t="shared" si="86"/>
        <v>617</v>
      </c>
      <c r="G1077">
        <f t="shared" si="88"/>
        <v>1</v>
      </c>
      <c r="H1077">
        <f t="shared" si="89"/>
        <v>1</v>
      </c>
      <c r="I1077" s="10">
        <f t="shared" si="87"/>
        <v>318623.34138081939</v>
      </c>
      <c r="N1077" s="1">
        <v>21167</v>
      </c>
      <c r="O1077">
        <v>2</v>
      </c>
    </row>
    <row r="1078" spans="1:15" x14ac:dyDescent="0.2">
      <c r="A1078" s="1">
        <v>31081</v>
      </c>
      <c r="B1078" s="1" t="s">
        <v>811</v>
      </c>
      <c r="C1078" s="1" t="s">
        <v>330</v>
      </c>
      <c r="D1078" s="10">
        <v>40672899.068000004</v>
      </c>
      <c r="E1078">
        <f t="shared" si="90"/>
        <v>294797.17244486406</v>
      </c>
      <c r="F1078">
        <f t="shared" si="86"/>
        <v>60</v>
      </c>
      <c r="G1078">
        <f t="shared" si="88"/>
        <v>1</v>
      </c>
      <c r="H1078">
        <f t="shared" si="89"/>
        <v>1</v>
      </c>
      <c r="I1078" s="10">
        <f t="shared" si="87"/>
        <v>294797.17244486406</v>
      </c>
      <c r="N1078" s="1">
        <v>21169</v>
      </c>
      <c r="O1078">
        <v>0</v>
      </c>
    </row>
    <row r="1079" spans="1:15" x14ac:dyDescent="0.2">
      <c r="A1079" s="1">
        <v>31101</v>
      </c>
      <c r="B1079" s="1" t="s">
        <v>811</v>
      </c>
      <c r="C1079" s="1" t="s">
        <v>817</v>
      </c>
      <c r="D1079" s="10">
        <v>49725731.693999998</v>
      </c>
      <c r="E1079">
        <f t="shared" si="90"/>
        <v>360412.10331811197</v>
      </c>
      <c r="F1079">
        <f t="shared" si="86"/>
        <v>150</v>
      </c>
      <c r="G1079">
        <f t="shared" si="88"/>
        <v>1</v>
      </c>
      <c r="H1079">
        <f t="shared" si="89"/>
        <v>1</v>
      </c>
      <c r="I1079" s="10">
        <f t="shared" si="87"/>
        <v>360412.10331811197</v>
      </c>
      <c r="N1079" s="1">
        <v>21171</v>
      </c>
      <c r="O1079">
        <v>2</v>
      </c>
    </row>
    <row r="1080" spans="1:15" x14ac:dyDescent="0.2">
      <c r="A1080" s="1">
        <v>31105</v>
      </c>
      <c r="B1080" s="1" t="s">
        <v>811</v>
      </c>
      <c r="C1080" s="1" t="s">
        <v>818</v>
      </c>
      <c r="D1080" s="10">
        <v>22591873.993000001</v>
      </c>
      <c r="E1080">
        <f t="shared" si="90"/>
        <v>163745.90270126401</v>
      </c>
      <c r="F1080">
        <f t="shared" si="86"/>
        <v>38</v>
      </c>
      <c r="G1080">
        <f t="shared" si="88"/>
        <v>1</v>
      </c>
      <c r="H1080">
        <f t="shared" si="89"/>
        <v>1</v>
      </c>
      <c r="I1080" s="10">
        <f t="shared" si="87"/>
        <v>163745.90270126401</v>
      </c>
      <c r="N1080" s="1">
        <v>21173</v>
      </c>
      <c r="O1080">
        <v>90</v>
      </c>
    </row>
    <row r="1081" spans="1:15" x14ac:dyDescent="0.2">
      <c r="A1081" s="1">
        <v>31109</v>
      </c>
      <c r="B1081" s="1" t="s">
        <v>811</v>
      </c>
      <c r="C1081" s="1" t="s">
        <v>819</v>
      </c>
      <c r="D1081" s="10">
        <v>69103827.254999995</v>
      </c>
      <c r="E1081">
        <f t="shared" si="90"/>
        <v>500864.53994423995</v>
      </c>
      <c r="F1081">
        <f t="shared" si="86"/>
        <v>24</v>
      </c>
      <c r="G1081">
        <f t="shared" si="88"/>
        <v>0.41975421143490316</v>
      </c>
      <c r="H1081">
        <f t="shared" si="89"/>
        <v>0.41975421143490316</v>
      </c>
      <c r="I1081" s="10">
        <f t="shared" si="87"/>
        <v>210240</v>
      </c>
      <c r="N1081" s="1">
        <v>21175</v>
      </c>
      <c r="O1081">
        <v>0</v>
      </c>
    </row>
    <row r="1082" spans="1:15" x14ac:dyDescent="0.2">
      <c r="A1082" s="1">
        <v>31111</v>
      </c>
      <c r="B1082" s="1" t="s">
        <v>811</v>
      </c>
      <c r="C1082" s="1" t="s">
        <v>77</v>
      </c>
      <c r="D1082" s="10">
        <v>70571581.604200006</v>
      </c>
      <c r="E1082">
        <f t="shared" si="90"/>
        <v>511502.82346724166</v>
      </c>
      <c r="F1082">
        <f t="shared" si="86"/>
        <v>293</v>
      </c>
      <c r="G1082">
        <f t="shared" si="88"/>
        <v>1</v>
      </c>
      <c r="H1082">
        <f t="shared" si="89"/>
        <v>1</v>
      </c>
      <c r="I1082" s="10">
        <f t="shared" si="87"/>
        <v>511502.82346724166</v>
      </c>
      <c r="N1082" s="1">
        <v>21177</v>
      </c>
      <c r="O1082">
        <v>2</v>
      </c>
    </row>
    <row r="1083" spans="1:15" x14ac:dyDescent="0.2">
      <c r="A1083" s="1">
        <v>31117</v>
      </c>
      <c r="B1083" s="1" t="s">
        <v>811</v>
      </c>
      <c r="C1083" s="1" t="s">
        <v>511</v>
      </c>
      <c r="D1083" s="10">
        <v>3373212.1687400001</v>
      </c>
      <c r="E1083">
        <f t="shared" si="90"/>
        <v>24449.04179902752</v>
      </c>
      <c r="F1083">
        <f t="shared" si="86"/>
        <v>0</v>
      </c>
      <c r="G1083">
        <f t="shared" si="88"/>
        <v>1</v>
      </c>
      <c r="H1083">
        <f t="shared" si="89"/>
        <v>1</v>
      </c>
      <c r="I1083" s="10">
        <f t="shared" si="87"/>
        <v>24449.04179902752</v>
      </c>
      <c r="N1083" s="1">
        <v>21179</v>
      </c>
      <c r="O1083">
        <v>2</v>
      </c>
    </row>
    <row r="1084" spans="1:15" x14ac:dyDescent="0.2">
      <c r="A1084" s="1">
        <v>31131</v>
      </c>
      <c r="B1084" s="1" t="s">
        <v>811</v>
      </c>
      <c r="C1084" s="1" t="s">
        <v>820</v>
      </c>
      <c r="D1084" s="10">
        <v>7041003.4102800004</v>
      </c>
      <c r="E1084">
        <f t="shared" si="90"/>
        <v>51033.19271770944</v>
      </c>
      <c r="F1084">
        <f t="shared" si="86"/>
        <v>6</v>
      </c>
      <c r="G1084">
        <f t="shared" si="88"/>
        <v>1</v>
      </c>
      <c r="H1084">
        <f t="shared" si="89"/>
        <v>1</v>
      </c>
      <c r="I1084" s="10">
        <f t="shared" si="87"/>
        <v>51033.19271770944</v>
      </c>
      <c r="N1084" s="1">
        <v>21181</v>
      </c>
      <c r="O1084">
        <v>0</v>
      </c>
    </row>
    <row r="1085" spans="1:15" x14ac:dyDescent="0.2">
      <c r="A1085" s="1">
        <v>31141</v>
      </c>
      <c r="B1085" s="1" t="s">
        <v>811</v>
      </c>
      <c r="C1085" s="1" t="s">
        <v>776</v>
      </c>
      <c r="D1085" s="10">
        <v>5669698.1465499997</v>
      </c>
      <c r="E1085">
        <f t="shared" si="90"/>
        <v>41093.972166194399</v>
      </c>
      <c r="F1085">
        <f t="shared" si="86"/>
        <v>72</v>
      </c>
      <c r="G1085">
        <f t="shared" si="88"/>
        <v>1</v>
      </c>
      <c r="H1085">
        <f t="shared" si="89"/>
        <v>1</v>
      </c>
      <c r="I1085" s="10">
        <f t="shared" si="87"/>
        <v>41093.972166194399</v>
      </c>
      <c r="N1085" s="1">
        <v>21183</v>
      </c>
      <c r="O1085">
        <v>47</v>
      </c>
    </row>
    <row r="1086" spans="1:15" x14ac:dyDescent="0.2">
      <c r="A1086" s="1">
        <v>31153</v>
      </c>
      <c r="B1086" s="1" t="s">
        <v>811</v>
      </c>
      <c r="C1086" s="1" t="s">
        <v>821</v>
      </c>
      <c r="D1086" s="10">
        <v>56402706.077</v>
      </c>
      <c r="E1086">
        <f t="shared" si="90"/>
        <v>408806.81364609598</v>
      </c>
      <c r="F1086">
        <f t="shared" si="86"/>
        <v>172</v>
      </c>
      <c r="G1086">
        <f t="shared" si="88"/>
        <v>1</v>
      </c>
      <c r="H1086">
        <f t="shared" si="89"/>
        <v>1</v>
      </c>
      <c r="I1086" s="10">
        <f t="shared" si="87"/>
        <v>408806.81364609598</v>
      </c>
      <c r="N1086" s="1">
        <v>21185</v>
      </c>
      <c r="O1086">
        <v>38</v>
      </c>
    </row>
    <row r="1087" spans="1:15" x14ac:dyDescent="0.2">
      <c r="A1087" s="1">
        <v>31155</v>
      </c>
      <c r="B1087" s="1" t="s">
        <v>811</v>
      </c>
      <c r="C1087" s="1" t="s">
        <v>822</v>
      </c>
      <c r="D1087" s="10">
        <v>2589824.9542</v>
      </c>
      <c r="E1087">
        <f t="shared" si="90"/>
        <v>18771.0512680416</v>
      </c>
      <c r="F1087">
        <f t="shared" si="86"/>
        <v>2</v>
      </c>
      <c r="G1087">
        <f t="shared" si="88"/>
        <v>1</v>
      </c>
      <c r="H1087">
        <f t="shared" si="89"/>
        <v>1</v>
      </c>
      <c r="I1087" s="10">
        <f t="shared" si="87"/>
        <v>18771.0512680416</v>
      </c>
      <c r="N1087" s="1">
        <v>21187</v>
      </c>
      <c r="O1087">
        <v>0</v>
      </c>
    </row>
    <row r="1088" spans="1:15" x14ac:dyDescent="0.2">
      <c r="A1088" s="1">
        <v>31157</v>
      </c>
      <c r="B1088" s="1" t="s">
        <v>811</v>
      </c>
      <c r="C1088" s="1" t="s">
        <v>823</v>
      </c>
      <c r="D1088" s="10">
        <v>3799205.4280699999</v>
      </c>
      <c r="E1088">
        <f t="shared" si="90"/>
        <v>27536.64094265136</v>
      </c>
      <c r="F1088">
        <f t="shared" si="86"/>
        <v>2</v>
      </c>
      <c r="G1088">
        <f t="shared" si="88"/>
        <v>1</v>
      </c>
      <c r="H1088">
        <f t="shared" si="89"/>
        <v>1</v>
      </c>
      <c r="I1088" s="10">
        <f t="shared" si="87"/>
        <v>27536.64094265136</v>
      </c>
      <c r="N1088" s="1">
        <v>21189</v>
      </c>
      <c r="O1088">
        <v>0</v>
      </c>
    </row>
    <row r="1089" spans="1:15" x14ac:dyDescent="0.2">
      <c r="A1089" s="1">
        <v>31159</v>
      </c>
      <c r="B1089" s="1" t="s">
        <v>811</v>
      </c>
      <c r="C1089" s="1" t="s">
        <v>523</v>
      </c>
      <c r="D1089" s="10">
        <v>48840706.181999996</v>
      </c>
      <c r="E1089">
        <f t="shared" si="90"/>
        <v>353997.43840713595</v>
      </c>
      <c r="F1089">
        <f t="shared" si="86"/>
        <v>38</v>
      </c>
      <c r="G1089">
        <f t="shared" si="88"/>
        <v>0.94034578752276565</v>
      </c>
      <c r="H1089">
        <f t="shared" si="89"/>
        <v>0.94034578752276565</v>
      </c>
      <c r="I1089" s="10">
        <f t="shared" si="87"/>
        <v>332880</v>
      </c>
      <c r="N1089" s="1">
        <v>21191</v>
      </c>
      <c r="O1089">
        <v>0</v>
      </c>
    </row>
    <row r="1090" spans="1:15" x14ac:dyDescent="0.2">
      <c r="A1090" s="1">
        <v>31169</v>
      </c>
      <c r="B1090" s="1" t="s">
        <v>811</v>
      </c>
      <c r="C1090" s="1" t="s">
        <v>824</v>
      </c>
      <c r="D1090" s="10">
        <v>2771863.6524999999</v>
      </c>
      <c r="E1090">
        <f t="shared" si="90"/>
        <v>20090.467753319997</v>
      </c>
      <c r="F1090">
        <f t="shared" ref="F1090:F1153" si="91">VLOOKUP(A1090,N$2:O$3223,2,FALSE)</f>
        <v>26</v>
      </c>
      <c r="G1090">
        <f t="shared" si="88"/>
        <v>1</v>
      </c>
      <c r="H1090">
        <f t="shared" si="89"/>
        <v>1</v>
      </c>
      <c r="I1090" s="10">
        <f t="shared" si="87"/>
        <v>20090.467753319997</v>
      </c>
      <c r="N1090" s="1">
        <v>21193</v>
      </c>
      <c r="O1090">
        <v>2</v>
      </c>
    </row>
    <row r="1091" spans="1:15" x14ac:dyDescent="0.2">
      <c r="A1091" s="1">
        <v>31177</v>
      </c>
      <c r="B1091" s="1" t="s">
        <v>811</v>
      </c>
      <c r="C1091" s="1" t="s">
        <v>126</v>
      </c>
      <c r="D1091" s="10">
        <v>1866622.678688</v>
      </c>
      <c r="E1091">
        <f t="shared" si="90"/>
        <v>13529.281175130624</v>
      </c>
      <c r="F1091">
        <f t="shared" si="91"/>
        <v>0</v>
      </c>
      <c r="G1091">
        <f t="shared" si="88"/>
        <v>1</v>
      </c>
      <c r="H1091">
        <f t="shared" si="89"/>
        <v>1</v>
      </c>
      <c r="I1091" s="10">
        <f t="shared" si="87"/>
        <v>13529.281175130624</v>
      </c>
      <c r="N1091" s="1">
        <v>21195</v>
      </c>
      <c r="O1091">
        <v>4</v>
      </c>
    </row>
    <row r="1092" spans="1:15" x14ac:dyDescent="0.2">
      <c r="A1092" s="1">
        <v>31185</v>
      </c>
      <c r="B1092" s="1" t="s">
        <v>811</v>
      </c>
      <c r="C1092" s="1" t="s">
        <v>615</v>
      </c>
      <c r="D1092" s="10">
        <v>44830006.448339999</v>
      </c>
      <c r="E1092">
        <f t="shared" si="90"/>
        <v>324927.8867375683</v>
      </c>
      <c r="F1092">
        <f t="shared" si="91"/>
        <v>288</v>
      </c>
      <c r="G1092">
        <f t="shared" si="88"/>
        <v>1</v>
      </c>
      <c r="H1092">
        <f t="shared" si="89"/>
        <v>1</v>
      </c>
      <c r="I1092" s="10">
        <f t="shared" si="87"/>
        <v>324927.8867375683</v>
      </c>
      <c r="N1092" s="1">
        <v>21197</v>
      </c>
      <c r="O1092">
        <v>0</v>
      </c>
    </row>
    <row r="1093" spans="1:15" x14ac:dyDescent="0.2">
      <c r="A1093" s="1">
        <v>32001</v>
      </c>
      <c r="B1093" s="1" t="s">
        <v>826</v>
      </c>
      <c r="C1093" s="1" t="s">
        <v>827</v>
      </c>
      <c r="D1093" s="10">
        <v>11071123.525</v>
      </c>
      <c r="E1093">
        <f t="shared" si="90"/>
        <v>80243.503309200009</v>
      </c>
      <c r="F1093">
        <f t="shared" si="91"/>
        <v>20</v>
      </c>
      <c r="G1093">
        <f t="shared" si="88"/>
        <v>1</v>
      </c>
      <c r="H1093">
        <f t="shared" si="89"/>
        <v>1</v>
      </c>
      <c r="I1093" s="10">
        <f t="shared" si="87"/>
        <v>80243.503309200009</v>
      </c>
      <c r="N1093" s="1">
        <v>21199</v>
      </c>
      <c r="O1093">
        <v>0</v>
      </c>
    </row>
    <row r="1094" spans="1:15" x14ac:dyDescent="0.2">
      <c r="A1094" s="1">
        <v>32003</v>
      </c>
      <c r="B1094" s="1" t="s">
        <v>826</v>
      </c>
      <c r="C1094" s="1" t="s">
        <v>187</v>
      </c>
      <c r="D1094" s="10">
        <v>312275001.299999</v>
      </c>
      <c r="E1094">
        <f t="shared" si="90"/>
        <v>2263369.2094223928</v>
      </c>
      <c r="F1094">
        <f t="shared" si="91"/>
        <v>1093</v>
      </c>
      <c r="G1094">
        <f t="shared" si="88"/>
        <v>1</v>
      </c>
      <c r="H1094">
        <f t="shared" si="89"/>
        <v>1</v>
      </c>
      <c r="I1094" s="10">
        <f t="shared" si="87"/>
        <v>2263369.2094223928</v>
      </c>
      <c r="N1094" s="1">
        <v>21201</v>
      </c>
      <c r="O1094">
        <v>0</v>
      </c>
    </row>
    <row r="1095" spans="1:15" x14ac:dyDescent="0.2">
      <c r="A1095" s="1">
        <v>32007</v>
      </c>
      <c r="B1095" s="1" t="s">
        <v>826</v>
      </c>
      <c r="C1095" s="1" t="s">
        <v>828</v>
      </c>
      <c r="D1095" s="10">
        <v>46995460.491300002</v>
      </c>
      <c r="E1095">
        <f t="shared" si="90"/>
        <v>340623.09764094243</v>
      </c>
      <c r="F1095">
        <f t="shared" si="91"/>
        <v>811</v>
      </c>
      <c r="G1095">
        <f t="shared" si="88"/>
        <v>1</v>
      </c>
      <c r="H1095">
        <f t="shared" si="89"/>
        <v>1</v>
      </c>
      <c r="I1095" s="10">
        <f t="shared" si="87"/>
        <v>340623.09764094243</v>
      </c>
      <c r="N1095" s="1">
        <v>21203</v>
      </c>
      <c r="O1095">
        <v>0</v>
      </c>
    </row>
    <row r="1096" spans="1:15" x14ac:dyDescent="0.2">
      <c r="A1096" s="1">
        <v>32011</v>
      </c>
      <c r="B1096" s="1" t="s">
        <v>826</v>
      </c>
      <c r="C1096" s="1" t="s">
        <v>829</v>
      </c>
      <c r="D1096" s="10">
        <v>10597817.613</v>
      </c>
      <c r="E1096">
        <f t="shared" si="90"/>
        <v>76812.982059023998</v>
      </c>
      <c r="F1096">
        <f t="shared" si="91"/>
        <v>72</v>
      </c>
      <c r="G1096">
        <f t="shared" si="88"/>
        <v>1</v>
      </c>
      <c r="H1096">
        <f t="shared" si="89"/>
        <v>1</v>
      </c>
      <c r="I1096" s="10">
        <f t="shared" si="87"/>
        <v>76812.982059023998</v>
      </c>
      <c r="N1096" s="1">
        <v>21205</v>
      </c>
      <c r="O1096">
        <v>40</v>
      </c>
    </row>
    <row r="1097" spans="1:15" x14ac:dyDescent="0.2">
      <c r="A1097" s="1">
        <v>32013</v>
      </c>
      <c r="B1097" s="1" t="s">
        <v>826</v>
      </c>
      <c r="C1097" s="1" t="s">
        <v>225</v>
      </c>
      <c r="D1097" s="10">
        <v>23167410.992600001</v>
      </c>
      <c r="E1097">
        <f t="shared" si="90"/>
        <v>167917.39487436481</v>
      </c>
      <c r="F1097">
        <f t="shared" si="91"/>
        <v>228</v>
      </c>
      <c r="G1097">
        <f t="shared" si="88"/>
        <v>1</v>
      </c>
      <c r="H1097">
        <f t="shared" si="89"/>
        <v>1</v>
      </c>
      <c r="I1097" s="10">
        <f t="shared" si="87"/>
        <v>167917.39487436481</v>
      </c>
      <c r="N1097" s="1">
        <v>21207</v>
      </c>
      <c r="O1097">
        <v>0</v>
      </c>
    </row>
    <row r="1098" spans="1:15" x14ac:dyDescent="0.2">
      <c r="A1098" s="1">
        <v>32015</v>
      </c>
      <c r="B1098" s="1" t="s">
        <v>826</v>
      </c>
      <c r="C1098" s="1" t="s">
        <v>830</v>
      </c>
      <c r="D1098" s="10">
        <v>9631353.2180000003</v>
      </c>
      <c r="E1098">
        <f t="shared" si="90"/>
        <v>69808.048124064007</v>
      </c>
      <c r="F1098">
        <f t="shared" si="91"/>
        <v>70</v>
      </c>
      <c r="G1098">
        <f t="shared" si="88"/>
        <v>1</v>
      </c>
      <c r="H1098">
        <f t="shared" si="89"/>
        <v>1</v>
      </c>
      <c r="I1098" s="10">
        <f t="shared" si="87"/>
        <v>69808.048124064007</v>
      </c>
      <c r="N1098" s="1">
        <v>21209</v>
      </c>
      <c r="O1098">
        <v>385</v>
      </c>
    </row>
    <row r="1099" spans="1:15" x14ac:dyDescent="0.2">
      <c r="A1099" s="1">
        <v>32019</v>
      </c>
      <c r="B1099" s="1" t="s">
        <v>826</v>
      </c>
      <c r="C1099" s="1" t="s">
        <v>478</v>
      </c>
      <c r="D1099" s="10">
        <v>6538875.8585000001</v>
      </c>
      <c r="E1099">
        <f t="shared" si="90"/>
        <v>47393.772222407999</v>
      </c>
      <c r="F1099">
        <f t="shared" si="91"/>
        <v>192</v>
      </c>
      <c r="G1099">
        <f t="shared" si="88"/>
        <v>1</v>
      </c>
      <c r="H1099">
        <f t="shared" si="89"/>
        <v>1</v>
      </c>
      <c r="I1099" s="10">
        <f t="shared" si="87"/>
        <v>47393.772222407999</v>
      </c>
      <c r="N1099" s="1">
        <v>21211</v>
      </c>
      <c r="O1099">
        <v>227</v>
      </c>
    </row>
    <row r="1100" spans="1:15" x14ac:dyDescent="0.2">
      <c r="A1100" s="1">
        <v>32027</v>
      </c>
      <c r="B1100" s="1" t="s">
        <v>826</v>
      </c>
      <c r="C1100" s="1" t="s">
        <v>831</v>
      </c>
      <c r="D1100" s="10">
        <v>34897022.778999999</v>
      </c>
      <c r="E1100">
        <f t="shared" si="90"/>
        <v>252933.621102192</v>
      </c>
      <c r="F1100">
        <f t="shared" si="91"/>
        <v>215</v>
      </c>
      <c r="G1100">
        <f t="shared" si="88"/>
        <v>1</v>
      </c>
      <c r="H1100">
        <f t="shared" si="89"/>
        <v>1</v>
      </c>
      <c r="I1100" s="10">
        <f t="shared" ref="I1100:I1163" si="92">H1100*E1100</f>
        <v>252933.621102192</v>
      </c>
      <c r="N1100" s="1">
        <v>21213</v>
      </c>
      <c r="O1100">
        <v>454</v>
      </c>
    </row>
    <row r="1101" spans="1:15" x14ac:dyDescent="0.2">
      <c r="A1101" s="1">
        <v>32031</v>
      </c>
      <c r="B1101" s="1" t="s">
        <v>826</v>
      </c>
      <c r="C1101" s="1" t="s">
        <v>832</v>
      </c>
      <c r="D1101" s="10">
        <v>11963183.5207</v>
      </c>
      <c r="E1101">
        <f t="shared" si="90"/>
        <v>86709.154158033605</v>
      </c>
      <c r="F1101">
        <f t="shared" si="91"/>
        <v>780</v>
      </c>
      <c r="G1101">
        <f t="shared" si="88"/>
        <v>1</v>
      </c>
      <c r="H1101">
        <f t="shared" si="89"/>
        <v>1</v>
      </c>
      <c r="I1101" s="10">
        <f t="shared" si="92"/>
        <v>86709.154158033605</v>
      </c>
      <c r="N1101" s="1">
        <v>21215</v>
      </c>
      <c r="O1101">
        <v>0</v>
      </c>
    </row>
    <row r="1102" spans="1:15" x14ac:dyDescent="0.2">
      <c r="A1102" s="1">
        <v>32510</v>
      </c>
      <c r="B1102" s="1" t="s">
        <v>826</v>
      </c>
      <c r="C1102" s="1" t="s">
        <v>833</v>
      </c>
      <c r="D1102" s="10">
        <v>7783138.5244399998</v>
      </c>
      <c r="E1102">
        <f t="shared" si="90"/>
        <v>56412.18802514112</v>
      </c>
      <c r="F1102">
        <f t="shared" si="91"/>
        <v>0</v>
      </c>
      <c r="G1102">
        <f t="shared" si="88"/>
        <v>1</v>
      </c>
      <c r="H1102">
        <f t="shared" si="89"/>
        <v>1</v>
      </c>
      <c r="I1102" s="10">
        <f t="shared" si="92"/>
        <v>56412.18802514112</v>
      </c>
      <c r="N1102" s="1">
        <v>21217</v>
      </c>
      <c r="O1102">
        <v>2</v>
      </c>
    </row>
    <row r="1103" spans="1:15" x14ac:dyDescent="0.2">
      <c r="A1103" s="1">
        <v>33001</v>
      </c>
      <c r="B1103" s="1" t="s">
        <v>834</v>
      </c>
      <c r="C1103" s="1" t="s">
        <v>835</v>
      </c>
      <c r="D1103" s="10">
        <v>2879543.5989399999</v>
      </c>
      <c r="E1103">
        <f t="shared" si="90"/>
        <v>20870.93200511712</v>
      </c>
      <c r="F1103">
        <f t="shared" si="91"/>
        <v>15</v>
      </c>
      <c r="G1103">
        <f t="shared" ref="G1103:G1166" si="93">MIN(MAX(F1103,12)*8760/E1103,1)</f>
        <v>1</v>
      </c>
      <c r="H1103">
        <f t="shared" si="89"/>
        <v>1</v>
      </c>
      <c r="I1103" s="10">
        <f t="shared" si="92"/>
        <v>20870.93200511712</v>
      </c>
      <c r="N1103" s="1">
        <v>21219</v>
      </c>
      <c r="O1103">
        <v>0</v>
      </c>
    </row>
    <row r="1104" spans="1:15" x14ac:dyDescent="0.2">
      <c r="A1104" s="1">
        <v>33009</v>
      </c>
      <c r="B1104" s="1" t="s">
        <v>834</v>
      </c>
      <c r="C1104" s="1" t="s">
        <v>836</v>
      </c>
      <c r="D1104" s="10">
        <v>8533378.6350999996</v>
      </c>
      <c r="E1104">
        <f t="shared" si="90"/>
        <v>61849.928347204797</v>
      </c>
      <c r="F1104">
        <f t="shared" si="91"/>
        <v>54</v>
      </c>
      <c r="G1104">
        <f t="shared" si="93"/>
        <v>1</v>
      </c>
      <c r="H1104">
        <f t="shared" si="89"/>
        <v>1</v>
      </c>
      <c r="I1104" s="10">
        <f t="shared" si="92"/>
        <v>61849.928347204797</v>
      </c>
      <c r="N1104" s="1">
        <v>21221</v>
      </c>
      <c r="O1104">
        <v>0</v>
      </c>
    </row>
    <row r="1105" spans="1:15" x14ac:dyDescent="0.2">
      <c r="A1105" s="1">
        <v>33011</v>
      </c>
      <c r="B1105" s="1" t="s">
        <v>834</v>
      </c>
      <c r="C1105" s="1" t="s">
        <v>335</v>
      </c>
      <c r="D1105" s="10">
        <v>24885780.728</v>
      </c>
      <c r="E1105">
        <f t="shared" si="90"/>
        <v>180372.138716544</v>
      </c>
      <c r="F1105">
        <f t="shared" si="91"/>
        <v>44</v>
      </c>
      <c r="G1105">
        <f t="shared" si="93"/>
        <v>1</v>
      </c>
      <c r="H1105">
        <f t="shared" si="89"/>
        <v>1</v>
      </c>
      <c r="I1105" s="10">
        <f t="shared" si="92"/>
        <v>180372.138716544</v>
      </c>
      <c r="N1105" s="1">
        <v>21223</v>
      </c>
      <c r="O1105">
        <v>0</v>
      </c>
    </row>
    <row r="1106" spans="1:15" x14ac:dyDescent="0.2">
      <c r="A1106" s="1">
        <v>33013</v>
      </c>
      <c r="B1106" s="1" t="s">
        <v>834</v>
      </c>
      <c r="C1106" s="1" t="s">
        <v>837</v>
      </c>
      <c r="D1106" s="10">
        <v>22791101.335999999</v>
      </c>
      <c r="E1106">
        <f t="shared" si="90"/>
        <v>165189.90248332798</v>
      </c>
      <c r="F1106">
        <f t="shared" si="91"/>
        <v>207</v>
      </c>
      <c r="G1106">
        <f t="shared" si="93"/>
        <v>1</v>
      </c>
      <c r="H1106">
        <f t="shared" si="89"/>
        <v>1</v>
      </c>
      <c r="I1106" s="10">
        <f t="shared" si="92"/>
        <v>165189.90248332798</v>
      </c>
      <c r="N1106" s="1">
        <v>21225</v>
      </c>
      <c r="O1106">
        <v>2</v>
      </c>
    </row>
    <row r="1107" spans="1:15" x14ac:dyDescent="0.2">
      <c r="A1107" s="1">
        <v>33015</v>
      </c>
      <c r="B1107" s="1" t="s">
        <v>834</v>
      </c>
      <c r="C1107" s="1" t="s">
        <v>838</v>
      </c>
      <c r="D1107" s="10">
        <v>38296496.932300001</v>
      </c>
      <c r="E1107">
        <f t="shared" si="90"/>
        <v>277573.00976531039</v>
      </c>
      <c r="F1107">
        <f t="shared" si="91"/>
        <v>212</v>
      </c>
      <c r="G1107">
        <f t="shared" si="93"/>
        <v>1</v>
      </c>
      <c r="H1107">
        <f t="shared" si="89"/>
        <v>1</v>
      </c>
      <c r="I1107" s="10">
        <f t="shared" si="92"/>
        <v>277573.00976531039</v>
      </c>
      <c r="N1107" s="1">
        <v>21227</v>
      </c>
      <c r="O1107">
        <v>22</v>
      </c>
    </row>
    <row r="1108" spans="1:15" x14ac:dyDescent="0.2">
      <c r="A1108" s="1">
        <v>33017</v>
      </c>
      <c r="B1108" s="1" t="s">
        <v>834</v>
      </c>
      <c r="C1108" s="1" t="s">
        <v>839</v>
      </c>
      <c r="D1108" s="10">
        <v>4477505.7054000003</v>
      </c>
      <c r="E1108">
        <f t="shared" si="90"/>
        <v>32452.961352739203</v>
      </c>
      <c r="F1108">
        <f t="shared" si="91"/>
        <v>0</v>
      </c>
      <c r="G1108">
        <f t="shared" si="93"/>
        <v>1</v>
      </c>
      <c r="H1108">
        <f t="shared" ref="H1108:H1171" si="94">G1108</f>
        <v>1</v>
      </c>
      <c r="I1108" s="10">
        <f t="shared" si="92"/>
        <v>32452.961352739203</v>
      </c>
      <c r="N1108" s="1">
        <v>21229</v>
      </c>
      <c r="O1108">
        <v>0</v>
      </c>
    </row>
    <row r="1109" spans="1:15" x14ac:dyDescent="0.2">
      <c r="A1109" s="1">
        <v>33019</v>
      </c>
      <c r="B1109" s="1" t="s">
        <v>834</v>
      </c>
      <c r="C1109" s="1" t="s">
        <v>456</v>
      </c>
      <c r="D1109" s="10">
        <v>1520244.8552999999</v>
      </c>
      <c r="E1109">
        <f t="shared" si="90"/>
        <v>11018.7347112144</v>
      </c>
      <c r="F1109">
        <f t="shared" si="91"/>
        <v>15</v>
      </c>
      <c r="G1109">
        <f t="shared" si="93"/>
        <v>1</v>
      </c>
      <c r="H1109">
        <f t="shared" si="94"/>
        <v>1</v>
      </c>
      <c r="I1109" s="10">
        <f t="shared" si="92"/>
        <v>11018.7347112144</v>
      </c>
      <c r="N1109" s="1">
        <v>21231</v>
      </c>
      <c r="O1109">
        <v>2</v>
      </c>
    </row>
    <row r="1110" spans="1:15" x14ac:dyDescent="0.2">
      <c r="A1110" s="1">
        <v>34001</v>
      </c>
      <c r="B1110" s="1" t="s">
        <v>840</v>
      </c>
      <c r="C1110" s="1" t="s">
        <v>841</v>
      </c>
      <c r="D1110" s="10">
        <v>8302154.7943200003</v>
      </c>
      <c r="E1110">
        <v>57135.488962000003</v>
      </c>
      <c r="F1110">
        <f t="shared" si="91"/>
        <v>52</v>
      </c>
      <c r="G1110">
        <f t="shared" si="93"/>
        <v>1</v>
      </c>
      <c r="H1110" s="12">
        <v>1</v>
      </c>
      <c r="I1110" s="10">
        <f t="shared" si="92"/>
        <v>57135.488962000003</v>
      </c>
      <c r="N1110" s="1">
        <v>21233</v>
      </c>
      <c r="O1110">
        <v>0</v>
      </c>
    </row>
    <row r="1111" spans="1:15" x14ac:dyDescent="0.2">
      <c r="A1111" s="1">
        <v>34003</v>
      </c>
      <c r="B1111" s="1" t="s">
        <v>840</v>
      </c>
      <c r="C1111" s="1" t="s">
        <v>842</v>
      </c>
      <c r="D1111" s="10">
        <v>128218085.26000001</v>
      </c>
      <c r="E1111">
        <v>1400496.1185000001</v>
      </c>
      <c r="F1111">
        <f t="shared" si="91"/>
        <v>276</v>
      </c>
      <c r="G1111">
        <f t="shared" si="93"/>
        <v>1</v>
      </c>
      <c r="H1111" s="12">
        <v>1</v>
      </c>
      <c r="I1111" s="10">
        <f t="shared" si="92"/>
        <v>1400496.1185000001</v>
      </c>
      <c r="N1111" s="1">
        <v>21235</v>
      </c>
      <c r="O1111">
        <v>102</v>
      </c>
    </row>
    <row r="1112" spans="1:15" x14ac:dyDescent="0.2">
      <c r="A1112" s="1">
        <v>34005</v>
      </c>
      <c r="B1112" s="1" t="s">
        <v>840</v>
      </c>
      <c r="C1112" s="1" t="s">
        <v>843</v>
      </c>
      <c r="D1112" s="10">
        <v>26927880.897</v>
      </c>
      <c r="E1112">
        <v>357153.49643</v>
      </c>
      <c r="F1112">
        <f t="shared" si="91"/>
        <v>691</v>
      </c>
      <c r="G1112">
        <f t="shared" si="93"/>
        <v>1</v>
      </c>
      <c r="H1112" s="12">
        <v>1</v>
      </c>
      <c r="I1112" s="10">
        <f t="shared" si="92"/>
        <v>357153.49643</v>
      </c>
      <c r="N1112" s="1">
        <v>21237</v>
      </c>
      <c r="O1112">
        <v>0</v>
      </c>
    </row>
    <row r="1113" spans="1:15" x14ac:dyDescent="0.2">
      <c r="A1113" s="1">
        <v>34007</v>
      </c>
      <c r="B1113" s="1" t="s">
        <v>840</v>
      </c>
      <c r="C1113" s="1" t="s">
        <v>17</v>
      </c>
      <c r="D1113" s="10">
        <v>38852205.804799996</v>
      </c>
      <c r="E1113">
        <v>232846.82608999999</v>
      </c>
      <c r="F1113">
        <f t="shared" si="91"/>
        <v>34</v>
      </c>
      <c r="G1113">
        <f t="shared" si="93"/>
        <v>1</v>
      </c>
      <c r="H1113" s="12">
        <v>1</v>
      </c>
      <c r="I1113" s="10">
        <f t="shared" si="92"/>
        <v>232846.82608999999</v>
      </c>
      <c r="N1113" s="1">
        <v>21239</v>
      </c>
      <c r="O1113">
        <v>36</v>
      </c>
    </row>
    <row r="1114" spans="1:15" x14ac:dyDescent="0.2">
      <c r="A1114" s="1">
        <v>34009</v>
      </c>
      <c r="B1114" s="1" t="s">
        <v>840</v>
      </c>
      <c r="C1114" s="1" t="s">
        <v>844</v>
      </c>
      <c r="D1114" s="10">
        <v>4350400.1380700003</v>
      </c>
      <c r="E1114">
        <v>19345.887821</v>
      </c>
      <c r="F1114">
        <f t="shared" si="91"/>
        <v>0</v>
      </c>
      <c r="G1114">
        <f t="shared" si="93"/>
        <v>1</v>
      </c>
      <c r="H1114" s="12">
        <v>1</v>
      </c>
      <c r="I1114" s="10">
        <f t="shared" si="92"/>
        <v>19345.887821</v>
      </c>
      <c r="N1114" s="1">
        <v>22001</v>
      </c>
      <c r="O1114">
        <v>249</v>
      </c>
    </row>
    <row r="1115" spans="1:15" x14ac:dyDescent="0.2">
      <c r="A1115" s="1">
        <v>34011</v>
      </c>
      <c r="B1115" s="1" t="s">
        <v>840</v>
      </c>
      <c r="C1115" s="1" t="s">
        <v>385</v>
      </c>
      <c r="D1115" s="10">
        <v>1885604.5667000001</v>
      </c>
      <c r="E1115">
        <v>20031.152881999998</v>
      </c>
      <c r="F1115">
        <f t="shared" si="91"/>
        <v>32</v>
      </c>
      <c r="G1115">
        <f t="shared" si="93"/>
        <v>1</v>
      </c>
      <c r="H1115" s="12">
        <v>1</v>
      </c>
      <c r="I1115" s="10">
        <f t="shared" si="92"/>
        <v>20031.152881999998</v>
      </c>
      <c r="N1115" s="1">
        <v>22003</v>
      </c>
      <c r="O1115">
        <v>2</v>
      </c>
    </row>
    <row r="1116" spans="1:15" x14ac:dyDescent="0.2">
      <c r="A1116" s="1">
        <v>34013</v>
      </c>
      <c r="B1116" s="1" t="s">
        <v>840</v>
      </c>
      <c r="C1116" s="1" t="s">
        <v>635</v>
      </c>
      <c r="D1116" s="10">
        <v>56736203.590999998</v>
      </c>
      <c r="E1116">
        <v>787713.35608000006</v>
      </c>
      <c r="F1116">
        <f t="shared" si="91"/>
        <v>0</v>
      </c>
      <c r="G1116">
        <f t="shared" si="93"/>
        <v>0.13344955901614042</v>
      </c>
      <c r="H1116" s="12">
        <v>1</v>
      </c>
      <c r="I1116" s="10">
        <f t="shared" si="92"/>
        <v>787713.35608000006</v>
      </c>
      <c r="N1116" s="1">
        <v>22005</v>
      </c>
      <c r="O1116">
        <v>6</v>
      </c>
    </row>
    <row r="1117" spans="1:15" x14ac:dyDescent="0.2">
      <c r="A1117" s="1">
        <v>34015</v>
      </c>
      <c r="B1117" s="1" t="s">
        <v>840</v>
      </c>
      <c r="C1117" s="1" t="s">
        <v>845</v>
      </c>
      <c r="D1117" s="10">
        <v>16117632.858999999</v>
      </c>
      <c r="E1117">
        <v>216174.90898000001</v>
      </c>
      <c r="F1117">
        <f t="shared" si="91"/>
        <v>199</v>
      </c>
      <c r="G1117">
        <f t="shared" si="93"/>
        <v>1</v>
      </c>
      <c r="H1117" s="12">
        <v>1</v>
      </c>
      <c r="I1117" s="10">
        <f t="shared" si="92"/>
        <v>216174.90898000001</v>
      </c>
      <c r="N1117" s="1">
        <v>22007</v>
      </c>
      <c r="O1117">
        <v>45</v>
      </c>
    </row>
    <row r="1118" spans="1:15" x14ac:dyDescent="0.2">
      <c r="A1118" s="1">
        <v>34017</v>
      </c>
      <c r="B1118" s="1" t="s">
        <v>840</v>
      </c>
      <c r="C1118" s="1" t="s">
        <v>846</v>
      </c>
      <c r="D1118" s="10">
        <v>35380912.604000002</v>
      </c>
      <c r="E1118">
        <v>418268.61186</v>
      </c>
      <c r="F1118">
        <f t="shared" si="91"/>
        <v>169</v>
      </c>
      <c r="G1118">
        <f t="shared" si="93"/>
        <v>1</v>
      </c>
      <c r="H1118" s="12">
        <v>1</v>
      </c>
      <c r="I1118" s="10">
        <f t="shared" si="92"/>
        <v>418268.61186</v>
      </c>
      <c r="N1118" s="1">
        <v>22009</v>
      </c>
      <c r="O1118">
        <v>47</v>
      </c>
    </row>
    <row r="1119" spans="1:15" x14ac:dyDescent="0.2">
      <c r="A1119" s="1">
        <v>34019</v>
      </c>
      <c r="B1119" s="1" t="s">
        <v>840</v>
      </c>
      <c r="C1119" s="1" t="s">
        <v>847</v>
      </c>
      <c r="D1119" s="10">
        <v>78953575.054499999</v>
      </c>
      <c r="E1119">
        <v>438324.70584000001</v>
      </c>
      <c r="F1119">
        <f t="shared" si="91"/>
        <v>353</v>
      </c>
      <c r="G1119">
        <f t="shared" si="93"/>
        <v>1</v>
      </c>
      <c r="H1119" s="12">
        <v>1</v>
      </c>
      <c r="I1119" s="10">
        <f t="shared" si="92"/>
        <v>438324.70584000001</v>
      </c>
      <c r="N1119" s="1">
        <v>22011</v>
      </c>
      <c r="O1119">
        <v>47</v>
      </c>
    </row>
    <row r="1120" spans="1:15" x14ac:dyDescent="0.2">
      <c r="A1120" s="1">
        <v>34021</v>
      </c>
      <c r="B1120" s="1" t="s">
        <v>840</v>
      </c>
      <c r="C1120" s="1" t="s">
        <v>411</v>
      </c>
      <c r="D1120" s="10">
        <v>16074167.125499999</v>
      </c>
      <c r="E1120">
        <v>163316.32775999999</v>
      </c>
      <c r="F1120">
        <f t="shared" si="91"/>
        <v>128</v>
      </c>
      <c r="G1120">
        <f t="shared" si="93"/>
        <v>1</v>
      </c>
      <c r="H1120" s="12">
        <v>1</v>
      </c>
      <c r="I1120" s="10">
        <f t="shared" si="92"/>
        <v>163316.32775999999</v>
      </c>
      <c r="N1120" s="1">
        <v>22013</v>
      </c>
      <c r="O1120">
        <v>0</v>
      </c>
    </row>
    <row r="1121" spans="1:15" x14ac:dyDescent="0.2">
      <c r="A1121" s="1">
        <v>34023</v>
      </c>
      <c r="B1121" s="1" t="s">
        <v>840</v>
      </c>
      <c r="C1121" s="1" t="s">
        <v>302</v>
      </c>
      <c r="D1121" s="10">
        <v>175389194.14199999</v>
      </c>
      <c r="E1121">
        <v>1541084.5984</v>
      </c>
      <c r="F1121">
        <f t="shared" si="91"/>
        <v>340</v>
      </c>
      <c r="G1121">
        <f t="shared" si="93"/>
        <v>1</v>
      </c>
      <c r="H1121" s="12">
        <v>1</v>
      </c>
      <c r="I1121" s="10">
        <f t="shared" si="92"/>
        <v>1541084.5984</v>
      </c>
      <c r="N1121" s="1">
        <v>22015</v>
      </c>
      <c r="O1121">
        <v>92</v>
      </c>
    </row>
    <row r="1122" spans="1:15" x14ac:dyDescent="0.2">
      <c r="A1122" s="1">
        <v>34025</v>
      </c>
      <c r="B1122" s="1" t="s">
        <v>840</v>
      </c>
      <c r="C1122" s="1" t="s">
        <v>848</v>
      </c>
      <c r="D1122" s="10">
        <v>4264083.5668000001</v>
      </c>
      <c r="E1122">
        <v>107834.05216000001</v>
      </c>
      <c r="F1122">
        <f t="shared" si="91"/>
        <v>22</v>
      </c>
      <c r="G1122">
        <f t="shared" si="93"/>
        <v>1</v>
      </c>
      <c r="H1122" s="12">
        <v>1</v>
      </c>
      <c r="I1122" s="10">
        <f t="shared" si="92"/>
        <v>107834.05216000001</v>
      </c>
      <c r="N1122" s="1">
        <v>22017</v>
      </c>
      <c r="O1122">
        <v>818</v>
      </c>
    </row>
    <row r="1123" spans="1:15" x14ac:dyDescent="0.2">
      <c r="A1123" s="1">
        <v>34027</v>
      </c>
      <c r="B1123" s="1" t="s">
        <v>840</v>
      </c>
      <c r="C1123" s="1" t="s">
        <v>513</v>
      </c>
      <c r="D1123" s="10">
        <v>104953297.27489901</v>
      </c>
      <c r="E1123">
        <v>764333.01347999997</v>
      </c>
      <c r="F1123">
        <f t="shared" si="91"/>
        <v>99</v>
      </c>
      <c r="G1123">
        <f t="shared" si="93"/>
        <v>1</v>
      </c>
      <c r="H1123" s="12">
        <v>1</v>
      </c>
      <c r="I1123" s="10">
        <f t="shared" si="92"/>
        <v>764333.01347999997</v>
      </c>
      <c r="N1123" s="1">
        <v>22019</v>
      </c>
      <c r="O1123">
        <v>435</v>
      </c>
    </row>
    <row r="1124" spans="1:15" x14ac:dyDescent="0.2">
      <c r="A1124" s="1">
        <v>34029</v>
      </c>
      <c r="B1124" s="1" t="s">
        <v>840</v>
      </c>
      <c r="C1124" s="1" t="s">
        <v>849</v>
      </c>
      <c r="D1124" s="10">
        <v>7306234.3563999999</v>
      </c>
      <c r="E1124">
        <v>110129.80734</v>
      </c>
      <c r="F1124">
        <f t="shared" si="91"/>
        <v>8</v>
      </c>
      <c r="G1124">
        <f t="shared" si="93"/>
        <v>0.95450997817027505</v>
      </c>
      <c r="H1124" s="12">
        <v>1</v>
      </c>
      <c r="I1124" s="10">
        <f t="shared" si="92"/>
        <v>110129.80734</v>
      </c>
      <c r="N1124" s="1">
        <v>22021</v>
      </c>
      <c r="O1124">
        <v>0</v>
      </c>
    </row>
    <row r="1125" spans="1:15" x14ac:dyDescent="0.2">
      <c r="A1125" s="1">
        <v>34031</v>
      </c>
      <c r="B1125" s="1" t="s">
        <v>840</v>
      </c>
      <c r="C1125" s="1" t="s">
        <v>850</v>
      </c>
      <c r="D1125" s="10">
        <v>11621340.0985</v>
      </c>
      <c r="E1125">
        <v>213255.56969</v>
      </c>
      <c r="F1125">
        <f t="shared" si="91"/>
        <v>0</v>
      </c>
      <c r="G1125">
        <f t="shared" si="93"/>
        <v>0.49292968128714387</v>
      </c>
      <c r="H1125" s="12">
        <v>1</v>
      </c>
      <c r="I1125" s="10">
        <f t="shared" si="92"/>
        <v>213255.56969</v>
      </c>
      <c r="N1125" s="1">
        <v>22023</v>
      </c>
      <c r="O1125">
        <v>0</v>
      </c>
    </row>
    <row r="1126" spans="1:15" x14ac:dyDescent="0.2">
      <c r="A1126" s="1">
        <v>34033</v>
      </c>
      <c r="B1126" s="1" t="s">
        <v>840</v>
      </c>
      <c r="C1126" s="1" t="s">
        <v>851</v>
      </c>
      <c r="D1126" s="10">
        <v>2760199.9709999999</v>
      </c>
      <c r="E1126">
        <v>24161.87357</v>
      </c>
      <c r="F1126">
        <f t="shared" si="91"/>
        <v>565</v>
      </c>
      <c r="G1126">
        <f t="shared" si="93"/>
        <v>1</v>
      </c>
      <c r="H1126" s="12">
        <v>1</v>
      </c>
      <c r="I1126" s="10">
        <f t="shared" si="92"/>
        <v>24161.87357</v>
      </c>
      <c r="N1126" s="1">
        <v>22025</v>
      </c>
      <c r="O1126">
        <v>45</v>
      </c>
    </row>
    <row r="1127" spans="1:15" x14ac:dyDescent="0.2">
      <c r="A1127" s="1">
        <v>34035</v>
      </c>
      <c r="B1127" s="1" t="s">
        <v>840</v>
      </c>
      <c r="C1127" s="1" t="s">
        <v>613</v>
      </c>
      <c r="D1127" s="10">
        <v>120143317.78470001</v>
      </c>
      <c r="E1127">
        <v>814296.23913</v>
      </c>
      <c r="F1127">
        <f t="shared" si="91"/>
        <v>2</v>
      </c>
      <c r="G1127">
        <f t="shared" si="93"/>
        <v>0.12909306828226416</v>
      </c>
      <c r="H1127" s="12">
        <v>1</v>
      </c>
      <c r="I1127" s="10">
        <f t="shared" si="92"/>
        <v>814296.23913</v>
      </c>
      <c r="N1127" s="1">
        <v>22027</v>
      </c>
      <c r="O1127">
        <v>0</v>
      </c>
    </row>
    <row r="1128" spans="1:15" x14ac:dyDescent="0.2">
      <c r="A1128" s="1">
        <v>34037</v>
      </c>
      <c r="B1128" s="1" t="s">
        <v>840</v>
      </c>
      <c r="C1128" s="1" t="s">
        <v>310</v>
      </c>
      <c r="D1128" s="10">
        <v>7405.9812909000002</v>
      </c>
      <c r="E1128">
        <v>1057.6350637</v>
      </c>
      <c r="F1128">
        <f t="shared" si="91"/>
        <v>4</v>
      </c>
      <c r="G1128">
        <f t="shared" si="93"/>
        <v>1</v>
      </c>
      <c r="H1128" s="12">
        <v>1</v>
      </c>
      <c r="I1128" s="10">
        <f t="shared" si="92"/>
        <v>1057.6350637</v>
      </c>
      <c r="N1128" s="1">
        <v>22029</v>
      </c>
      <c r="O1128">
        <v>2</v>
      </c>
    </row>
    <row r="1129" spans="1:15" x14ac:dyDescent="0.2">
      <c r="A1129" s="1">
        <v>34039</v>
      </c>
      <c r="B1129" s="1" t="s">
        <v>840</v>
      </c>
      <c r="C1129" s="1" t="s">
        <v>120</v>
      </c>
      <c r="D1129" s="10">
        <v>70700851.217999995</v>
      </c>
      <c r="E1129">
        <v>827228.48965999996</v>
      </c>
      <c r="F1129">
        <f t="shared" si="91"/>
        <v>22</v>
      </c>
      <c r="G1129">
        <f t="shared" si="93"/>
        <v>0.23297069964213885</v>
      </c>
      <c r="H1129" s="12">
        <v>1</v>
      </c>
      <c r="I1129" s="10">
        <f t="shared" si="92"/>
        <v>827228.48965999996</v>
      </c>
      <c r="N1129" s="1">
        <v>22031</v>
      </c>
      <c r="O1129">
        <v>92</v>
      </c>
    </row>
    <row r="1130" spans="1:15" x14ac:dyDescent="0.2">
      <c r="A1130" s="1">
        <v>34041</v>
      </c>
      <c r="B1130" s="1" t="s">
        <v>840</v>
      </c>
      <c r="C1130" s="1" t="s">
        <v>125</v>
      </c>
      <c r="D1130" s="10">
        <v>87284785.089000002</v>
      </c>
      <c r="E1130">
        <v>591594.44521999999</v>
      </c>
      <c r="F1130">
        <f t="shared" si="91"/>
        <v>394</v>
      </c>
      <c r="G1130">
        <f t="shared" si="93"/>
        <v>1</v>
      </c>
      <c r="H1130" s="12">
        <v>1</v>
      </c>
      <c r="I1130" s="10">
        <f t="shared" si="92"/>
        <v>591594.44521999999</v>
      </c>
      <c r="N1130" s="1">
        <v>22033</v>
      </c>
      <c r="O1130">
        <v>104</v>
      </c>
    </row>
    <row r="1131" spans="1:15" x14ac:dyDescent="0.2">
      <c r="A1131" s="1">
        <v>35001</v>
      </c>
      <c r="B1131" s="1" t="s">
        <v>852</v>
      </c>
      <c r="C1131" s="1" t="s">
        <v>853</v>
      </c>
      <c r="D1131" s="10">
        <v>156947230.69499999</v>
      </c>
      <c r="E1131">
        <f t="shared" ref="E1131:E1194" si="95">D1131*0.007248</f>
        <v>1137553.52807736</v>
      </c>
      <c r="F1131">
        <f t="shared" si="91"/>
        <v>419</v>
      </c>
      <c r="G1131">
        <f t="shared" si="93"/>
        <v>1</v>
      </c>
      <c r="H1131">
        <f t="shared" ref="H1131:H1148" si="96">G1131</f>
        <v>1</v>
      </c>
      <c r="I1131" s="10">
        <f t="shared" si="92"/>
        <v>1137553.52807736</v>
      </c>
      <c r="N1131" s="1">
        <v>22035</v>
      </c>
      <c r="O1131">
        <v>0</v>
      </c>
    </row>
    <row r="1132" spans="1:15" x14ac:dyDescent="0.2">
      <c r="A1132" s="1">
        <v>35006</v>
      </c>
      <c r="B1132" s="1" t="s">
        <v>852</v>
      </c>
      <c r="C1132" s="1" t="s">
        <v>854</v>
      </c>
      <c r="D1132" s="10">
        <v>68178055.791199997</v>
      </c>
      <c r="E1132">
        <f t="shared" si="95"/>
        <v>494154.54837461759</v>
      </c>
      <c r="F1132">
        <f t="shared" si="91"/>
        <v>286</v>
      </c>
      <c r="G1132">
        <f t="shared" si="93"/>
        <v>1</v>
      </c>
      <c r="H1132">
        <f t="shared" si="96"/>
        <v>1</v>
      </c>
      <c r="I1132" s="10">
        <f t="shared" si="92"/>
        <v>494154.54837461759</v>
      </c>
      <c r="N1132" s="1">
        <v>22037</v>
      </c>
      <c r="O1132">
        <v>0</v>
      </c>
    </row>
    <row r="1133" spans="1:15" x14ac:dyDescent="0.2">
      <c r="A1133" s="1">
        <v>35007</v>
      </c>
      <c r="B1133" s="1" t="s">
        <v>852</v>
      </c>
      <c r="C1133" s="1" t="s">
        <v>814</v>
      </c>
      <c r="D1133" s="10">
        <v>18317167.313779999</v>
      </c>
      <c r="E1133">
        <f t="shared" si="95"/>
        <v>132762.82869027744</v>
      </c>
      <c r="F1133">
        <f t="shared" si="91"/>
        <v>103</v>
      </c>
      <c r="G1133">
        <f t="shared" si="93"/>
        <v>1</v>
      </c>
      <c r="H1133">
        <f t="shared" si="96"/>
        <v>1</v>
      </c>
      <c r="I1133" s="10">
        <f t="shared" si="92"/>
        <v>132762.82869027744</v>
      </c>
      <c r="N1133" s="1">
        <v>22039</v>
      </c>
      <c r="O1133">
        <v>2</v>
      </c>
    </row>
    <row r="1134" spans="1:15" x14ac:dyDescent="0.2">
      <c r="A1134" s="1">
        <v>35013</v>
      </c>
      <c r="B1134" s="1" t="s">
        <v>852</v>
      </c>
      <c r="C1134" s="1" t="s">
        <v>855</v>
      </c>
      <c r="D1134" s="10">
        <v>80995886.331</v>
      </c>
      <c r="E1134">
        <f t="shared" si="95"/>
        <v>587058.18412708805</v>
      </c>
      <c r="F1134">
        <f t="shared" si="91"/>
        <v>499</v>
      </c>
      <c r="G1134">
        <f t="shared" si="93"/>
        <v>1</v>
      </c>
      <c r="H1134">
        <f t="shared" si="96"/>
        <v>1</v>
      </c>
      <c r="I1134" s="10">
        <f t="shared" si="92"/>
        <v>587058.18412708805</v>
      </c>
      <c r="N1134" s="1">
        <v>22041</v>
      </c>
      <c r="O1134">
        <v>2</v>
      </c>
    </row>
    <row r="1135" spans="1:15" x14ac:dyDescent="0.2">
      <c r="A1135" s="1">
        <v>35017</v>
      </c>
      <c r="B1135" s="1" t="s">
        <v>852</v>
      </c>
      <c r="C1135" s="1" t="s">
        <v>194</v>
      </c>
      <c r="D1135" s="10">
        <v>14389271.291999999</v>
      </c>
      <c r="E1135">
        <f t="shared" si="95"/>
        <v>104293.438324416</v>
      </c>
      <c r="F1135">
        <f t="shared" si="91"/>
        <v>20</v>
      </c>
      <c r="G1135">
        <f t="shared" si="93"/>
        <v>1</v>
      </c>
      <c r="H1135">
        <f t="shared" si="96"/>
        <v>1</v>
      </c>
      <c r="I1135" s="10">
        <f t="shared" si="92"/>
        <v>104293.438324416</v>
      </c>
      <c r="N1135" s="1">
        <v>22043</v>
      </c>
      <c r="O1135">
        <v>0</v>
      </c>
    </row>
    <row r="1136" spans="1:15" x14ac:dyDescent="0.2">
      <c r="A1136" s="1">
        <v>35019</v>
      </c>
      <c r="B1136" s="1" t="s">
        <v>852</v>
      </c>
      <c r="C1136" s="1" t="s">
        <v>856</v>
      </c>
      <c r="D1136" s="10">
        <v>48940727.702</v>
      </c>
      <c r="E1136">
        <f t="shared" si="95"/>
        <v>354722.39438409603</v>
      </c>
      <c r="F1136">
        <f t="shared" si="91"/>
        <v>290</v>
      </c>
      <c r="G1136">
        <f t="shared" si="93"/>
        <v>1</v>
      </c>
      <c r="H1136">
        <f t="shared" si="96"/>
        <v>1</v>
      </c>
      <c r="I1136" s="10">
        <f t="shared" si="92"/>
        <v>354722.39438409603</v>
      </c>
      <c r="N1136" s="1">
        <v>22045</v>
      </c>
      <c r="O1136">
        <v>2</v>
      </c>
    </row>
    <row r="1137" spans="1:15" x14ac:dyDescent="0.2">
      <c r="A1137" s="1">
        <v>35023</v>
      </c>
      <c r="B1137" s="1" t="s">
        <v>852</v>
      </c>
      <c r="C1137" s="1" t="s">
        <v>857</v>
      </c>
      <c r="D1137" s="10">
        <v>23229672.986000001</v>
      </c>
      <c r="E1137">
        <f t="shared" si="95"/>
        <v>168368.66980252802</v>
      </c>
      <c r="F1137">
        <f t="shared" si="91"/>
        <v>492</v>
      </c>
      <c r="G1137">
        <f t="shared" si="93"/>
        <v>1</v>
      </c>
      <c r="H1137">
        <f t="shared" si="96"/>
        <v>1</v>
      </c>
      <c r="I1137" s="10">
        <f t="shared" si="92"/>
        <v>168368.66980252802</v>
      </c>
      <c r="N1137" s="1">
        <v>22047</v>
      </c>
      <c r="O1137">
        <v>232</v>
      </c>
    </row>
    <row r="1138" spans="1:15" x14ac:dyDescent="0.2">
      <c r="A1138" s="1">
        <v>35029</v>
      </c>
      <c r="B1138" s="1" t="s">
        <v>852</v>
      </c>
      <c r="C1138" s="1" t="s">
        <v>858</v>
      </c>
      <c r="D1138" s="10">
        <v>40344027.2104</v>
      </c>
      <c r="E1138">
        <f t="shared" si="95"/>
        <v>292413.50922097923</v>
      </c>
      <c r="F1138">
        <f t="shared" si="91"/>
        <v>320</v>
      </c>
      <c r="G1138">
        <f t="shared" si="93"/>
        <v>1</v>
      </c>
      <c r="H1138">
        <f t="shared" si="96"/>
        <v>1</v>
      </c>
      <c r="I1138" s="10">
        <f t="shared" si="92"/>
        <v>292413.50922097923</v>
      </c>
      <c r="N1138" s="1">
        <v>22049</v>
      </c>
      <c r="O1138">
        <v>2</v>
      </c>
    </row>
    <row r="1139" spans="1:15" x14ac:dyDescent="0.2">
      <c r="A1139" s="1">
        <v>35031</v>
      </c>
      <c r="B1139" s="1" t="s">
        <v>852</v>
      </c>
      <c r="C1139" s="1" t="s">
        <v>859</v>
      </c>
      <c r="D1139" s="10">
        <v>70392021.6461</v>
      </c>
      <c r="E1139">
        <f t="shared" si="95"/>
        <v>510201.37289093278</v>
      </c>
      <c r="F1139">
        <f t="shared" si="91"/>
        <v>578</v>
      </c>
      <c r="G1139">
        <f t="shared" si="93"/>
        <v>1</v>
      </c>
      <c r="H1139">
        <f t="shared" si="96"/>
        <v>1</v>
      </c>
      <c r="I1139" s="10">
        <f t="shared" si="92"/>
        <v>510201.37289093278</v>
      </c>
      <c r="N1139" s="1">
        <v>22051</v>
      </c>
      <c r="O1139">
        <v>143</v>
      </c>
    </row>
    <row r="1140" spans="1:15" x14ac:dyDescent="0.2">
      <c r="A1140" s="1">
        <v>35033</v>
      </c>
      <c r="B1140" s="1" t="s">
        <v>852</v>
      </c>
      <c r="C1140" s="1" t="s">
        <v>860</v>
      </c>
      <c r="D1140" s="10">
        <v>11367991.907</v>
      </c>
      <c r="E1140">
        <f t="shared" si="95"/>
        <v>82395.205341936002</v>
      </c>
      <c r="F1140">
        <f t="shared" si="91"/>
        <v>36</v>
      </c>
      <c r="G1140">
        <f t="shared" si="93"/>
        <v>1</v>
      </c>
      <c r="H1140">
        <f t="shared" si="96"/>
        <v>1</v>
      </c>
      <c r="I1140" s="10">
        <f t="shared" si="92"/>
        <v>82395.205341936002</v>
      </c>
      <c r="N1140" s="1">
        <v>22053</v>
      </c>
      <c r="O1140">
        <v>47</v>
      </c>
    </row>
    <row r="1141" spans="1:15" x14ac:dyDescent="0.2">
      <c r="A1141" s="1">
        <v>35037</v>
      </c>
      <c r="B1141" s="1" t="s">
        <v>852</v>
      </c>
      <c r="C1141" s="1" t="s">
        <v>861</v>
      </c>
      <c r="D1141" s="10">
        <v>43348305.472949997</v>
      </c>
      <c r="E1141">
        <f t="shared" si="95"/>
        <v>314188.51806794159</v>
      </c>
      <c r="F1141">
        <f t="shared" si="91"/>
        <v>428</v>
      </c>
      <c r="G1141">
        <f t="shared" si="93"/>
        <v>1</v>
      </c>
      <c r="H1141">
        <f t="shared" si="96"/>
        <v>1</v>
      </c>
      <c r="I1141" s="10">
        <f t="shared" si="92"/>
        <v>314188.51806794159</v>
      </c>
      <c r="N1141" s="1">
        <v>22055</v>
      </c>
      <c r="O1141">
        <v>199</v>
      </c>
    </row>
    <row r="1142" spans="1:15" x14ac:dyDescent="0.2">
      <c r="A1142" s="1">
        <v>35043</v>
      </c>
      <c r="B1142" s="1" t="s">
        <v>852</v>
      </c>
      <c r="C1142" s="1" t="s">
        <v>862</v>
      </c>
      <c r="D1142" s="10">
        <v>39635506.914999999</v>
      </c>
      <c r="E1142">
        <f t="shared" si="95"/>
        <v>287278.15411991999</v>
      </c>
      <c r="F1142">
        <f t="shared" si="91"/>
        <v>4</v>
      </c>
      <c r="G1142">
        <f t="shared" si="93"/>
        <v>0.36591713812014826</v>
      </c>
      <c r="H1142">
        <f t="shared" si="96"/>
        <v>0.36591713812014826</v>
      </c>
      <c r="I1142" s="10">
        <f t="shared" si="92"/>
        <v>105120</v>
      </c>
      <c r="N1142" s="1">
        <v>22057</v>
      </c>
      <c r="O1142">
        <v>6</v>
      </c>
    </row>
    <row r="1143" spans="1:15" x14ac:dyDescent="0.2">
      <c r="A1143" s="1">
        <v>35047</v>
      </c>
      <c r="B1143" s="1" t="s">
        <v>852</v>
      </c>
      <c r="C1143" s="1" t="s">
        <v>294</v>
      </c>
      <c r="D1143" s="10">
        <v>24571686.6954</v>
      </c>
      <c r="E1143">
        <f t="shared" si="95"/>
        <v>178095.58516825919</v>
      </c>
      <c r="F1143">
        <f t="shared" si="91"/>
        <v>119</v>
      </c>
      <c r="G1143">
        <f t="shared" si="93"/>
        <v>1</v>
      </c>
      <c r="H1143">
        <f t="shared" si="96"/>
        <v>1</v>
      </c>
      <c r="I1143" s="10">
        <f t="shared" si="92"/>
        <v>178095.58516825919</v>
      </c>
      <c r="N1143" s="1">
        <v>22059</v>
      </c>
      <c r="O1143">
        <v>2</v>
      </c>
    </row>
    <row r="1144" spans="1:15" x14ac:dyDescent="0.2">
      <c r="A1144" s="1">
        <v>35049</v>
      </c>
      <c r="B1144" s="1" t="s">
        <v>852</v>
      </c>
      <c r="C1144" s="1" t="s">
        <v>863</v>
      </c>
      <c r="D1144" s="10">
        <v>45133380.703999899</v>
      </c>
      <c r="E1144">
        <f t="shared" si="95"/>
        <v>327126.74334259127</v>
      </c>
      <c r="F1144">
        <f t="shared" si="91"/>
        <v>20</v>
      </c>
      <c r="G1144">
        <f t="shared" si="93"/>
        <v>0.53557223175886182</v>
      </c>
      <c r="H1144">
        <f t="shared" si="96"/>
        <v>0.53557223175886182</v>
      </c>
      <c r="I1144" s="10">
        <f t="shared" si="92"/>
        <v>175200</v>
      </c>
      <c r="N1144" s="1">
        <v>22061</v>
      </c>
      <c r="O1144">
        <v>38</v>
      </c>
    </row>
    <row r="1145" spans="1:15" x14ac:dyDescent="0.2">
      <c r="A1145" s="1">
        <v>35051</v>
      </c>
      <c r="B1145" s="1" t="s">
        <v>852</v>
      </c>
      <c r="C1145" s="1" t="s">
        <v>257</v>
      </c>
      <c r="D1145" s="10">
        <v>16150997.69905</v>
      </c>
      <c r="E1145">
        <f t="shared" si="95"/>
        <v>117062.4313227144</v>
      </c>
      <c r="F1145">
        <f t="shared" si="91"/>
        <v>2</v>
      </c>
      <c r="G1145">
        <f t="shared" si="93"/>
        <v>0.8979823741248647</v>
      </c>
      <c r="H1145">
        <f t="shared" si="96"/>
        <v>0.8979823741248647</v>
      </c>
      <c r="I1145" s="10">
        <f t="shared" si="92"/>
        <v>105120</v>
      </c>
      <c r="N1145" s="1">
        <v>22063</v>
      </c>
      <c r="O1145">
        <v>134</v>
      </c>
    </row>
    <row r="1146" spans="1:15" x14ac:dyDescent="0.2">
      <c r="A1146" s="1">
        <v>35053</v>
      </c>
      <c r="B1146" s="1" t="s">
        <v>852</v>
      </c>
      <c r="C1146" s="1" t="s">
        <v>864</v>
      </c>
      <c r="D1146" s="10">
        <v>29475075.204100002</v>
      </c>
      <c r="E1146">
        <f t="shared" si="95"/>
        <v>213635.34507931682</v>
      </c>
      <c r="F1146">
        <f t="shared" si="91"/>
        <v>155</v>
      </c>
      <c r="G1146">
        <f t="shared" si="93"/>
        <v>1</v>
      </c>
      <c r="H1146">
        <f t="shared" si="96"/>
        <v>1</v>
      </c>
      <c r="I1146" s="10">
        <f t="shared" si="92"/>
        <v>213635.34507931682</v>
      </c>
      <c r="N1146" s="1">
        <v>22065</v>
      </c>
      <c r="O1146">
        <v>337</v>
      </c>
    </row>
    <row r="1147" spans="1:15" x14ac:dyDescent="0.2">
      <c r="A1147" s="1">
        <v>35057</v>
      </c>
      <c r="B1147" s="1" t="s">
        <v>852</v>
      </c>
      <c r="C1147" s="1" t="s">
        <v>865</v>
      </c>
      <c r="D1147" s="10">
        <v>46314718.883000001</v>
      </c>
      <c r="E1147">
        <f t="shared" si="95"/>
        <v>335689.08246398403</v>
      </c>
      <c r="F1147">
        <f t="shared" si="91"/>
        <v>447</v>
      </c>
      <c r="G1147">
        <f t="shared" si="93"/>
        <v>1</v>
      </c>
      <c r="H1147">
        <f t="shared" si="96"/>
        <v>1</v>
      </c>
      <c r="I1147" s="10">
        <f t="shared" si="92"/>
        <v>335689.08246398403</v>
      </c>
      <c r="N1147" s="1">
        <v>22067</v>
      </c>
      <c r="O1147">
        <v>47</v>
      </c>
    </row>
    <row r="1148" spans="1:15" x14ac:dyDescent="0.2">
      <c r="A1148" s="1">
        <v>35061</v>
      </c>
      <c r="B1148" s="1" t="s">
        <v>852</v>
      </c>
      <c r="C1148" s="1" t="s">
        <v>866</v>
      </c>
      <c r="D1148" s="10">
        <v>16402724.5532999</v>
      </c>
      <c r="E1148">
        <f t="shared" si="95"/>
        <v>118886.94756231768</v>
      </c>
      <c r="F1148">
        <f t="shared" si="91"/>
        <v>4</v>
      </c>
      <c r="G1148">
        <f t="shared" si="93"/>
        <v>0.88420135393667687</v>
      </c>
      <c r="H1148">
        <f t="shared" si="96"/>
        <v>0.88420135393667687</v>
      </c>
      <c r="I1148" s="10">
        <f t="shared" si="92"/>
        <v>105120</v>
      </c>
      <c r="N1148" s="1">
        <v>22069</v>
      </c>
      <c r="O1148">
        <v>47</v>
      </c>
    </row>
    <row r="1149" spans="1:15" x14ac:dyDescent="0.2">
      <c r="A1149" s="1">
        <v>36001</v>
      </c>
      <c r="B1149" s="1" t="s">
        <v>867</v>
      </c>
      <c r="C1149" s="1" t="s">
        <v>868</v>
      </c>
      <c r="D1149" s="10">
        <v>123846514.441</v>
      </c>
      <c r="E1149">
        <f t="shared" si="95"/>
        <v>897639.53666836803</v>
      </c>
      <c r="F1149">
        <f t="shared" si="91"/>
        <v>65</v>
      </c>
      <c r="G1149">
        <f t="shared" si="93"/>
        <v>0.63433034836383795</v>
      </c>
      <c r="H1149" s="12">
        <v>1</v>
      </c>
      <c r="I1149" s="10">
        <f t="shared" si="92"/>
        <v>897639.53666836803</v>
      </c>
      <c r="N1149" s="1">
        <v>22071</v>
      </c>
      <c r="O1149">
        <v>189</v>
      </c>
    </row>
    <row r="1150" spans="1:15" x14ac:dyDescent="0.2">
      <c r="A1150" s="1">
        <v>36003</v>
      </c>
      <c r="B1150" s="1" t="s">
        <v>867</v>
      </c>
      <c r="C1150" s="1" t="s">
        <v>617</v>
      </c>
      <c r="D1150" s="10">
        <v>16045288.372</v>
      </c>
      <c r="E1150">
        <f t="shared" si="95"/>
        <v>116296.25012025599</v>
      </c>
      <c r="F1150">
        <f t="shared" si="91"/>
        <v>63</v>
      </c>
      <c r="G1150">
        <f t="shared" si="93"/>
        <v>1</v>
      </c>
      <c r="H1150" s="12">
        <v>1</v>
      </c>
      <c r="I1150" s="10">
        <f t="shared" si="92"/>
        <v>116296.25012025599</v>
      </c>
      <c r="N1150" s="1">
        <v>22073</v>
      </c>
      <c r="O1150">
        <v>174</v>
      </c>
    </row>
    <row r="1151" spans="1:15" x14ac:dyDescent="0.2">
      <c r="A1151" s="1">
        <v>36005</v>
      </c>
      <c r="B1151" s="1" t="s">
        <v>867</v>
      </c>
      <c r="C1151" s="1" t="s">
        <v>869</v>
      </c>
      <c r="D1151" s="10">
        <v>28461740.282000002</v>
      </c>
      <c r="E1151">
        <f t="shared" si="95"/>
        <v>206290.69356393602</v>
      </c>
      <c r="F1151">
        <f t="shared" si="91"/>
        <v>0</v>
      </c>
      <c r="G1151">
        <f t="shared" si="93"/>
        <v>0.50957218759565603</v>
      </c>
      <c r="H1151" s="12">
        <v>1</v>
      </c>
      <c r="I1151" s="10">
        <f t="shared" si="92"/>
        <v>206290.69356393602</v>
      </c>
      <c r="N1151" s="1">
        <v>22075</v>
      </c>
      <c r="O1151">
        <v>0</v>
      </c>
    </row>
    <row r="1152" spans="1:15" x14ac:dyDescent="0.2">
      <c r="A1152" s="1">
        <v>36007</v>
      </c>
      <c r="B1152" s="1" t="s">
        <v>867</v>
      </c>
      <c r="C1152" s="1" t="s">
        <v>870</v>
      </c>
      <c r="D1152" s="10">
        <v>87573738.401999995</v>
      </c>
      <c r="E1152">
        <f t="shared" si="95"/>
        <v>634734.45593769592</v>
      </c>
      <c r="F1152">
        <f t="shared" si="91"/>
        <v>270</v>
      </c>
      <c r="G1152">
        <f t="shared" si="93"/>
        <v>1</v>
      </c>
      <c r="H1152" s="12">
        <v>1</v>
      </c>
      <c r="I1152" s="10">
        <f t="shared" si="92"/>
        <v>634734.45593769592</v>
      </c>
      <c r="N1152" s="1">
        <v>22077</v>
      </c>
      <c r="O1152">
        <v>45</v>
      </c>
    </row>
    <row r="1153" spans="1:15" x14ac:dyDescent="0.2">
      <c r="A1153" s="1">
        <v>36009</v>
      </c>
      <c r="B1153" s="1" t="s">
        <v>867</v>
      </c>
      <c r="C1153" s="1" t="s">
        <v>871</v>
      </c>
      <c r="D1153" s="10">
        <v>33551524.464200001</v>
      </c>
      <c r="E1153">
        <f t="shared" si="95"/>
        <v>243181.44931652161</v>
      </c>
      <c r="F1153">
        <f t="shared" si="91"/>
        <v>101</v>
      </c>
      <c r="G1153">
        <f t="shared" si="93"/>
        <v>1</v>
      </c>
      <c r="H1153" s="12">
        <v>1</v>
      </c>
      <c r="I1153" s="10">
        <f t="shared" si="92"/>
        <v>243181.44931652161</v>
      </c>
      <c r="N1153" s="1">
        <v>22079</v>
      </c>
      <c r="O1153">
        <v>53</v>
      </c>
    </row>
    <row r="1154" spans="1:15" x14ac:dyDescent="0.2">
      <c r="A1154" s="1">
        <v>36011</v>
      </c>
      <c r="B1154" s="1" t="s">
        <v>867</v>
      </c>
      <c r="C1154" s="1" t="s">
        <v>872</v>
      </c>
      <c r="D1154" s="10">
        <v>21285017.321082</v>
      </c>
      <c r="E1154">
        <f t="shared" si="95"/>
        <v>154273.80554320232</v>
      </c>
      <c r="F1154">
        <f t="shared" ref="F1154:F1217" si="97">VLOOKUP(A1154,N$2:O$3223,2,FALSE)</f>
        <v>22</v>
      </c>
      <c r="G1154">
        <f t="shared" si="93"/>
        <v>1</v>
      </c>
      <c r="H1154" s="12">
        <v>1</v>
      </c>
      <c r="I1154" s="10">
        <f t="shared" si="92"/>
        <v>154273.80554320232</v>
      </c>
      <c r="N1154" s="1">
        <v>22081</v>
      </c>
      <c r="O1154">
        <v>20</v>
      </c>
    </row>
    <row r="1155" spans="1:15" x14ac:dyDescent="0.2">
      <c r="A1155" s="1">
        <v>36013</v>
      </c>
      <c r="B1155" s="1" t="s">
        <v>867</v>
      </c>
      <c r="C1155" s="1" t="s">
        <v>494</v>
      </c>
      <c r="D1155" s="10">
        <v>72864438.112800002</v>
      </c>
      <c r="E1155">
        <f t="shared" si="95"/>
        <v>528121.44744157442</v>
      </c>
      <c r="F1155">
        <f t="shared" si="97"/>
        <v>22</v>
      </c>
      <c r="G1155">
        <f t="shared" si="93"/>
        <v>0.3649160641621555</v>
      </c>
      <c r="H1155" s="12">
        <v>1</v>
      </c>
      <c r="I1155" s="10">
        <f t="shared" si="92"/>
        <v>528121.44744157442</v>
      </c>
      <c r="N1155" s="1">
        <v>22083</v>
      </c>
      <c r="O1155">
        <v>177</v>
      </c>
    </row>
    <row r="1156" spans="1:15" x14ac:dyDescent="0.2">
      <c r="A1156" s="1">
        <v>36015</v>
      </c>
      <c r="B1156" s="1" t="s">
        <v>867</v>
      </c>
      <c r="C1156" s="1" t="s">
        <v>873</v>
      </c>
      <c r="D1156" s="10">
        <v>36884208.946999997</v>
      </c>
      <c r="E1156">
        <f t="shared" si="95"/>
        <v>267336.74644785596</v>
      </c>
      <c r="F1156">
        <f t="shared" si="97"/>
        <v>20</v>
      </c>
      <c r="G1156">
        <f t="shared" si="93"/>
        <v>0.65535322894405301</v>
      </c>
      <c r="H1156" s="12">
        <v>1</v>
      </c>
      <c r="I1156" s="10">
        <f t="shared" si="92"/>
        <v>267336.74644785596</v>
      </c>
      <c r="N1156" s="1">
        <v>22085</v>
      </c>
      <c r="O1156">
        <v>0</v>
      </c>
    </row>
    <row r="1157" spans="1:15" x14ac:dyDescent="0.2">
      <c r="A1157" s="1">
        <v>36017</v>
      </c>
      <c r="B1157" s="1" t="s">
        <v>867</v>
      </c>
      <c r="C1157" s="1" t="s">
        <v>874</v>
      </c>
      <c r="D1157" s="10">
        <v>5769641.0322000002</v>
      </c>
      <c r="E1157">
        <f t="shared" si="95"/>
        <v>41818.358201385599</v>
      </c>
      <c r="F1157">
        <f t="shared" si="97"/>
        <v>2</v>
      </c>
      <c r="G1157">
        <f t="shared" si="93"/>
        <v>1</v>
      </c>
      <c r="H1157" s="12">
        <v>1</v>
      </c>
      <c r="I1157" s="10">
        <f t="shared" si="92"/>
        <v>41818.358201385599</v>
      </c>
      <c r="N1157" s="1">
        <v>22087</v>
      </c>
      <c r="O1157">
        <v>2</v>
      </c>
    </row>
    <row r="1158" spans="1:15" x14ac:dyDescent="0.2">
      <c r="A1158" s="1">
        <v>36019</v>
      </c>
      <c r="B1158" s="1" t="s">
        <v>867</v>
      </c>
      <c r="C1158" s="1" t="s">
        <v>383</v>
      </c>
      <c r="D1158" s="10">
        <v>13026100.619100001</v>
      </c>
      <c r="E1158">
        <f t="shared" si="95"/>
        <v>94413.177287236802</v>
      </c>
      <c r="F1158">
        <f t="shared" si="97"/>
        <v>137</v>
      </c>
      <c r="G1158">
        <f t="shared" si="93"/>
        <v>1</v>
      </c>
      <c r="H1158" s="12">
        <v>1</v>
      </c>
      <c r="I1158" s="10">
        <f t="shared" si="92"/>
        <v>94413.177287236802</v>
      </c>
      <c r="N1158" s="1">
        <v>22089</v>
      </c>
      <c r="O1158">
        <v>22</v>
      </c>
    </row>
    <row r="1159" spans="1:15" x14ac:dyDescent="0.2">
      <c r="A1159" s="1">
        <v>36021</v>
      </c>
      <c r="B1159" s="1" t="s">
        <v>867</v>
      </c>
      <c r="C1159" s="1" t="s">
        <v>32</v>
      </c>
      <c r="D1159" s="10">
        <v>16861226.436000001</v>
      </c>
      <c r="E1159">
        <f t="shared" si="95"/>
        <v>122210.16920812801</v>
      </c>
      <c r="F1159">
        <f t="shared" si="97"/>
        <v>60</v>
      </c>
      <c r="G1159">
        <f t="shared" si="93"/>
        <v>1</v>
      </c>
      <c r="H1159" s="12">
        <v>1</v>
      </c>
      <c r="I1159" s="10">
        <f t="shared" si="92"/>
        <v>122210.16920812801</v>
      </c>
      <c r="N1159" s="1">
        <v>22091</v>
      </c>
      <c r="O1159">
        <v>45</v>
      </c>
    </row>
    <row r="1160" spans="1:15" x14ac:dyDescent="0.2">
      <c r="A1160" s="1">
        <v>36023</v>
      </c>
      <c r="B1160" s="1" t="s">
        <v>867</v>
      </c>
      <c r="C1160" s="1" t="s">
        <v>875</v>
      </c>
      <c r="D1160" s="10">
        <v>28806809.145399999</v>
      </c>
      <c r="E1160">
        <f t="shared" si="95"/>
        <v>208791.75268585919</v>
      </c>
      <c r="F1160">
        <f t="shared" si="97"/>
        <v>18</v>
      </c>
      <c r="G1160">
        <f t="shared" si="93"/>
        <v>0.7552022432477965</v>
      </c>
      <c r="H1160" s="12">
        <v>1</v>
      </c>
      <c r="I1160" s="10">
        <f t="shared" si="92"/>
        <v>208791.75268585919</v>
      </c>
      <c r="N1160" s="1">
        <v>22093</v>
      </c>
      <c r="O1160">
        <v>90</v>
      </c>
    </row>
    <row r="1161" spans="1:15" x14ac:dyDescent="0.2">
      <c r="A1161" s="1">
        <v>36025</v>
      </c>
      <c r="B1161" s="1" t="s">
        <v>867</v>
      </c>
      <c r="C1161" s="1" t="s">
        <v>435</v>
      </c>
      <c r="D1161" s="10">
        <v>13419856.432700001</v>
      </c>
      <c r="E1161">
        <f t="shared" si="95"/>
        <v>97267.11942420961</v>
      </c>
      <c r="F1161">
        <f t="shared" si="97"/>
        <v>72</v>
      </c>
      <c r="G1161">
        <f t="shared" si="93"/>
        <v>1</v>
      </c>
      <c r="H1161" s="12">
        <v>1</v>
      </c>
      <c r="I1161" s="10">
        <f t="shared" si="92"/>
        <v>97267.11942420961</v>
      </c>
      <c r="N1161" s="1">
        <v>22095</v>
      </c>
      <c r="O1161">
        <v>160</v>
      </c>
    </row>
    <row r="1162" spans="1:15" x14ac:dyDescent="0.2">
      <c r="A1162" s="1">
        <v>36027</v>
      </c>
      <c r="B1162" s="1" t="s">
        <v>867</v>
      </c>
      <c r="C1162" s="1" t="s">
        <v>876</v>
      </c>
      <c r="D1162" s="10">
        <v>33394406.280000001</v>
      </c>
      <c r="E1162">
        <f t="shared" si="95"/>
        <v>242042.65671744003</v>
      </c>
      <c r="F1162">
        <f t="shared" si="97"/>
        <v>38</v>
      </c>
      <c r="G1162">
        <f t="shared" si="93"/>
        <v>1</v>
      </c>
      <c r="H1162" s="12">
        <v>1</v>
      </c>
      <c r="I1162" s="10">
        <f t="shared" si="92"/>
        <v>242042.65671744003</v>
      </c>
      <c r="N1162" s="1">
        <v>22097</v>
      </c>
      <c r="O1162">
        <v>227</v>
      </c>
    </row>
    <row r="1163" spans="1:15" x14ac:dyDescent="0.2">
      <c r="A1163" s="1">
        <v>36029</v>
      </c>
      <c r="B1163" s="1" t="s">
        <v>867</v>
      </c>
      <c r="C1163" s="1" t="s">
        <v>877</v>
      </c>
      <c r="D1163" s="10">
        <v>142830760.597</v>
      </c>
      <c r="E1163">
        <f t="shared" si="95"/>
        <v>1035237.352807056</v>
      </c>
      <c r="F1163">
        <f t="shared" si="97"/>
        <v>56</v>
      </c>
      <c r="G1163">
        <f t="shared" si="93"/>
        <v>0.47386234535475547</v>
      </c>
      <c r="H1163" s="12">
        <v>1</v>
      </c>
      <c r="I1163" s="10">
        <f t="shared" si="92"/>
        <v>1035237.352807056</v>
      </c>
      <c r="N1163" s="1">
        <v>22099</v>
      </c>
      <c r="O1163">
        <v>259</v>
      </c>
    </row>
    <row r="1164" spans="1:15" x14ac:dyDescent="0.2">
      <c r="A1164" s="1">
        <v>36031</v>
      </c>
      <c r="B1164" s="1" t="s">
        <v>867</v>
      </c>
      <c r="C1164" s="1" t="s">
        <v>635</v>
      </c>
      <c r="D1164" s="10">
        <v>21886736.896000002</v>
      </c>
      <c r="E1164">
        <f t="shared" si="95"/>
        <v>158635.06902220802</v>
      </c>
      <c r="F1164">
        <f t="shared" si="97"/>
        <v>180</v>
      </c>
      <c r="G1164">
        <f t="shared" si="93"/>
        <v>1</v>
      </c>
      <c r="H1164" s="12">
        <v>1</v>
      </c>
      <c r="I1164" s="10">
        <f t="shared" ref="I1164:I1227" si="98">H1164*E1164</f>
        <v>158635.06902220802</v>
      </c>
      <c r="N1164" s="1">
        <v>22101</v>
      </c>
      <c r="O1164">
        <v>137</v>
      </c>
    </row>
    <row r="1165" spans="1:15" x14ac:dyDescent="0.2">
      <c r="A1165" s="1">
        <v>36037</v>
      </c>
      <c r="B1165" s="1" t="s">
        <v>867</v>
      </c>
      <c r="C1165" s="1" t="s">
        <v>649</v>
      </c>
      <c r="D1165" s="10">
        <v>53505928.533200003</v>
      </c>
      <c r="E1165">
        <f t="shared" si="95"/>
        <v>387810.97000863362</v>
      </c>
      <c r="F1165">
        <f t="shared" si="97"/>
        <v>304</v>
      </c>
      <c r="G1165">
        <f t="shared" si="93"/>
        <v>1</v>
      </c>
      <c r="H1165" s="12">
        <v>1</v>
      </c>
      <c r="I1165" s="10">
        <f t="shared" si="98"/>
        <v>387810.97000863362</v>
      </c>
      <c r="N1165" s="1">
        <v>22103</v>
      </c>
      <c r="O1165">
        <v>221</v>
      </c>
    </row>
    <row r="1166" spans="1:15" x14ac:dyDescent="0.2">
      <c r="A1166" s="1">
        <v>36039</v>
      </c>
      <c r="B1166" s="1" t="s">
        <v>867</v>
      </c>
      <c r="C1166" s="1" t="s">
        <v>58</v>
      </c>
      <c r="D1166" s="10">
        <v>42370289.044260003</v>
      </c>
      <c r="E1166">
        <f t="shared" si="95"/>
        <v>307099.85499279649</v>
      </c>
      <c r="F1166">
        <f t="shared" si="97"/>
        <v>2</v>
      </c>
      <c r="G1166">
        <f t="shared" si="93"/>
        <v>0.34229908705904716</v>
      </c>
      <c r="H1166" s="12">
        <v>1</v>
      </c>
      <c r="I1166" s="10">
        <f t="shared" si="98"/>
        <v>307099.85499279649</v>
      </c>
      <c r="N1166" s="1">
        <v>22105</v>
      </c>
      <c r="O1166">
        <v>308</v>
      </c>
    </row>
    <row r="1167" spans="1:15" x14ac:dyDescent="0.2">
      <c r="A1167" s="1">
        <v>36043</v>
      </c>
      <c r="B1167" s="1" t="s">
        <v>867</v>
      </c>
      <c r="C1167" s="1" t="s">
        <v>878</v>
      </c>
      <c r="D1167" s="10">
        <v>32515191.076000001</v>
      </c>
      <c r="E1167">
        <f t="shared" si="95"/>
        <v>235670.10491884802</v>
      </c>
      <c r="F1167">
        <f t="shared" si="97"/>
        <v>2</v>
      </c>
      <c r="G1167">
        <f t="shared" ref="G1167:G1230" si="99">MIN(MAX(F1167,12)*8760/E1167,1)</f>
        <v>0.446047240638339</v>
      </c>
      <c r="H1167" s="12">
        <v>1</v>
      </c>
      <c r="I1167" s="10">
        <f t="shared" si="98"/>
        <v>235670.10491884802</v>
      </c>
      <c r="N1167" s="1">
        <v>22107</v>
      </c>
      <c r="O1167">
        <v>0</v>
      </c>
    </row>
    <row r="1168" spans="1:15" x14ac:dyDescent="0.2">
      <c r="A1168" s="1">
        <v>36045</v>
      </c>
      <c r="B1168" s="1" t="s">
        <v>867</v>
      </c>
      <c r="C1168" s="1" t="s">
        <v>70</v>
      </c>
      <c r="D1168" s="10">
        <v>24945159.036199901</v>
      </c>
      <c r="E1168">
        <f t="shared" si="95"/>
        <v>180802.5126943769</v>
      </c>
      <c r="F1168">
        <f t="shared" si="97"/>
        <v>207</v>
      </c>
      <c r="G1168">
        <f t="shared" si="99"/>
        <v>1</v>
      </c>
      <c r="H1168" s="12">
        <v>1</v>
      </c>
      <c r="I1168" s="10">
        <f t="shared" si="98"/>
        <v>180802.5126943769</v>
      </c>
      <c r="N1168" s="1">
        <v>22109</v>
      </c>
      <c r="O1168">
        <v>184</v>
      </c>
    </row>
    <row r="1169" spans="1:15" x14ac:dyDescent="0.2">
      <c r="A1169" s="1">
        <v>36047</v>
      </c>
      <c r="B1169" s="1" t="s">
        <v>867</v>
      </c>
      <c r="C1169" s="1" t="s">
        <v>229</v>
      </c>
      <c r="D1169" s="10">
        <v>27717160.800000001</v>
      </c>
      <c r="E1169">
        <f t="shared" si="95"/>
        <v>200893.9814784</v>
      </c>
      <c r="F1169">
        <f t="shared" si="97"/>
        <v>0</v>
      </c>
      <c r="G1169">
        <f t="shared" si="99"/>
        <v>0.52326107146869627</v>
      </c>
      <c r="H1169" s="12">
        <v>1</v>
      </c>
      <c r="I1169" s="10">
        <f t="shared" si="98"/>
        <v>200893.9814784</v>
      </c>
      <c r="N1169" s="1">
        <v>22111</v>
      </c>
      <c r="O1169">
        <v>0</v>
      </c>
    </row>
    <row r="1170" spans="1:15" x14ac:dyDescent="0.2">
      <c r="A1170" s="1">
        <v>36051</v>
      </c>
      <c r="B1170" s="1" t="s">
        <v>867</v>
      </c>
      <c r="C1170" s="1" t="s">
        <v>403</v>
      </c>
      <c r="D1170" s="10">
        <v>29299380.47916</v>
      </c>
      <c r="E1170">
        <f t="shared" si="95"/>
        <v>212361.90971295169</v>
      </c>
      <c r="F1170">
        <f t="shared" si="97"/>
        <v>140</v>
      </c>
      <c r="G1170">
        <f t="shared" si="99"/>
        <v>1</v>
      </c>
      <c r="H1170" s="12">
        <v>1</v>
      </c>
      <c r="I1170" s="10">
        <f t="shared" si="98"/>
        <v>212361.90971295169</v>
      </c>
      <c r="N1170" s="1">
        <v>22113</v>
      </c>
      <c r="O1170">
        <v>2</v>
      </c>
    </row>
    <row r="1171" spans="1:15" x14ac:dyDescent="0.2">
      <c r="A1171" s="1">
        <v>36053</v>
      </c>
      <c r="B1171" s="1" t="s">
        <v>867</v>
      </c>
      <c r="C1171" s="1" t="s">
        <v>82</v>
      </c>
      <c r="D1171" s="10">
        <v>30873244.828000002</v>
      </c>
      <c r="E1171">
        <f t="shared" si="95"/>
        <v>223769.278513344</v>
      </c>
      <c r="F1171">
        <f t="shared" si="97"/>
        <v>2</v>
      </c>
      <c r="G1171">
        <f t="shared" si="99"/>
        <v>0.46976958007098096</v>
      </c>
      <c r="H1171" s="12">
        <v>1</v>
      </c>
      <c r="I1171" s="10">
        <f t="shared" si="98"/>
        <v>223769.278513344</v>
      </c>
      <c r="N1171" s="1">
        <v>22115</v>
      </c>
      <c r="O1171">
        <v>2</v>
      </c>
    </row>
    <row r="1172" spans="1:15" x14ac:dyDescent="0.2">
      <c r="A1172" s="1">
        <v>36055</v>
      </c>
      <c r="B1172" s="1" t="s">
        <v>867</v>
      </c>
      <c r="C1172" s="1" t="s">
        <v>87</v>
      </c>
      <c r="D1172" s="10">
        <v>115513962.31299999</v>
      </c>
      <c r="E1172">
        <f t="shared" si="95"/>
        <v>837245.19884462398</v>
      </c>
      <c r="F1172">
        <f t="shared" si="97"/>
        <v>78</v>
      </c>
      <c r="G1172">
        <f t="shared" si="99"/>
        <v>0.81610500835705979</v>
      </c>
      <c r="H1172" s="12">
        <v>1</v>
      </c>
      <c r="I1172" s="10">
        <f t="shared" si="98"/>
        <v>837245.19884462398</v>
      </c>
      <c r="N1172" s="1">
        <v>22117</v>
      </c>
      <c r="O1172">
        <v>0</v>
      </c>
    </row>
    <row r="1173" spans="1:15" x14ac:dyDescent="0.2">
      <c r="A1173" s="1">
        <v>36057</v>
      </c>
      <c r="B1173" s="1" t="s">
        <v>867</v>
      </c>
      <c r="C1173" s="1" t="s">
        <v>88</v>
      </c>
      <c r="D1173" s="10">
        <v>48398512.8301</v>
      </c>
      <c r="E1173">
        <f t="shared" si="95"/>
        <v>350792.42099256482</v>
      </c>
      <c r="F1173">
        <f t="shared" si="97"/>
        <v>157</v>
      </c>
      <c r="G1173">
        <f t="shared" si="99"/>
        <v>1</v>
      </c>
      <c r="H1173" s="12">
        <v>1</v>
      </c>
      <c r="I1173" s="10">
        <f t="shared" si="98"/>
        <v>350792.42099256482</v>
      </c>
      <c r="N1173" s="1">
        <v>22119</v>
      </c>
      <c r="O1173">
        <v>264</v>
      </c>
    </row>
    <row r="1174" spans="1:15" x14ac:dyDescent="0.2">
      <c r="A1174" s="1">
        <v>36059</v>
      </c>
      <c r="B1174" s="1" t="s">
        <v>867</v>
      </c>
      <c r="C1174" s="1" t="s">
        <v>343</v>
      </c>
      <c r="D1174" s="10">
        <v>45938289.170999996</v>
      </c>
      <c r="E1174">
        <f t="shared" si="95"/>
        <v>332960.71991140797</v>
      </c>
      <c r="F1174">
        <f t="shared" si="97"/>
        <v>2</v>
      </c>
      <c r="G1174">
        <f t="shared" si="99"/>
        <v>0.31571291661061296</v>
      </c>
      <c r="H1174" s="12">
        <v>1</v>
      </c>
      <c r="I1174" s="10">
        <f t="shared" si="98"/>
        <v>332960.71991140797</v>
      </c>
      <c r="N1174" s="1">
        <v>22121</v>
      </c>
      <c r="O1174">
        <v>287</v>
      </c>
    </row>
    <row r="1175" spans="1:15" x14ac:dyDescent="0.2">
      <c r="A1175" s="1">
        <v>36061</v>
      </c>
      <c r="B1175" s="1" t="s">
        <v>867</v>
      </c>
      <c r="C1175" s="1" t="s">
        <v>879</v>
      </c>
      <c r="D1175" s="10">
        <v>21649131.059</v>
      </c>
      <c r="E1175">
        <f t="shared" si="95"/>
        <v>156912.90191563201</v>
      </c>
      <c r="F1175">
        <f t="shared" si="97"/>
        <v>0</v>
      </c>
      <c r="G1175">
        <f t="shared" si="99"/>
        <v>0.66992579142102848</v>
      </c>
      <c r="H1175" s="12">
        <v>1</v>
      </c>
      <c r="I1175" s="10">
        <f t="shared" si="98"/>
        <v>156912.90191563201</v>
      </c>
      <c r="N1175" s="1">
        <v>22123</v>
      </c>
      <c r="O1175">
        <v>2</v>
      </c>
    </row>
    <row r="1176" spans="1:15" x14ac:dyDescent="0.2">
      <c r="A1176" s="1">
        <v>36063</v>
      </c>
      <c r="B1176" s="1" t="s">
        <v>867</v>
      </c>
      <c r="C1176" s="1" t="s">
        <v>880</v>
      </c>
      <c r="D1176" s="10">
        <v>5453157.085</v>
      </c>
      <c r="E1176">
        <f t="shared" si="95"/>
        <v>39524.48255208</v>
      </c>
      <c r="F1176">
        <f t="shared" si="97"/>
        <v>22</v>
      </c>
      <c r="G1176">
        <f t="shared" si="99"/>
        <v>1</v>
      </c>
      <c r="H1176" s="12">
        <v>1</v>
      </c>
      <c r="I1176" s="10">
        <f t="shared" si="98"/>
        <v>39524.48255208</v>
      </c>
      <c r="N1176" s="1">
        <v>22125</v>
      </c>
      <c r="O1176">
        <v>65</v>
      </c>
    </row>
    <row r="1177" spans="1:15" x14ac:dyDescent="0.2">
      <c r="A1177" s="1">
        <v>36065</v>
      </c>
      <c r="B1177" s="1" t="s">
        <v>867</v>
      </c>
      <c r="C1177" s="1" t="s">
        <v>370</v>
      </c>
      <c r="D1177" s="10">
        <v>67241418.856999993</v>
      </c>
      <c r="E1177">
        <f t="shared" si="95"/>
        <v>487365.80387553596</v>
      </c>
      <c r="F1177">
        <f t="shared" si="97"/>
        <v>42</v>
      </c>
      <c r="G1177">
        <f t="shared" si="99"/>
        <v>0.75491550099391014</v>
      </c>
      <c r="H1177" s="12">
        <v>1</v>
      </c>
      <c r="I1177" s="10">
        <f t="shared" si="98"/>
        <v>487365.80387553596</v>
      </c>
      <c r="N1177" s="1">
        <v>22127</v>
      </c>
      <c r="O1177">
        <v>22</v>
      </c>
    </row>
    <row r="1178" spans="1:15" x14ac:dyDescent="0.2">
      <c r="A1178" s="1">
        <v>36067</v>
      </c>
      <c r="B1178" s="1" t="s">
        <v>867</v>
      </c>
      <c r="C1178" s="1" t="s">
        <v>881</v>
      </c>
      <c r="D1178" s="10">
        <v>110082195.76800001</v>
      </c>
      <c r="E1178">
        <f t="shared" si="95"/>
        <v>797875.75492646405</v>
      </c>
      <c r="F1178">
        <f t="shared" si="97"/>
        <v>121</v>
      </c>
      <c r="G1178">
        <f t="shared" si="99"/>
        <v>1</v>
      </c>
      <c r="H1178" s="12">
        <v>1</v>
      </c>
      <c r="I1178" s="10">
        <f t="shared" si="98"/>
        <v>797875.75492646405</v>
      </c>
      <c r="N1178" s="1">
        <v>23001</v>
      </c>
      <c r="O1178">
        <v>160</v>
      </c>
    </row>
    <row r="1179" spans="1:15" x14ac:dyDescent="0.2">
      <c r="A1179" s="1">
        <v>36069</v>
      </c>
      <c r="B1179" s="1" t="s">
        <v>867</v>
      </c>
      <c r="C1179" s="1" t="s">
        <v>882</v>
      </c>
      <c r="D1179" s="10">
        <v>38460878.244999997</v>
      </c>
      <c r="E1179">
        <f t="shared" si="95"/>
        <v>278764.44551975996</v>
      </c>
      <c r="F1179">
        <f t="shared" si="97"/>
        <v>54</v>
      </c>
      <c r="G1179">
        <f t="shared" si="99"/>
        <v>1</v>
      </c>
      <c r="H1179" s="12">
        <v>1</v>
      </c>
      <c r="I1179" s="10">
        <f t="shared" si="98"/>
        <v>278764.44551975996</v>
      </c>
      <c r="N1179" s="1">
        <v>23003</v>
      </c>
      <c r="O1179">
        <v>160</v>
      </c>
    </row>
    <row r="1180" spans="1:15" x14ac:dyDescent="0.2">
      <c r="A1180" s="1">
        <v>36071</v>
      </c>
      <c r="B1180" s="1" t="s">
        <v>867</v>
      </c>
      <c r="C1180" s="1" t="s">
        <v>242</v>
      </c>
      <c r="D1180" s="10">
        <v>99872991.509999901</v>
      </c>
      <c r="E1180">
        <f t="shared" si="95"/>
        <v>723879.44246447925</v>
      </c>
      <c r="F1180">
        <f t="shared" si="97"/>
        <v>372</v>
      </c>
      <c r="G1180">
        <f t="shared" si="99"/>
        <v>1</v>
      </c>
      <c r="H1180" s="12">
        <v>1</v>
      </c>
      <c r="I1180" s="10">
        <f t="shared" si="98"/>
        <v>723879.44246447925</v>
      </c>
      <c r="N1180" s="1">
        <v>23005</v>
      </c>
      <c r="O1180">
        <v>21</v>
      </c>
    </row>
    <row r="1181" spans="1:15" x14ac:dyDescent="0.2">
      <c r="A1181" s="1">
        <v>36075</v>
      </c>
      <c r="B1181" s="1" t="s">
        <v>867</v>
      </c>
      <c r="C1181" s="1" t="s">
        <v>884</v>
      </c>
      <c r="D1181" s="10">
        <v>33479785.512400001</v>
      </c>
      <c r="E1181">
        <f t="shared" si="95"/>
        <v>242661.48539387522</v>
      </c>
      <c r="F1181">
        <f t="shared" si="97"/>
        <v>67</v>
      </c>
      <c r="G1181">
        <f t="shared" si="99"/>
        <v>1</v>
      </c>
      <c r="H1181" s="12">
        <v>1</v>
      </c>
      <c r="I1181" s="10">
        <f t="shared" si="98"/>
        <v>242661.48539387522</v>
      </c>
      <c r="N1181" s="1">
        <v>23007</v>
      </c>
      <c r="O1181">
        <v>22</v>
      </c>
    </row>
    <row r="1182" spans="1:15" x14ac:dyDescent="0.2">
      <c r="A1182" s="1">
        <v>36077</v>
      </c>
      <c r="B1182" s="1" t="s">
        <v>867</v>
      </c>
      <c r="C1182" s="1" t="s">
        <v>667</v>
      </c>
      <c r="D1182" s="10">
        <v>16577235.038899999</v>
      </c>
      <c r="E1182">
        <f t="shared" si="95"/>
        <v>120151.79956194719</v>
      </c>
      <c r="F1182">
        <f t="shared" si="97"/>
        <v>38</v>
      </c>
      <c r="G1182">
        <f t="shared" si="99"/>
        <v>1</v>
      </c>
      <c r="H1182" s="12">
        <v>1</v>
      </c>
      <c r="I1182" s="10">
        <f t="shared" si="98"/>
        <v>120151.79956194719</v>
      </c>
      <c r="N1182" s="1">
        <v>23009</v>
      </c>
      <c r="O1182">
        <v>0</v>
      </c>
    </row>
    <row r="1183" spans="1:15" x14ac:dyDescent="0.2">
      <c r="A1183" s="1">
        <v>36079</v>
      </c>
      <c r="B1183" s="1" t="s">
        <v>867</v>
      </c>
      <c r="C1183" s="1" t="s">
        <v>101</v>
      </c>
      <c r="D1183" s="10">
        <v>26183234.801800001</v>
      </c>
      <c r="E1183">
        <f t="shared" si="95"/>
        <v>189776.0858434464</v>
      </c>
      <c r="F1183">
        <f t="shared" si="97"/>
        <v>18</v>
      </c>
      <c r="G1183">
        <f t="shared" si="99"/>
        <v>0.83087391806613764</v>
      </c>
      <c r="H1183" s="12">
        <v>1</v>
      </c>
      <c r="I1183" s="10">
        <f t="shared" si="98"/>
        <v>189776.0858434464</v>
      </c>
      <c r="N1183" s="1">
        <v>23011</v>
      </c>
      <c r="O1183">
        <v>82</v>
      </c>
    </row>
    <row r="1184" spans="1:15" x14ac:dyDescent="0.2">
      <c r="A1184" s="1">
        <v>36081</v>
      </c>
      <c r="B1184" s="1" t="s">
        <v>867</v>
      </c>
      <c r="C1184" s="1" t="s">
        <v>885</v>
      </c>
      <c r="D1184" s="10">
        <v>68476036.297999993</v>
      </c>
      <c r="E1184">
        <f t="shared" si="95"/>
        <v>496314.31108790397</v>
      </c>
      <c r="F1184">
        <f t="shared" si="97"/>
        <v>0</v>
      </c>
      <c r="G1184">
        <f t="shared" si="99"/>
        <v>0.21180126716390782</v>
      </c>
      <c r="H1184" s="12">
        <v>1</v>
      </c>
      <c r="I1184" s="10">
        <f t="shared" si="98"/>
        <v>496314.31108790397</v>
      </c>
      <c r="N1184" s="1">
        <v>23013</v>
      </c>
      <c r="O1184">
        <v>15</v>
      </c>
    </row>
    <row r="1185" spans="1:15" x14ac:dyDescent="0.2">
      <c r="A1185" s="1">
        <v>36083</v>
      </c>
      <c r="B1185" s="1" t="s">
        <v>867</v>
      </c>
      <c r="C1185" s="1" t="s">
        <v>886</v>
      </c>
      <c r="D1185" s="10">
        <v>24745792.733399998</v>
      </c>
      <c r="E1185">
        <f t="shared" si="95"/>
        <v>179357.5057316832</v>
      </c>
      <c r="F1185">
        <f t="shared" si="97"/>
        <v>85</v>
      </c>
      <c r="G1185">
        <f t="shared" si="99"/>
        <v>1</v>
      </c>
      <c r="H1185" s="12">
        <v>1</v>
      </c>
      <c r="I1185" s="10">
        <f t="shared" si="98"/>
        <v>179357.5057316832</v>
      </c>
      <c r="N1185" s="1">
        <v>23015</v>
      </c>
      <c r="O1185">
        <v>0</v>
      </c>
    </row>
    <row r="1186" spans="1:15" x14ac:dyDescent="0.2">
      <c r="A1186" s="1">
        <v>36085</v>
      </c>
      <c r="B1186" s="1" t="s">
        <v>867</v>
      </c>
      <c r="C1186" s="1" t="s">
        <v>103</v>
      </c>
      <c r="D1186" s="10">
        <v>16366649.142999999</v>
      </c>
      <c r="E1186">
        <f t="shared" si="95"/>
        <v>118625.472988464</v>
      </c>
      <c r="F1186">
        <f t="shared" si="97"/>
        <v>0</v>
      </c>
      <c r="G1186">
        <f t="shared" si="99"/>
        <v>0.88615031284404344</v>
      </c>
      <c r="H1186" s="12">
        <v>1</v>
      </c>
      <c r="I1186" s="10">
        <f t="shared" si="98"/>
        <v>118625.472988464</v>
      </c>
      <c r="N1186" s="1">
        <v>23017</v>
      </c>
      <c r="O1186">
        <v>4</v>
      </c>
    </row>
    <row r="1187" spans="1:15" x14ac:dyDescent="0.2">
      <c r="A1187" s="1">
        <v>36087</v>
      </c>
      <c r="B1187" s="1" t="s">
        <v>867</v>
      </c>
      <c r="C1187" s="1" t="s">
        <v>887</v>
      </c>
      <c r="D1187" s="10">
        <v>52710151.292999998</v>
      </c>
      <c r="E1187">
        <f t="shared" si="95"/>
        <v>382043.17657166399</v>
      </c>
      <c r="F1187">
        <f t="shared" si="97"/>
        <v>0</v>
      </c>
      <c r="G1187">
        <f t="shared" si="99"/>
        <v>0.27515214626606871</v>
      </c>
      <c r="H1187" s="12">
        <v>1</v>
      </c>
      <c r="I1187" s="10">
        <f t="shared" si="98"/>
        <v>382043.17657166399</v>
      </c>
      <c r="N1187" s="1">
        <v>23019</v>
      </c>
      <c r="O1187">
        <v>232</v>
      </c>
    </row>
    <row r="1188" spans="1:15" x14ac:dyDescent="0.2">
      <c r="A1188" s="1">
        <v>36091</v>
      </c>
      <c r="B1188" s="1" t="s">
        <v>867</v>
      </c>
      <c r="C1188" s="1" t="s">
        <v>888</v>
      </c>
      <c r="D1188" s="10">
        <v>67975707.412</v>
      </c>
      <c r="E1188">
        <f t="shared" si="95"/>
        <v>492687.92732217599</v>
      </c>
      <c r="F1188">
        <f t="shared" si="97"/>
        <v>85</v>
      </c>
      <c r="G1188">
        <f t="shared" si="99"/>
        <v>1</v>
      </c>
      <c r="H1188" s="12">
        <v>1</v>
      </c>
      <c r="I1188" s="10">
        <f t="shared" si="98"/>
        <v>492687.92732217599</v>
      </c>
      <c r="N1188" s="1">
        <v>23021</v>
      </c>
      <c r="O1188">
        <v>0</v>
      </c>
    </row>
    <row r="1189" spans="1:15" x14ac:dyDescent="0.2">
      <c r="A1189" s="1">
        <v>36093</v>
      </c>
      <c r="B1189" s="1" t="s">
        <v>867</v>
      </c>
      <c r="C1189" s="1" t="s">
        <v>889</v>
      </c>
      <c r="D1189" s="10">
        <v>34703875.524999999</v>
      </c>
      <c r="E1189">
        <f t="shared" si="95"/>
        <v>251533.6898052</v>
      </c>
      <c r="F1189">
        <f t="shared" si="97"/>
        <v>97</v>
      </c>
      <c r="G1189">
        <f t="shared" si="99"/>
        <v>1</v>
      </c>
      <c r="H1189" s="12">
        <v>1</v>
      </c>
      <c r="I1189" s="10">
        <f t="shared" si="98"/>
        <v>251533.6898052</v>
      </c>
      <c r="N1189" s="1">
        <v>23023</v>
      </c>
      <c r="O1189">
        <v>21</v>
      </c>
    </row>
    <row r="1190" spans="1:15" x14ac:dyDescent="0.2">
      <c r="A1190" s="1">
        <v>36095</v>
      </c>
      <c r="B1190" s="1" t="s">
        <v>867</v>
      </c>
      <c r="C1190" s="1" t="s">
        <v>890</v>
      </c>
      <c r="D1190" s="10">
        <v>8440822.3640999999</v>
      </c>
      <c r="E1190">
        <f t="shared" si="95"/>
        <v>61179.080494996801</v>
      </c>
      <c r="F1190">
        <f t="shared" si="97"/>
        <v>2</v>
      </c>
      <c r="G1190">
        <f t="shared" si="99"/>
        <v>1</v>
      </c>
      <c r="H1190" s="12">
        <v>1</v>
      </c>
      <c r="I1190" s="10">
        <f t="shared" si="98"/>
        <v>61179.080494996801</v>
      </c>
      <c r="N1190" s="1">
        <v>23025</v>
      </c>
      <c r="O1190">
        <v>64</v>
      </c>
    </row>
    <row r="1191" spans="1:15" x14ac:dyDescent="0.2">
      <c r="A1191" s="1">
        <v>36099</v>
      </c>
      <c r="B1191" s="1" t="s">
        <v>867</v>
      </c>
      <c r="C1191" s="1" t="s">
        <v>891</v>
      </c>
      <c r="D1191" s="10">
        <v>21539979.239</v>
      </c>
      <c r="E1191">
        <f t="shared" si="95"/>
        <v>156121.76952427201</v>
      </c>
      <c r="F1191">
        <f t="shared" si="97"/>
        <v>18</v>
      </c>
      <c r="G1191">
        <f t="shared" si="99"/>
        <v>1</v>
      </c>
      <c r="H1191" s="12">
        <v>1</v>
      </c>
      <c r="I1191" s="10">
        <f t="shared" si="98"/>
        <v>156121.76952427201</v>
      </c>
      <c r="N1191" s="1">
        <v>23027</v>
      </c>
      <c r="O1191">
        <v>20</v>
      </c>
    </row>
    <row r="1192" spans="1:15" x14ac:dyDescent="0.2">
      <c r="A1192" s="1">
        <v>36101</v>
      </c>
      <c r="B1192" s="1" t="s">
        <v>867</v>
      </c>
      <c r="C1192" s="1" t="s">
        <v>455</v>
      </c>
      <c r="D1192" s="10">
        <v>85534883.398000002</v>
      </c>
      <c r="E1192">
        <f t="shared" si="95"/>
        <v>619956.83486870397</v>
      </c>
      <c r="F1192">
        <f t="shared" si="97"/>
        <v>142</v>
      </c>
      <c r="G1192">
        <f t="shared" si="99"/>
        <v>1</v>
      </c>
      <c r="H1192" s="12">
        <v>1</v>
      </c>
      <c r="I1192" s="10">
        <f t="shared" si="98"/>
        <v>619956.83486870397</v>
      </c>
      <c r="N1192" s="1">
        <v>23029</v>
      </c>
      <c r="O1192">
        <v>30</v>
      </c>
    </row>
    <row r="1193" spans="1:15" x14ac:dyDescent="0.2">
      <c r="A1193" s="1">
        <v>36103</v>
      </c>
      <c r="B1193" s="1" t="s">
        <v>867</v>
      </c>
      <c r="C1193" s="1" t="s">
        <v>639</v>
      </c>
      <c r="D1193" s="10">
        <v>54896635.700000003</v>
      </c>
      <c r="E1193">
        <f t="shared" si="95"/>
        <v>397890.81555360003</v>
      </c>
      <c r="F1193">
        <f t="shared" si="97"/>
        <v>72</v>
      </c>
      <c r="G1193">
        <f t="shared" si="99"/>
        <v>1</v>
      </c>
      <c r="H1193" s="12">
        <v>1</v>
      </c>
      <c r="I1193" s="10">
        <f t="shared" si="98"/>
        <v>397890.81555360003</v>
      </c>
      <c r="N1193" s="1">
        <v>23031</v>
      </c>
      <c r="O1193">
        <v>177</v>
      </c>
    </row>
    <row r="1194" spans="1:15" x14ac:dyDescent="0.2">
      <c r="A1194" s="1">
        <v>36105</v>
      </c>
      <c r="B1194" s="1" t="s">
        <v>867</v>
      </c>
      <c r="C1194" s="1" t="s">
        <v>456</v>
      </c>
      <c r="D1194" s="10">
        <v>36830559.879000001</v>
      </c>
      <c r="E1194">
        <f t="shared" si="95"/>
        <v>266947.89800299203</v>
      </c>
      <c r="F1194">
        <f t="shared" si="97"/>
        <v>20</v>
      </c>
      <c r="G1194">
        <f t="shared" si="99"/>
        <v>0.65630784625259087</v>
      </c>
      <c r="H1194" s="12">
        <v>1</v>
      </c>
      <c r="I1194" s="10">
        <f t="shared" si="98"/>
        <v>266947.89800299203</v>
      </c>
      <c r="N1194" s="1">
        <v>24001</v>
      </c>
      <c r="O1194" s="4">
        <v>134</v>
      </c>
    </row>
    <row r="1195" spans="1:15" x14ac:dyDescent="0.2">
      <c r="A1195" s="1">
        <v>36107</v>
      </c>
      <c r="B1195" s="1" t="s">
        <v>867</v>
      </c>
      <c r="C1195" s="1" t="s">
        <v>892</v>
      </c>
      <c r="D1195" s="10">
        <v>49606661.266999997</v>
      </c>
      <c r="E1195">
        <f t="shared" ref="E1195:E1258" si="100">D1195*0.007248</f>
        <v>359549.08086321596</v>
      </c>
      <c r="F1195">
        <f t="shared" si="97"/>
        <v>106</v>
      </c>
      <c r="G1195">
        <f t="shared" si="99"/>
        <v>1</v>
      </c>
      <c r="H1195" s="12">
        <v>1</v>
      </c>
      <c r="I1195" s="10">
        <f t="shared" si="98"/>
        <v>359549.08086321596</v>
      </c>
      <c r="N1195" s="1">
        <v>24003</v>
      </c>
      <c r="O1195" s="4">
        <v>47</v>
      </c>
    </row>
    <row r="1196" spans="1:15" x14ac:dyDescent="0.2">
      <c r="A1196" s="1">
        <v>36109</v>
      </c>
      <c r="B1196" s="1" t="s">
        <v>867</v>
      </c>
      <c r="C1196" s="1" t="s">
        <v>893</v>
      </c>
      <c r="D1196" s="10">
        <v>2642288.8862999999</v>
      </c>
      <c r="E1196">
        <f t="shared" si="100"/>
        <v>19151.309847902401</v>
      </c>
      <c r="F1196">
        <f t="shared" si="97"/>
        <v>0</v>
      </c>
      <c r="G1196">
        <f t="shared" si="99"/>
        <v>1</v>
      </c>
      <c r="H1196" s="12">
        <v>1</v>
      </c>
      <c r="I1196" s="10">
        <f t="shared" si="98"/>
        <v>19151.309847902401</v>
      </c>
      <c r="N1196" s="1">
        <v>24005</v>
      </c>
      <c r="O1196" s="4">
        <v>31</v>
      </c>
    </row>
    <row r="1197" spans="1:15" x14ac:dyDescent="0.2">
      <c r="A1197" s="1">
        <v>36111</v>
      </c>
      <c r="B1197" s="1" t="s">
        <v>867</v>
      </c>
      <c r="C1197" s="1" t="s">
        <v>894</v>
      </c>
      <c r="D1197" s="10">
        <v>25854167.7608</v>
      </c>
      <c r="E1197">
        <f t="shared" si="100"/>
        <v>187391.0079302784</v>
      </c>
      <c r="F1197">
        <f t="shared" si="97"/>
        <v>38</v>
      </c>
      <c r="G1197">
        <f t="shared" si="99"/>
        <v>1</v>
      </c>
      <c r="H1197" s="12">
        <v>1</v>
      </c>
      <c r="I1197" s="10">
        <f t="shared" si="98"/>
        <v>187391.0079302784</v>
      </c>
      <c r="N1197" s="1">
        <v>24009</v>
      </c>
      <c r="O1197" s="4">
        <v>0</v>
      </c>
    </row>
    <row r="1198" spans="1:15" x14ac:dyDescent="0.2">
      <c r="A1198" s="1">
        <v>36113</v>
      </c>
      <c r="B1198" s="1" t="s">
        <v>867</v>
      </c>
      <c r="C1198" s="1" t="s">
        <v>125</v>
      </c>
      <c r="D1198" s="10">
        <v>31540063.480999999</v>
      </c>
      <c r="E1198">
        <f t="shared" si="100"/>
        <v>228602.38011028798</v>
      </c>
      <c r="F1198">
        <f t="shared" si="97"/>
        <v>54</v>
      </c>
      <c r="G1198">
        <f t="shared" si="99"/>
        <v>1</v>
      </c>
      <c r="H1198" s="12">
        <v>1</v>
      </c>
      <c r="I1198" s="10">
        <f t="shared" si="98"/>
        <v>228602.38011028798</v>
      </c>
      <c r="N1198" s="1">
        <v>24011</v>
      </c>
      <c r="O1198" s="4">
        <v>15</v>
      </c>
    </row>
    <row r="1199" spans="1:15" x14ac:dyDescent="0.2">
      <c r="A1199" s="1">
        <v>36119</v>
      </c>
      <c r="B1199" s="1" t="s">
        <v>867</v>
      </c>
      <c r="C1199" s="1" t="s">
        <v>895</v>
      </c>
      <c r="D1199" s="10">
        <v>172719791.37</v>
      </c>
      <c r="E1199">
        <f t="shared" si="100"/>
        <v>1251873.0478497602</v>
      </c>
      <c r="F1199">
        <f t="shared" si="97"/>
        <v>18</v>
      </c>
      <c r="G1199">
        <f t="shared" si="99"/>
        <v>0.12595526381116201</v>
      </c>
      <c r="H1199" s="12">
        <v>1</v>
      </c>
      <c r="I1199" s="10">
        <f t="shared" si="98"/>
        <v>1251873.0478497602</v>
      </c>
      <c r="N1199" s="1">
        <v>24013</v>
      </c>
      <c r="O1199" s="4">
        <v>0</v>
      </c>
    </row>
    <row r="1200" spans="1:15" x14ac:dyDescent="0.2">
      <c r="A1200" s="1">
        <v>37001</v>
      </c>
      <c r="B1200" s="1" t="s">
        <v>897</v>
      </c>
      <c r="C1200" s="1" t="s">
        <v>898</v>
      </c>
      <c r="D1200" s="10">
        <v>17930514.357999999</v>
      </c>
      <c r="E1200">
        <f t="shared" si="100"/>
        <v>129960.36806678399</v>
      </c>
      <c r="F1200">
        <f t="shared" si="97"/>
        <v>441</v>
      </c>
      <c r="G1200">
        <f t="shared" si="99"/>
        <v>1</v>
      </c>
      <c r="H1200">
        <f t="shared" ref="H1200:H1231" si="101">G1200</f>
        <v>1</v>
      </c>
      <c r="I1200" s="10">
        <f t="shared" si="98"/>
        <v>129960.36806678399</v>
      </c>
      <c r="N1200" s="1">
        <v>24015</v>
      </c>
      <c r="O1200" s="4">
        <v>831</v>
      </c>
    </row>
    <row r="1201" spans="1:15" x14ac:dyDescent="0.2">
      <c r="A1201" s="1">
        <v>37013</v>
      </c>
      <c r="B1201" s="1" t="s">
        <v>897</v>
      </c>
      <c r="C1201" s="1" t="s">
        <v>900</v>
      </c>
      <c r="D1201" s="10">
        <v>788721.29857999994</v>
      </c>
      <c r="E1201">
        <f t="shared" si="100"/>
        <v>5716.6519721078394</v>
      </c>
      <c r="F1201">
        <f t="shared" si="97"/>
        <v>2</v>
      </c>
      <c r="G1201">
        <f t="shared" si="99"/>
        <v>1</v>
      </c>
      <c r="H1201">
        <f t="shared" si="101"/>
        <v>1</v>
      </c>
      <c r="I1201" s="10">
        <f t="shared" si="98"/>
        <v>5716.6519721078394</v>
      </c>
      <c r="N1201" s="1">
        <v>24017</v>
      </c>
      <c r="O1201" s="4">
        <v>80</v>
      </c>
    </row>
    <row r="1202" spans="1:15" x14ac:dyDescent="0.2">
      <c r="A1202" s="1">
        <v>37019</v>
      </c>
      <c r="B1202" s="1" t="s">
        <v>897</v>
      </c>
      <c r="C1202" s="1" t="s">
        <v>901</v>
      </c>
      <c r="D1202" s="10">
        <v>3990363.3977399999</v>
      </c>
      <c r="E1202">
        <f t="shared" si="100"/>
        <v>28922.15390681952</v>
      </c>
      <c r="F1202">
        <f t="shared" si="97"/>
        <v>14</v>
      </c>
      <c r="G1202">
        <f t="shared" si="99"/>
        <v>1</v>
      </c>
      <c r="H1202">
        <f t="shared" si="101"/>
        <v>1</v>
      </c>
      <c r="I1202" s="10">
        <f t="shared" si="98"/>
        <v>28922.15390681952</v>
      </c>
      <c r="N1202" s="1">
        <v>24019</v>
      </c>
      <c r="O1202" s="4">
        <v>0</v>
      </c>
    </row>
    <row r="1203" spans="1:15" x14ac:dyDescent="0.2">
      <c r="A1203" s="1">
        <v>37021</v>
      </c>
      <c r="B1203" s="1" t="s">
        <v>897</v>
      </c>
      <c r="C1203" s="1" t="s">
        <v>902</v>
      </c>
      <c r="D1203" s="10">
        <v>32109331.453000002</v>
      </c>
      <c r="E1203">
        <f t="shared" si="100"/>
        <v>232728.43437134402</v>
      </c>
      <c r="F1203">
        <f t="shared" si="97"/>
        <v>114</v>
      </c>
      <c r="G1203">
        <f t="shared" si="99"/>
        <v>1</v>
      </c>
      <c r="H1203">
        <f t="shared" si="101"/>
        <v>1</v>
      </c>
      <c r="I1203" s="10">
        <f t="shared" si="98"/>
        <v>232728.43437134402</v>
      </c>
      <c r="N1203" s="1">
        <v>24021</v>
      </c>
      <c r="O1203" s="4">
        <v>96</v>
      </c>
    </row>
    <row r="1204" spans="1:15" x14ac:dyDescent="0.2">
      <c r="A1204" s="1">
        <v>37023</v>
      </c>
      <c r="B1204" s="1" t="s">
        <v>897</v>
      </c>
      <c r="C1204" s="1" t="s">
        <v>14</v>
      </c>
      <c r="D1204" s="10">
        <v>12302640.242900001</v>
      </c>
      <c r="E1204">
        <f t="shared" si="100"/>
        <v>89169.536480539202</v>
      </c>
      <c r="F1204">
        <f t="shared" si="97"/>
        <v>0</v>
      </c>
      <c r="G1204">
        <f t="shared" si="99"/>
        <v>1</v>
      </c>
      <c r="H1204">
        <f t="shared" si="101"/>
        <v>1</v>
      </c>
      <c r="I1204" s="10">
        <f t="shared" si="98"/>
        <v>89169.536480539202</v>
      </c>
      <c r="N1204" s="1">
        <v>24023</v>
      </c>
      <c r="O1204" s="4">
        <v>149</v>
      </c>
    </row>
    <row r="1205" spans="1:15" x14ac:dyDescent="0.2">
      <c r="A1205" s="1">
        <v>37025</v>
      </c>
      <c r="B1205" s="1" t="s">
        <v>897</v>
      </c>
      <c r="C1205" s="1" t="s">
        <v>903</v>
      </c>
      <c r="D1205" s="10">
        <v>13749917.554703999</v>
      </c>
      <c r="E1205">
        <f t="shared" si="100"/>
        <v>99659.402436494594</v>
      </c>
      <c r="F1205">
        <f t="shared" si="97"/>
        <v>103</v>
      </c>
      <c r="G1205">
        <f t="shared" si="99"/>
        <v>1</v>
      </c>
      <c r="H1205">
        <f t="shared" si="101"/>
        <v>1</v>
      </c>
      <c r="I1205" s="10">
        <f t="shared" si="98"/>
        <v>99659.402436494594</v>
      </c>
      <c r="N1205" s="1">
        <v>24025</v>
      </c>
      <c r="O1205" s="4">
        <v>79</v>
      </c>
    </row>
    <row r="1206" spans="1:15" x14ac:dyDescent="0.2">
      <c r="A1206" s="1">
        <v>37027</v>
      </c>
      <c r="B1206" s="1" t="s">
        <v>897</v>
      </c>
      <c r="C1206" s="1" t="s">
        <v>542</v>
      </c>
      <c r="D1206" s="10">
        <v>0</v>
      </c>
      <c r="E1206">
        <f t="shared" si="100"/>
        <v>0</v>
      </c>
      <c r="F1206">
        <f t="shared" si="97"/>
        <v>2</v>
      </c>
      <c r="G1206" t="e">
        <f t="shared" si="99"/>
        <v>#DIV/0!</v>
      </c>
      <c r="H1206" t="e">
        <f t="shared" si="101"/>
        <v>#DIV/0!</v>
      </c>
      <c r="I1206" s="10" t="e">
        <f t="shared" si="98"/>
        <v>#DIV/0!</v>
      </c>
      <c r="N1206" s="1">
        <v>24027</v>
      </c>
      <c r="O1206" s="4">
        <v>516</v>
      </c>
    </row>
    <row r="1207" spans="1:15" x14ac:dyDescent="0.2">
      <c r="A1207" s="1">
        <v>37033</v>
      </c>
      <c r="B1207" s="1" t="s">
        <v>897</v>
      </c>
      <c r="C1207" s="1" t="s">
        <v>904</v>
      </c>
      <c r="D1207" s="10">
        <v>1682278.7189</v>
      </c>
      <c r="E1207">
        <f t="shared" si="100"/>
        <v>12193.156154587199</v>
      </c>
      <c r="F1207">
        <f t="shared" si="97"/>
        <v>10</v>
      </c>
      <c r="G1207">
        <f t="shared" si="99"/>
        <v>1</v>
      </c>
      <c r="H1207">
        <f t="shared" si="101"/>
        <v>1</v>
      </c>
      <c r="I1207" s="10">
        <f t="shared" si="98"/>
        <v>12193.156154587199</v>
      </c>
      <c r="N1207" s="1">
        <v>24029</v>
      </c>
      <c r="O1207" s="4">
        <v>0</v>
      </c>
    </row>
    <row r="1208" spans="1:15" x14ac:dyDescent="0.2">
      <c r="A1208" s="1">
        <v>37035</v>
      </c>
      <c r="B1208" s="1" t="s">
        <v>897</v>
      </c>
      <c r="C1208" s="1" t="s">
        <v>905</v>
      </c>
      <c r="D1208" s="10">
        <v>15975828.0165</v>
      </c>
      <c r="E1208">
        <f t="shared" si="100"/>
        <v>115792.801463592</v>
      </c>
      <c r="F1208">
        <f t="shared" si="97"/>
        <v>69</v>
      </c>
      <c r="G1208">
        <f t="shared" si="99"/>
        <v>1</v>
      </c>
      <c r="H1208">
        <f t="shared" si="101"/>
        <v>1</v>
      </c>
      <c r="I1208" s="10">
        <f t="shared" si="98"/>
        <v>115792.801463592</v>
      </c>
      <c r="N1208" s="1">
        <v>24031</v>
      </c>
      <c r="O1208" s="4">
        <v>24</v>
      </c>
    </row>
    <row r="1209" spans="1:15" x14ac:dyDescent="0.2">
      <c r="A1209" s="1">
        <v>37037</v>
      </c>
      <c r="B1209" s="1" t="s">
        <v>897</v>
      </c>
      <c r="C1209" s="1" t="s">
        <v>22</v>
      </c>
      <c r="D1209" s="10">
        <v>8031460.0836699996</v>
      </c>
      <c r="E1209">
        <f t="shared" si="100"/>
        <v>58212.022686440156</v>
      </c>
      <c r="F1209">
        <f t="shared" si="97"/>
        <v>0</v>
      </c>
      <c r="G1209">
        <f t="shared" si="99"/>
        <v>1</v>
      </c>
      <c r="H1209">
        <f t="shared" si="101"/>
        <v>1</v>
      </c>
      <c r="I1209" s="10">
        <f t="shared" si="98"/>
        <v>58212.022686440156</v>
      </c>
      <c r="N1209" s="1">
        <v>24033</v>
      </c>
      <c r="O1209" s="4">
        <v>11</v>
      </c>
    </row>
    <row r="1210" spans="1:15" x14ac:dyDescent="0.2">
      <c r="A1210" s="1">
        <v>37041</v>
      </c>
      <c r="B1210" s="1" t="s">
        <v>897</v>
      </c>
      <c r="C1210" s="1" t="s">
        <v>906</v>
      </c>
      <c r="D1210" s="10">
        <v>994322.36938000005</v>
      </c>
      <c r="E1210">
        <f t="shared" si="100"/>
        <v>7206.8485332662403</v>
      </c>
      <c r="F1210">
        <f t="shared" si="97"/>
        <v>0</v>
      </c>
      <c r="G1210">
        <f t="shared" si="99"/>
        <v>1</v>
      </c>
      <c r="H1210">
        <f t="shared" si="101"/>
        <v>1</v>
      </c>
      <c r="I1210" s="10">
        <f t="shared" si="98"/>
        <v>7206.8485332662403</v>
      </c>
      <c r="N1210" s="1">
        <v>24035</v>
      </c>
      <c r="O1210" s="4">
        <v>96</v>
      </c>
    </row>
    <row r="1211" spans="1:15" x14ac:dyDescent="0.2">
      <c r="A1211" s="1">
        <v>37045</v>
      </c>
      <c r="B1211" s="1" t="s">
        <v>897</v>
      </c>
      <c r="C1211" s="1" t="s">
        <v>188</v>
      </c>
      <c r="D1211" s="10">
        <v>7832805.0009000003</v>
      </c>
      <c r="E1211">
        <f t="shared" si="100"/>
        <v>56772.170646523206</v>
      </c>
      <c r="F1211">
        <f t="shared" si="97"/>
        <v>20</v>
      </c>
      <c r="G1211">
        <f t="shared" si="99"/>
        <v>1</v>
      </c>
      <c r="H1211">
        <f t="shared" si="101"/>
        <v>1</v>
      </c>
      <c r="I1211" s="10">
        <f t="shared" si="98"/>
        <v>56772.170646523206</v>
      </c>
      <c r="N1211" s="1">
        <v>24037</v>
      </c>
      <c r="O1211" s="4">
        <v>2</v>
      </c>
    </row>
    <row r="1212" spans="1:15" x14ac:dyDescent="0.2">
      <c r="A1212" s="1">
        <v>37047</v>
      </c>
      <c r="B1212" s="1" t="s">
        <v>897</v>
      </c>
      <c r="C1212" s="1" t="s">
        <v>907</v>
      </c>
      <c r="D1212" s="10">
        <v>9042145.4465100002</v>
      </c>
      <c r="E1212">
        <f t="shared" si="100"/>
        <v>65537.470196304479</v>
      </c>
      <c r="F1212">
        <f t="shared" si="97"/>
        <v>2</v>
      </c>
      <c r="G1212">
        <f t="shared" si="99"/>
        <v>1</v>
      </c>
      <c r="H1212">
        <f t="shared" si="101"/>
        <v>1</v>
      </c>
      <c r="I1212" s="10">
        <f t="shared" si="98"/>
        <v>65537.470196304479</v>
      </c>
      <c r="N1212" s="1">
        <v>24039</v>
      </c>
      <c r="O1212" s="4">
        <v>0</v>
      </c>
    </row>
    <row r="1213" spans="1:15" x14ac:dyDescent="0.2">
      <c r="A1213" s="1">
        <v>37049</v>
      </c>
      <c r="B1213" s="1" t="s">
        <v>897</v>
      </c>
      <c r="C1213" s="1" t="s">
        <v>908</v>
      </c>
      <c r="D1213" s="10">
        <v>5941096.2856000001</v>
      </c>
      <c r="E1213">
        <f t="shared" si="100"/>
        <v>43061.065878028799</v>
      </c>
      <c r="F1213">
        <f t="shared" si="97"/>
        <v>16</v>
      </c>
      <c r="G1213">
        <f t="shared" si="99"/>
        <v>1</v>
      </c>
      <c r="H1213">
        <f t="shared" si="101"/>
        <v>1</v>
      </c>
      <c r="I1213" s="10">
        <f t="shared" si="98"/>
        <v>43061.065878028799</v>
      </c>
      <c r="N1213" s="1">
        <v>24041</v>
      </c>
      <c r="O1213" s="4">
        <v>0</v>
      </c>
    </row>
    <row r="1214" spans="1:15" x14ac:dyDescent="0.2">
      <c r="A1214" s="1">
        <v>37051</v>
      </c>
      <c r="B1214" s="1" t="s">
        <v>897</v>
      </c>
      <c r="C1214" s="1" t="s">
        <v>385</v>
      </c>
      <c r="D1214" s="10">
        <v>30623459.134</v>
      </c>
      <c r="E1214">
        <f t="shared" si="100"/>
        <v>221958.83180323199</v>
      </c>
      <c r="F1214">
        <f t="shared" si="97"/>
        <v>87</v>
      </c>
      <c r="G1214">
        <f t="shared" si="99"/>
        <v>1</v>
      </c>
      <c r="H1214">
        <f t="shared" si="101"/>
        <v>1</v>
      </c>
      <c r="I1214" s="10">
        <f t="shared" si="98"/>
        <v>221958.83180323199</v>
      </c>
      <c r="N1214" s="1">
        <v>24043</v>
      </c>
      <c r="O1214" s="4">
        <v>517</v>
      </c>
    </row>
    <row r="1215" spans="1:15" x14ac:dyDescent="0.2">
      <c r="A1215" s="1">
        <v>37057</v>
      </c>
      <c r="B1215" s="1" t="s">
        <v>897</v>
      </c>
      <c r="C1215" s="1" t="s">
        <v>909</v>
      </c>
      <c r="D1215" s="10">
        <v>22507978.561700001</v>
      </c>
      <c r="E1215">
        <f t="shared" si="100"/>
        <v>163137.82861520161</v>
      </c>
      <c r="F1215">
        <f t="shared" si="97"/>
        <v>87</v>
      </c>
      <c r="G1215">
        <f t="shared" si="99"/>
        <v>1</v>
      </c>
      <c r="H1215">
        <f t="shared" si="101"/>
        <v>1</v>
      </c>
      <c r="I1215" s="10">
        <f t="shared" si="98"/>
        <v>163137.82861520161</v>
      </c>
      <c r="N1215" s="1">
        <v>24045</v>
      </c>
      <c r="O1215" s="4">
        <v>4</v>
      </c>
    </row>
    <row r="1216" spans="1:15" x14ac:dyDescent="0.2">
      <c r="A1216" s="1">
        <v>37059</v>
      </c>
      <c r="B1216" s="1" t="s">
        <v>897</v>
      </c>
      <c r="C1216" s="1" t="s">
        <v>910</v>
      </c>
      <c r="D1216" s="10">
        <v>10428974.418299999</v>
      </c>
      <c r="E1216">
        <f t="shared" si="100"/>
        <v>75589.206583838401</v>
      </c>
      <c r="F1216">
        <f t="shared" si="97"/>
        <v>181</v>
      </c>
      <c r="G1216">
        <f t="shared" si="99"/>
        <v>1</v>
      </c>
      <c r="H1216">
        <f t="shared" si="101"/>
        <v>1</v>
      </c>
      <c r="I1216" s="10">
        <f t="shared" si="98"/>
        <v>75589.206583838401</v>
      </c>
      <c r="N1216" s="1">
        <v>24047</v>
      </c>
      <c r="O1216" s="4">
        <v>12</v>
      </c>
    </row>
    <row r="1217" spans="1:15" x14ac:dyDescent="0.2">
      <c r="A1217" s="1">
        <v>37061</v>
      </c>
      <c r="B1217" s="1" t="s">
        <v>897</v>
      </c>
      <c r="C1217" s="1" t="s">
        <v>911</v>
      </c>
      <c r="D1217" s="10">
        <v>10652593.972130001</v>
      </c>
      <c r="E1217">
        <f t="shared" si="100"/>
        <v>77210.001109998251</v>
      </c>
      <c r="F1217">
        <f t="shared" si="97"/>
        <v>10</v>
      </c>
      <c r="G1217">
        <f t="shared" si="99"/>
        <v>1</v>
      </c>
      <c r="H1217">
        <f t="shared" si="101"/>
        <v>1</v>
      </c>
      <c r="I1217" s="10">
        <f t="shared" si="98"/>
        <v>77210.001109998251</v>
      </c>
      <c r="N1217" s="1">
        <v>24510</v>
      </c>
      <c r="O1217" s="4">
        <v>181</v>
      </c>
    </row>
    <row r="1218" spans="1:15" x14ac:dyDescent="0.2">
      <c r="A1218" s="1">
        <v>37063</v>
      </c>
      <c r="B1218" s="1" t="s">
        <v>897</v>
      </c>
      <c r="C1218" s="1" t="s">
        <v>912</v>
      </c>
      <c r="D1218" s="10">
        <v>33089260.987199999</v>
      </c>
      <c r="E1218">
        <f t="shared" si="100"/>
        <v>239830.96363522561</v>
      </c>
      <c r="F1218">
        <f t="shared" ref="F1218:F1281" si="102">VLOOKUP(A1218,N$2:O$3223,2,FALSE)</f>
        <v>0</v>
      </c>
      <c r="G1218">
        <f t="shared" si="99"/>
        <v>0.43830870879493189</v>
      </c>
      <c r="H1218">
        <f t="shared" si="101"/>
        <v>0.43830870879493189</v>
      </c>
      <c r="I1218" s="10">
        <f t="shared" si="98"/>
        <v>105120</v>
      </c>
      <c r="N1218" s="1">
        <v>25001</v>
      </c>
      <c r="O1218">
        <v>0</v>
      </c>
    </row>
    <row r="1219" spans="1:15" x14ac:dyDescent="0.2">
      <c r="A1219" s="1">
        <v>37065</v>
      </c>
      <c r="B1219" s="1" t="s">
        <v>897</v>
      </c>
      <c r="C1219" s="1" t="s">
        <v>913</v>
      </c>
      <c r="D1219" s="10">
        <v>6947138.7265999997</v>
      </c>
      <c r="E1219">
        <f t="shared" si="100"/>
        <v>50352.861490396797</v>
      </c>
      <c r="F1219">
        <f t="shared" si="102"/>
        <v>2</v>
      </c>
      <c r="G1219">
        <f t="shared" si="99"/>
        <v>1</v>
      </c>
      <c r="H1219">
        <f t="shared" si="101"/>
        <v>1</v>
      </c>
      <c r="I1219" s="10">
        <f t="shared" si="98"/>
        <v>50352.861490396797</v>
      </c>
      <c r="N1219" s="1">
        <v>25003</v>
      </c>
      <c r="O1219">
        <v>38</v>
      </c>
    </row>
    <row r="1220" spans="1:15" x14ac:dyDescent="0.2">
      <c r="A1220" s="1">
        <v>37067</v>
      </c>
      <c r="B1220" s="1" t="s">
        <v>897</v>
      </c>
      <c r="C1220" s="1" t="s">
        <v>51</v>
      </c>
      <c r="D1220" s="10">
        <v>39239300.405000001</v>
      </c>
      <c r="E1220">
        <f t="shared" si="100"/>
        <v>284406.44933544</v>
      </c>
      <c r="F1220">
        <f t="shared" si="102"/>
        <v>8</v>
      </c>
      <c r="G1220">
        <f t="shared" si="99"/>
        <v>0.36961187148051411</v>
      </c>
      <c r="H1220">
        <f t="shared" si="101"/>
        <v>0.36961187148051411</v>
      </c>
      <c r="I1220" s="10">
        <f t="shared" si="98"/>
        <v>105120</v>
      </c>
      <c r="N1220" s="1">
        <v>25005</v>
      </c>
      <c r="O1220">
        <v>98</v>
      </c>
    </row>
    <row r="1221" spans="1:15" x14ac:dyDescent="0.2">
      <c r="A1221" s="1">
        <v>37071</v>
      </c>
      <c r="B1221" s="1" t="s">
        <v>897</v>
      </c>
      <c r="C1221" s="1" t="s">
        <v>914</v>
      </c>
      <c r="D1221" s="10">
        <v>21932634.5898</v>
      </c>
      <c r="E1221">
        <f t="shared" si="100"/>
        <v>158967.73550687041</v>
      </c>
      <c r="F1221">
        <f t="shared" si="102"/>
        <v>8</v>
      </c>
      <c r="G1221">
        <f t="shared" si="99"/>
        <v>0.66126626050766657</v>
      </c>
      <c r="H1221">
        <f t="shared" si="101"/>
        <v>0.66126626050766657</v>
      </c>
      <c r="I1221" s="10">
        <f t="shared" si="98"/>
        <v>105120</v>
      </c>
      <c r="N1221" s="1">
        <v>25007</v>
      </c>
      <c r="O1221">
        <v>0</v>
      </c>
    </row>
    <row r="1222" spans="1:15" x14ac:dyDescent="0.2">
      <c r="A1222" s="1">
        <v>37077</v>
      </c>
      <c r="B1222" s="1" t="s">
        <v>897</v>
      </c>
      <c r="C1222" s="1" t="s">
        <v>915</v>
      </c>
      <c r="D1222" s="10">
        <v>11190452.0451</v>
      </c>
      <c r="E1222">
        <f t="shared" si="100"/>
        <v>81108.396422884805</v>
      </c>
      <c r="F1222">
        <f t="shared" si="102"/>
        <v>35</v>
      </c>
      <c r="G1222">
        <f t="shared" si="99"/>
        <v>1</v>
      </c>
      <c r="H1222">
        <f t="shared" si="101"/>
        <v>1</v>
      </c>
      <c r="I1222" s="10">
        <f t="shared" si="98"/>
        <v>81108.396422884805</v>
      </c>
      <c r="N1222" s="1">
        <v>25009</v>
      </c>
      <c r="O1222">
        <v>90</v>
      </c>
    </row>
    <row r="1223" spans="1:15" x14ac:dyDescent="0.2">
      <c r="A1223" s="1">
        <v>37079</v>
      </c>
      <c r="B1223" s="1" t="s">
        <v>897</v>
      </c>
      <c r="C1223" s="1" t="s">
        <v>58</v>
      </c>
      <c r="D1223" s="10">
        <v>1402632.5870999999</v>
      </c>
      <c r="E1223">
        <f t="shared" si="100"/>
        <v>10166.280991300799</v>
      </c>
      <c r="F1223">
        <f t="shared" si="102"/>
        <v>0</v>
      </c>
      <c r="G1223">
        <f t="shared" si="99"/>
        <v>1</v>
      </c>
      <c r="H1223">
        <f t="shared" si="101"/>
        <v>1</v>
      </c>
      <c r="I1223" s="10">
        <f t="shared" si="98"/>
        <v>10166.280991300799</v>
      </c>
      <c r="N1223" s="1">
        <v>25011</v>
      </c>
      <c r="O1223">
        <v>142</v>
      </c>
    </row>
    <row r="1224" spans="1:15" x14ac:dyDescent="0.2">
      <c r="A1224" s="1">
        <v>37081</v>
      </c>
      <c r="B1224" s="1" t="s">
        <v>897</v>
      </c>
      <c r="C1224" s="1" t="s">
        <v>916</v>
      </c>
      <c r="D1224" s="10">
        <v>70255919.009800002</v>
      </c>
      <c r="E1224">
        <f t="shared" si="100"/>
        <v>509214.90098303044</v>
      </c>
      <c r="F1224">
        <f t="shared" si="102"/>
        <v>181</v>
      </c>
      <c r="G1224">
        <f t="shared" si="99"/>
        <v>1</v>
      </c>
      <c r="H1224">
        <f t="shared" si="101"/>
        <v>1</v>
      </c>
      <c r="I1224" s="10">
        <f t="shared" si="98"/>
        <v>509214.90098303044</v>
      </c>
      <c r="N1224" s="1">
        <v>25013</v>
      </c>
      <c r="O1224">
        <v>83</v>
      </c>
    </row>
    <row r="1225" spans="1:15" x14ac:dyDescent="0.2">
      <c r="A1225" s="1">
        <v>37083</v>
      </c>
      <c r="B1225" s="1" t="s">
        <v>897</v>
      </c>
      <c r="C1225" s="1" t="s">
        <v>917</v>
      </c>
      <c r="D1225" s="10">
        <v>16035313.0755</v>
      </c>
      <c r="E1225">
        <f t="shared" si="100"/>
        <v>116223.949171224</v>
      </c>
      <c r="F1225">
        <f t="shared" si="102"/>
        <v>6</v>
      </c>
      <c r="G1225">
        <f t="shared" si="99"/>
        <v>0.90446074797488263</v>
      </c>
      <c r="H1225">
        <f t="shared" si="101"/>
        <v>0.90446074797488263</v>
      </c>
      <c r="I1225" s="10">
        <f t="shared" si="98"/>
        <v>105120</v>
      </c>
      <c r="N1225" s="1">
        <v>25015</v>
      </c>
      <c r="O1225">
        <v>2</v>
      </c>
    </row>
    <row r="1226" spans="1:15" x14ac:dyDescent="0.2">
      <c r="A1226" s="1">
        <v>37085</v>
      </c>
      <c r="B1226" s="1" t="s">
        <v>897</v>
      </c>
      <c r="C1226" s="1" t="s">
        <v>918</v>
      </c>
      <c r="D1226" s="10">
        <v>7647479.0341499997</v>
      </c>
      <c r="E1226">
        <f t="shared" si="100"/>
        <v>55428.928039519196</v>
      </c>
      <c r="F1226">
        <f t="shared" si="102"/>
        <v>404</v>
      </c>
      <c r="G1226">
        <f t="shared" si="99"/>
        <v>1</v>
      </c>
      <c r="H1226">
        <f t="shared" si="101"/>
        <v>1</v>
      </c>
      <c r="I1226" s="10">
        <f t="shared" si="98"/>
        <v>55428.928039519196</v>
      </c>
      <c r="N1226" s="1">
        <v>25017</v>
      </c>
      <c r="O1226">
        <v>36</v>
      </c>
    </row>
    <row r="1227" spans="1:15" x14ac:dyDescent="0.2">
      <c r="A1227" s="1">
        <v>37087</v>
      </c>
      <c r="B1227" s="1" t="s">
        <v>897</v>
      </c>
      <c r="C1227" s="1" t="s">
        <v>919</v>
      </c>
      <c r="D1227" s="10">
        <v>18712639.710000001</v>
      </c>
      <c r="E1227">
        <f t="shared" si="100"/>
        <v>135629.21261808</v>
      </c>
      <c r="F1227">
        <f t="shared" si="102"/>
        <v>90</v>
      </c>
      <c r="G1227">
        <f t="shared" si="99"/>
        <v>1</v>
      </c>
      <c r="H1227">
        <f t="shared" si="101"/>
        <v>1</v>
      </c>
      <c r="I1227" s="10">
        <f t="shared" si="98"/>
        <v>135629.21261808</v>
      </c>
      <c r="N1227" s="1">
        <v>25019</v>
      </c>
      <c r="O1227">
        <v>0</v>
      </c>
    </row>
    <row r="1228" spans="1:15" x14ac:dyDescent="0.2">
      <c r="A1228" s="1">
        <v>37089</v>
      </c>
      <c r="B1228" s="1" t="s">
        <v>897</v>
      </c>
      <c r="C1228" s="1" t="s">
        <v>394</v>
      </c>
      <c r="D1228" s="10">
        <v>9786967.7145000007</v>
      </c>
      <c r="E1228">
        <f t="shared" si="100"/>
        <v>70935.941994696012</v>
      </c>
      <c r="F1228">
        <f t="shared" si="102"/>
        <v>69</v>
      </c>
      <c r="G1228">
        <f t="shared" si="99"/>
        <v>1</v>
      </c>
      <c r="H1228">
        <f t="shared" si="101"/>
        <v>1</v>
      </c>
      <c r="I1228" s="10">
        <f t="shared" ref="I1228:I1291" si="103">H1228*E1228</f>
        <v>70935.941994696012</v>
      </c>
      <c r="N1228" s="1">
        <v>25021</v>
      </c>
      <c r="O1228">
        <v>54</v>
      </c>
    </row>
    <row r="1229" spans="1:15" x14ac:dyDescent="0.2">
      <c r="A1229" s="1">
        <v>37097</v>
      </c>
      <c r="B1229" s="1" t="s">
        <v>897</v>
      </c>
      <c r="C1229" s="1" t="s">
        <v>920</v>
      </c>
      <c r="D1229" s="10">
        <v>33568070.625</v>
      </c>
      <c r="E1229">
        <f t="shared" si="100"/>
        <v>243301.37589</v>
      </c>
      <c r="F1229">
        <f t="shared" si="102"/>
        <v>118</v>
      </c>
      <c r="G1229">
        <f t="shared" si="99"/>
        <v>1</v>
      </c>
      <c r="H1229">
        <f t="shared" si="101"/>
        <v>1</v>
      </c>
      <c r="I1229" s="10">
        <f t="shared" si="103"/>
        <v>243301.37589</v>
      </c>
      <c r="N1229" s="1">
        <v>25023</v>
      </c>
      <c r="O1229">
        <v>74</v>
      </c>
    </row>
    <row r="1230" spans="1:15" x14ac:dyDescent="0.2">
      <c r="A1230" s="1">
        <v>37099</v>
      </c>
      <c r="B1230" s="1" t="s">
        <v>897</v>
      </c>
      <c r="C1230" s="1" t="s">
        <v>67</v>
      </c>
      <c r="D1230" s="10">
        <v>450980.72665000003</v>
      </c>
      <c r="E1230">
        <f t="shared" si="100"/>
        <v>3268.7083067592002</v>
      </c>
      <c r="F1230">
        <f t="shared" si="102"/>
        <v>2</v>
      </c>
      <c r="G1230">
        <f t="shared" si="99"/>
        <v>1</v>
      </c>
      <c r="H1230">
        <f t="shared" si="101"/>
        <v>1</v>
      </c>
      <c r="I1230" s="10">
        <f t="shared" si="103"/>
        <v>3268.7083067592002</v>
      </c>
      <c r="N1230" s="1">
        <v>25025</v>
      </c>
      <c r="O1230">
        <v>0</v>
      </c>
    </row>
    <row r="1231" spans="1:15" x14ac:dyDescent="0.2">
      <c r="A1231" s="1">
        <v>37101</v>
      </c>
      <c r="B1231" s="1" t="s">
        <v>897</v>
      </c>
      <c r="C1231" s="1" t="s">
        <v>921</v>
      </c>
      <c r="D1231" s="10">
        <v>35563658.288000003</v>
      </c>
      <c r="E1231">
        <f t="shared" si="100"/>
        <v>257765.39527142403</v>
      </c>
      <c r="F1231">
        <f t="shared" si="102"/>
        <v>565</v>
      </c>
      <c r="G1231">
        <f t="shared" ref="G1231:G1294" si="104">MIN(MAX(F1231,12)*8760/E1231,1)</f>
        <v>1</v>
      </c>
      <c r="H1231">
        <f t="shared" si="101"/>
        <v>1</v>
      </c>
      <c r="I1231" s="10">
        <f t="shared" si="103"/>
        <v>257765.39527142403</v>
      </c>
      <c r="N1231" s="1">
        <v>25027</v>
      </c>
      <c r="O1231">
        <v>481</v>
      </c>
    </row>
    <row r="1232" spans="1:15" x14ac:dyDescent="0.2">
      <c r="A1232" s="1">
        <v>37103</v>
      </c>
      <c r="B1232" s="1" t="s">
        <v>897</v>
      </c>
      <c r="C1232" s="1" t="s">
        <v>72</v>
      </c>
      <c r="D1232" s="10">
        <v>1824735.9678</v>
      </c>
      <c r="E1232">
        <f t="shared" si="100"/>
        <v>13225.686294614399</v>
      </c>
      <c r="F1232">
        <f t="shared" si="102"/>
        <v>0</v>
      </c>
      <c r="G1232">
        <f t="shared" si="104"/>
        <v>1</v>
      </c>
      <c r="H1232">
        <f t="shared" ref="H1232:H1263" si="105">G1232</f>
        <v>1</v>
      </c>
      <c r="I1232" s="10">
        <f t="shared" si="103"/>
        <v>13225.686294614399</v>
      </c>
      <c r="N1232" s="1">
        <v>26001</v>
      </c>
      <c r="O1232">
        <v>0</v>
      </c>
    </row>
    <row r="1233" spans="1:15" x14ac:dyDescent="0.2">
      <c r="A1233" s="1">
        <v>37105</v>
      </c>
      <c r="B1233" s="1" t="s">
        <v>897</v>
      </c>
      <c r="C1233" s="1" t="s">
        <v>75</v>
      </c>
      <c r="D1233" s="10">
        <v>7590895.7347999997</v>
      </c>
      <c r="E1233">
        <f t="shared" si="100"/>
        <v>55018.812285830398</v>
      </c>
      <c r="F1233">
        <f t="shared" si="102"/>
        <v>2</v>
      </c>
      <c r="G1233">
        <f t="shared" si="104"/>
        <v>1</v>
      </c>
      <c r="H1233">
        <f t="shared" si="105"/>
        <v>1</v>
      </c>
      <c r="I1233" s="10">
        <f t="shared" si="103"/>
        <v>55018.812285830398</v>
      </c>
      <c r="N1233" s="1">
        <v>26003</v>
      </c>
      <c r="O1233">
        <v>0</v>
      </c>
    </row>
    <row r="1234" spans="1:15" x14ac:dyDescent="0.2">
      <c r="A1234" s="1">
        <v>37107</v>
      </c>
      <c r="B1234" s="1" t="s">
        <v>897</v>
      </c>
      <c r="C1234" s="1" t="s">
        <v>922</v>
      </c>
      <c r="D1234" s="10">
        <v>552455.01298999996</v>
      </c>
      <c r="E1234">
        <f t="shared" si="100"/>
        <v>4004.1939341515199</v>
      </c>
      <c r="F1234">
        <f t="shared" si="102"/>
        <v>2</v>
      </c>
      <c r="G1234">
        <f t="shared" si="104"/>
        <v>1</v>
      </c>
      <c r="H1234">
        <f t="shared" si="105"/>
        <v>1</v>
      </c>
      <c r="I1234" s="10">
        <f t="shared" si="103"/>
        <v>4004.1939341515199</v>
      </c>
      <c r="N1234" s="1">
        <v>26005</v>
      </c>
      <c r="O1234">
        <v>153</v>
      </c>
    </row>
    <row r="1235" spans="1:15" x14ac:dyDescent="0.2">
      <c r="A1235" s="1">
        <v>37109</v>
      </c>
      <c r="B1235" s="1" t="s">
        <v>897</v>
      </c>
      <c r="C1235" s="1" t="s">
        <v>77</v>
      </c>
      <c r="D1235" s="10">
        <v>3134374.0307700001</v>
      </c>
      <c r="E1235">
        <f t="shared" si="100"/>
        <v>22717.94297502096</v>
      </c>
      <c r="F1235">
        <f t="shared" si="102"/>
        <v>2</v>
      </c>
      <c r="G1235">
        <f t="shared" si="104"/>
        <v>1</v>
      </c>
      <c r="H1235">
        <f t="shared" si="105"/>
        <v>1</v>
      </c>
      <c r="I1235" s="10">
        <f t="shared" si="103"/>
        <v>22717.94297502096</v>
      </c>
      <c r="N1235" s="1">
        <v>26007</v>
      </c>
      <c r="O1235">
        <v>2</v>
      </c>
    </row>
    <row r="1236" spans="1:15" x14ac:dyDescent="0.2">
      <c r="A1236" s="1">
        <v>37111</v>
      </c>
      <c r="B1236" s="1" t="s">
        <v>897</v>
      </c>
      <c r="C1236" s="1" t="s">
        <v>923</v>
      </c>
      <c r="D1236" s="10">
        <v>13489072.3372999</v>
      </c>
      <c r="E1236">
        <f t="shared" si="100"/>
        <v>97768.796300749673</v>
      </c>
      <c r="F1236">
        <f t="shared" si="102"/>
        <v>153</v>
      </c>
      <c r="G1236">
        <f t="shared" si="104"/>
        <v>1</v>
      </c>
      <c r="H1236">
        <f t="shared" si="105"/>
        <v>1</v>
      </c>
      <c r="I1236" s="10">
        <f t="shared" si="103"/>
        <v>97768.796300749673</v>
      </c>
      <c r="N1236" s="1">
        <v>26009</v>
      </c>
      <c r="O1236">
        <v>0</v>
      </c>
    </row>
    <row r="1237" spans="1:15" x14ac:dyDescent="0.2">
      <c r="A1237" s="1">
        <v>37113</v>
      </c>
      <c r="B1237" s="1" t="s">
        <v>897</v>
      </c>
      <c r="C1237" s="1" t="s">
        <v>81</v>
      </c>
      <c r="D1237" s="10">
        <v>427319.44063000003</v>
      </c>
      <c r="E1237">
        <f t="shared" si="100"/>
        <v>3097.2113056862404</v>
      </c>
      <c r="F1237">
        <f t="shared" si="102"/>
        <v>1</v>
      </c>
      <c r="G1237">
        <f t="shared" si="104"/>
        <v>1</v>
      </c>
      <c r="H1237">
        <f t="shared" si="105"/>
        <v>1</v>
      </c>
      <c r="I1237" s="10">
        <f t="shared" si="103"/>
        <v>3097.2113056862404</v>
      </c>
      <c r="N1237" s="1">
        <v>26011</v>
      </c>
      <c r="O1237">
        <v>18</v>
      </c>
    </row>
    <row r="1238" spans="1:15" x14ac:dyDescent="0.2">
      <c r="A1238" s="1">
        <v>37115</v>
      </c>
      <c r="B1238" s="1" t="s">
        <v>897</v>
      </c>
      <c r="C1238" s="1" t="s">
        <v>82</v>
      </c>
      <c r="D1238" s="10">
        <v>2557137.94881</v>
      </c>
      <c r="E1238">
        <f t="shared" si="100"/>
        <v>18534.13585297488</v>
      </c>
      <c r="F1238">
        <f t="shared" si="102"/>
        <v>66</v>
      </c>
      <c r="G1238">
        <f t="shared" si="104"/>
        <v>1</v>
      </c>
      <c r="H1238">
        <f t="shared" si="105"/>
        <v>1</v>
      </c>
      <c r="I1238" s="10">
        <f t="shared" si="103"/>
        <v>18534.13585297488</v>
      </c>
      <c r="N1238" s="1">
        <v>26013</v>
      </c>
      <c r="O1238">
        <v>18</v>
      </c>
    </row>
    <row r="1239" spans="1:15" x14ac:dyDescent="0.2">
      <c r="A1239" s="1">
        <v>37119</v>
      </c>
      <c r="B1239" s="1" t="s">
        <v>897</v>
      </c>
      <c r="C1239" s="1" t="s">
        <v>924</v>
      </c>
      <c r="D1239" s="10">
        <v>114295741.06984</v>
      </c>
      <c r="E1239">
        <f t="shared" si="100"/>
        <v>828415.5312742003</v>
      </c>
      <c r="F1239">
        <f t="shared" si="102"/>
        <v>105</v>
      </c>
      <c r="G1239">
        <f t="shared" si="104"/>
        <v>1</v>
      </c>
      <c r="H1239">
        <f t="shared" si="105"/>
        <v>1</v>
      </c>
      <c r="I1239" s="10">
        <f t="shared" si="103"/>
        <v>828415.5312742003</v>
      </c>
      <c r="N1239" s="1">
        <v>26015</v>
      </c>
      <c r="O1239">
        <v>0</v>
      </c>
    </row>
    <row r="1240" spans="1:15" x14ac:dyDescent="0.2">
      <c r="A1240" s="1">
        <v>37123</v>
      </c>
      <c r="B1240" s="1" t="s">
        <v>897</v>
      </c>
      <c r="C1240" s="1" t="s">
        <v>88</v>
      </c>
      <c r="D1240" s="10">
        <v>6079619.7966999998</v>
      </c>
      <c r="E1240">
        <f t="shared" si="100"/>
        <v>44065.0842864816</v>
      </c>
      <c r="F1240">
        <f t="shared" si="102"/>
        <v>2</v>
      </c>
      <c r="G1240">
        <f t="shared" si="104"/>
        <v>1</v>
      </c>
      <c r="H1240">
        <f t="shared" si="105"/>
        <v>1</v>
      </c>
      <c r="I1240" s="10">
        <f t="shared" si="103"/>
        <v>44065.0842864816</v>
      </c>
      <c r="N1240" s="1">
        <v>26017</v>
      </c>
      <c r="O1240">
        <v>38</v>
      </c>
    </row>
    <row r="1241" spans="1:15" x14ac:dyDescent="0.2">
      <c r="A1241" s="1">
        <v>37125</v>
      </c>
      <c r="B1241" s="1" t="s">
        <v>897</v>
      </c>
      <c r="C1241" s="1" t="s">
        <v>925</v>
      </c>
      <c r="D1241" s="10">
        <v>928558.70693999995</v>
      </c>
      <c r="E1241">
        <f t="shared" si="100"/>
        <v>6730.19350790112</v>
      </c>
      <c r="F1241">
        <f t="shared" si="102"/>
        <v>2</v>
      </c>
      <c r="G1241">
        <f t="shared" si="104"/>
        <v>1</v>
      </c>
      <c r="H1241">
        <f t="shared" si="105"/>
        <v>1</v>
      </c>
      <c r="I1241" s="10">
        <f t="shared" si="103"/>
        <v>6730.19350790112</v>
      </c>
      <c r="N1241" s="1">
        <v>26019</v>
      </c>
      <c r="O1241">
        <v>0</v>
      </c>
    </row>
    <row r="1242" spans="1:15" x14ac:dyDescent="0.2">
      <c r="A1242" s="1">
        <v>37127</v>
      </c>
      <c r="B1242" s="1" t="s">
        <v>897</v>
      </c>
      <c r="C1242" s="1" t="s">
        <v>926</v>
      </c>
      <c r="D1242" s="10">
        <v>29350974.717500001</v>
      </c>
      <c r="E1242">
        <f t="shared" si="100"/>
        <v>212735.86475244001</v>
      </c>
      <c r="F1242">
        <f t="shared" si="102"/>
        <v>54</v>
      </c>
      <c r="G1242">
        <f t="shared" si="104"/>
        <v>1</v>
      </c>
      <c r="H1242">
        <f t="shared" si="105"/>
        <v>1</v>
      </c>
      <c r="I1242" s="10">
        <f t="shared" si="103"/>
        <v>212735.86475244001</v>
      </c>
      <c r="N1242" s="1">
        <v>26021</v>
      </c>
      <c r="O1242">
        <v>372</v>
      </c>
    </row>
    <row r="1243" spans="1:15" x14ac:dyDescent="0.2">
      <c r="A1243" s="1">
        <v>37129</v>
      </c>
      <c r="B1243" s="1" t="s">
        <v>897</v>
      </c>
      <c r="C1243" s="1" t="s">
        <v>927</v>
      </c>
      <c r="D1243" s="10">
        <v>5463389.5748140002</v>
      </c>
      <c r="E1243">
        <f t="shared" si="100"/>
        <v>39598.647638251874</v>
      </c>
      <c r="F1243">
        <f t="shared" si="102"/>
        <v>22</v>
      </c>
      <c r="G1243">
        <f t="shared" si="104"/>
        <v>1</v>
      </c>
      <c r="H1243">
        <f t="shared" si="105"/>
        <v>1</v>
      </c>
      <c r="I1243" s="10">
        <f t="shared" si="103"/>
        <v>39598.647638251874</v>
      </c>
      <c r="N1243" s="1">
        <v>26023</v>
      </c>
      <c r="O1243">
        <v>22</v>
      </c>
    </row>
    <row r="1244" spans="1:15" x14ac:dyDescent="0.2">
      <c r="A1244" s="1">
        <v>37131</v>
      </c>
      <c r="B1244" s="1" t="s">
        <v>897</v>
      </c>
      <c r="C1244" s="1" t="s">
        <v>928</v>
      </c>
      <c r="D1244" s="10">
        <v>4466428.0465900004</v>
      </c>
      <c r="E1244">
        <f t="shared" si="100"/>
        <v>32372.670481684323</v>
      </c>
      <c r="F1244">
        <f t="shared" si="102"/>
        <v>45</v>
      </c>
      <c r="G1244">
        <f t="shared" si="104"/>
        <v>1</v>
      </c>
      <c r="H1244">
        <f t="shared" si="105"/>
        <v>1</v>
      </c>
      <c r="I1244" s="10">
        <f t="shared" si="103"/>
        <v>32372.670481684323</v>
      </c>
      <c r="N1244" s="1">
        <v>26025</v>
      </c>
      <c r="O1244">
        <v>669</v>
      </c>
    </row>
    <row r="1245" spans="1:15" x14ac:dyDescent="0.2">
      <c r="A1245" s="1">
        <v>37133</v>
      </c>
      <c r="B1245" s="1" t="s">
        <v>897</v>
      </c>
      <c r="C1245" s="1" t="s">
        <v>929</v>
      </c>
      <c r="D1245" s="10">
        <v>2265778.6406999999</v>
      </c>
      <c r="E1245">
        <f t="shared" si="100"/>
        <v>16422.363587793599</v>
      </c>
      <c r="F1245">
        <f t="shared" si="102"/>
        <v>4</v>
      </c>
      <c r="G1245">
        <f t="shared" si="104"/>
        <v>1</v>
      </c>
      <c r="H1245">
        <f t="shared" si="105"/>
        <v>1</v>
      </c>
      <c r="I1245" s="10">
        <f t="shared" si="103"/>
        <v>16422.363587793599</v>
      </c>
      <c r="N1245" s="1">
        <v>26027</v>
      </c>
      <c r="O1245">
        <v>0</v>
      </c>
    </row>
    <row r="1246" spans="1:15" x14ac:dyDescent="0.2">
      <c r="A1246" s="1">
        <v>37135</v>
      </c>
      <c r="B1246" s="1" t="s">
        <v>897</v>
      </c>
      <c r="C1246" s="1" t="s">
        <v>242</v>
      </c>
      <c r="D1246" s="10">
        <v>25983450.245999999</v>
      </c>
      <c r="E1246">
        <f t="shared" si="100"/>
        <v>188328.047383008</v>
      </c>
      <c r="F1246">
        <f t="shared" si="102"/>
        <v>291</v>
      </c>
      <c r="G1246">
        <f t="shared" si="104"/>
        <v>1</v>
      </c>
      <c r="H1246">
        <f t="shared" si="105"/>
        <v>1</v>
      </c>
      <c r="I1246" s="10">
        <f t="shared" si="103"/>
        <v>188328.047383008</v>
      </c>
      <c r="N1246" s="1">
        <v>26029</v>
      </c>
      <c r="O1246">
        <v>18</v>
      </c>
    </row>
    <row r="1247" spans="1:15" x14ac:dyDescent="0.2">
      <c r="A1247" s="1">
        <v>37139</v>
      </c>
      <c r="B1247" s="1" t="s">
        <v>897</v>
      </c>
      <c r="C1247" s="1" t="s">
        <v>930</v>
      </c>
      <c r="D1247" s="10">
        <v>1866274.5066</v>
      </c>
      <c r="E1247">
        <f t="shared" si="100"/>
        <v>13526.7576238368</v>
      </c>
      <c r="F1247">
        <f t="shared" si="102"/>
        <v>22</v>
      </c>
      <c r="G1247">
        <f t="shared" si="104"/>
        <v>1</v>
      </c>
      <c r="H1247">
        <f t="shared" si="105"/>
        <v>1</v>
      </c>
      <c r="I1247" s="10">
        <f t="shared" si="103"/>
        <v>13526.7576238368</v>
      </c>
      <c r="N1247" s="1">
        <v>26031</v>
      </c>
      <c r="O1247">
        <v>74</v>
      </c>
    </row>
    <row r="1248" spans="1:15" x14ac:dyDescent="0.2">
      <c r="A1248" s="1">
        <v>37141</v>
      </c>
      <c r="B1248" s="1" t="s">
        <v>897</v>
      </c>
      <c r="C1248" s="1" t="s">
        <v>931</v>
      </c>
      <c r="D1248" s="10">
        <v>10752573.622832</v>
      </c>
      <c r="E1248">
        <f t="shared" si="100"/>
        <v>77934.653618286335</v>
      </c>
      <c r="F1248">
        <f t="shared" si="102"/>
        <v>0</v>
      </c>
      <c r="G1248">
        <f t="shared" si="104"/>
        <v>1</v>
      </c>
      <c r="H1248">
        <f t="shared" si="105"/>
        <v>1</v>
      </c>
      <c r="I1248" s="10">
        <f t="shared" si="103"/>
        <v>77934.653618286335</v>
      </c>
      <c r="N1248" s="1">
        <v>26033</v>
      </c>
      <c r="O1248">
        <v>38</v>
      </c>
    </row>
    <row r="1249" spans="1:15" x14ac:dyDescent="0.2">
      <c r="A1249" s="1">
        <v>37147</v>
      </c>
      <c r="B1249" s="1" t="s">
        <v>897</v>
      </c>
      <c r="C1249" s="1" t="s">
        <v>932</v>
      </c>
      <c r="D1249" s="10">
        <v>5150261.6821999997</v>
      </c>
      <c r="E1249">
        <f t="shared" si="100"/>
        <v>37329.096672585598</v>
      </c>
      <c r="F1249">
        <f t="shared" si="102"/>
        <v>2</v>
      </c>
      <c r="G1249">
        <f t="shared" si="104"/>
        <v>1</v>
      </c>
      <c r="H1249">
        <f t="shared" si="105"/>
        <v>1</v>
      </c>
      <c r="I1249" s="10">
        <f t="shared" si="103"/>
        <v>37329.096672585598</v>
      </c>
      <c r="N1249" s="1">
        <v>26035</v>
      </c>
      <c r="O1249">
        <v>36</v>
      </c>
    </row>
    <row r="1250" spans="1:15" x14ac:dyDescent="0.2">
      <c r="A1250" s="1">
        <v>37149</v>
      </c>
      <c r="B1250" s="1" t="s">
        <v>897</v>
      </c>
      <c r="C1250" s="1" t="s">
        <v>99</v>
      </c>
      <c r="D1250" s="10">
        <v>12157081.005000001</v>
      </c>
      <c r="E1250">
        <f t="shared" si="100"/>
        <v>88114.523124240004</v>
      </c>
      <c r="F1250">
        <f t="shared" si="102"/>
        <v>52</v>
      </c>
      <c r="G1250">
        <f t="shared" si="104"/>
        <v>1</v>
      </c>
      <c r="H1250">
        <f t="shared" si="105"/>
        <v>1</v>
      </c>
      <c r="I1250" s="10">
        <f t="shared" si="103"/>
        <v>88114.523124240004</v>
      </c>
      <c r="N1250" s="1">
        <v>26037</v>
      </c>
      <c r="O1250">
        <v>303</v>
      </c>
    </row>
    <row r="1251" spans="1:15" x14ac:dyDescent="0.2">
      <c r="A1251" s="1">
        <v>37151</v>
      </c>
      <c r="B1251" s="1" t="s">
        <v>897</v>
      </c>
      <c r="C1251" s="1" t="s">
        <v>102</v>
      </c>
      <c r="D1251" s="10">
        <v>20340771.159899998</v>
      </c>
      <c r="E1251">
        <f t="shared" si="100"/>
        <v>147429.90936695519</v>
      </c>
      <c r="F1251">
        <f t="shared" si="102"/>
        <v>66</v>
      </c>
      <c r="G1251">
        <f t="shared" si="104"/>
        <v>1</v>
      </c>
      <c r="H1251">
        <f t="shared" si="105"/>
        <v>1</v>
      </c>
      <c r="I1251" s="10">
        <f t="shared" si="103"/>
        <v>147429.90936695519</v>
      </c>
      <c r="N1251" s="1">
        <v>26039</v>
      </c>
      <c r="O1251">
        <v>36</v>
      </c>
    </row>
    <row r="1252" spans="1:15" x14ac:dyDescent="0.2">
      <c r="A1252" s="1">
        <v>37153</v>
      </c>
      <c r="B1252" s="1" t="s">
        <v>897</v>
      </c>
      <c r="C1252" s="1" t="s">
        <v>103</v>
      </c>
      <c r="D1252" s="10">
        <v>7480665.4417300001</v>
      </c>
      <c r="E1252">
        <f t="shared" si="100"/>
        <v>54219.863121659044</v>
      </c>
      <c r="F1252">
        <f t="shared" si="102"/>
        <v>2</v>
      </c>
      <c r="G1252">
        <f t="shared" si="104"/>
        <v>1</v>
      </c>
      <c r="H1252">
        <f t="shared" si="105"/>
        <v>1</v>
      </c>
      <c r="I1252" s="10">
        <f t="shared" si="103"/>
        <v>54219.863121659044</v>
      </c>
      <c r="N1252" s="1">
        <v>26041</v>
      </c>
      <c r="O1252">
        <v>108</v>
      </c>
    </row>
    <row r="1253" spans="1:15" x14ac:dyDescent="0.2">
      <c r="A1253" s="1">
        <v>37155</v>
      </c>
      <c r="B1253" s="1" t="s">
        <v>897</v>
      </c>
      <c r="C1253" s="1" t="s">
        <v>933</v>
      </c>
      <c r="D1253" s="10">
        <v>35317213.903499998</v>
      </c>
      <c r="E1253">
        <f t="shared" si="100"/>
        <v>255979.166372568</v>
      </c>
      <c r="F1253">
        <f t="shared" si="102"/>
        <v>62</v>
      </c>
      <c r="G1253">
        <f t="shared" si="104"/>
        <v>1</v>
      </c>
      <c r="H1253">
        <f t="shared" si="105"/>
        <v>1</v>
      </c>
      <c r="I1253" s="10">
        <f t="shared" si="103"/>
        <v>255979.166372568</v>
      </c>
      <c r="N1253" s="1">
        <v>26043</v>
      </c>
      <c r="O1253">
        <v>2</v>
      </c>
    </row>
    <row r="1254" spans="1:15" x14ac:dyDescent="0.2">
      <c r="A1254" s="1">
        <v>37157</v>
      </c>
      <c r="B1254" s="1" t="s">
        <v>897</v>
      </c>
      <c r="C1254" s="1" t="s">
        <v>838</v>
      </c>
      <c r="D1254" s="10">
        <v>6141622.8801999995</v>
      </c>
      <c r="E1254">
        <f t="shared" si="100"/>
        <v>44514.482635689594</v>
      </c>
      <c r="F1254">
        <f t="shared" si="102"/>
        <v>26</v>
      </c>
      <c r="G1254">
        <f t="shared" si="104"/>
        <v>1</v>
      </c>
      <c r="H1254">
        <f t="shared" si="105"/>
        <v>1</v>
      </c>
      <c r="I1254" s="10">
        <f t="shared" si="103"/>
        <v>44514.482635689594</v>
      </c>
      <c r="N1254" s="1">
        <v>26045</v>
      </c>
      <c r="O1254">
        <v>92</v>
      </c>
    </row>
    <row r="1255" spans="1:15" x14ac:dyDescent="0.2">
      <c r="A1255" s="1">
        <v>37159</v>
      </c>
      <c r="B1255" s="1" t="s">
        <v>897</v>
      </c>
      <c r="C1255" s="1" t="s">
        <v>565</v>
      </c>
      <c r="D1255" s="10">
        <v>14842542.73034</v>
      </c>
      <c r="E1255">
        <f t="shared" si="100"/>
        <v>107578.74970950432</v>
      </c>
      <c r="F1255">
        <f t="shared" si="102"/>
        <v>177</v>
      </c>
      <c r="G1255">
        <f t="shared" si="104"/>
        <v>1</v>
      </c>
      <c r="H1255">
        <f t="shared" si="105"/>
        <v>1</v>
      </c>
      <c r="I1255" s="10">
        <f t="shared" si="103"/>
        <v>107578.74970950432</v>
      </c>
      <c r="N1255" s="1">
        <v>26047</v>
      </c>
      <c r="O1255">
        <v>18</v>
      </c>
    </row>
    <row r="1256" spans="1:15" x14ac:dyDescent="0.2">
      <c r="A1256" s="1">
        <v>37161</v>
      </c>
      <c r="B1256" s="1" t="s">
        <v>897</v>
      </c>
      <c r="C1256" s="1" t="s">
        <v>934</v>
      </c>
      <c r="D1256" s="10">
        <v>5174149.4945499999</v>
      </c>
      <c r="E1256">
        <f t="shared" si="100"/>
        <v>37502.235536498403</v>
      </c>
      <c r="F1256">
        <f t="shared" si="102"/>
        <v>2</v>
      </c>
      <c r="G1256">
        <f t="shared" si="104"/>
        <v>1</v>
      </c>
      <c r="H1256">
        <f t="shared" si="105"/>
        <v>1</v>
      </c>
      <c r="I1256" s="10">
        <f t="shared" si="103"/>
        <v>37502.235536498403</v>
      </c>
      <c r="N1256" s="1">
        <v>26049</v>
      </c>
      <c r="O1256">
        <v>76</v>
      </c>
    </row>
    <row r="1257" spans="1:15" x14ac:dyDescent="0.2">
      <c r="A1257" s="1">
        <v>37163</v>
      </c>
      <c r="B1257" s="1" t="s">
        <v>897</v>
      </c>
      <c r="C1257" s="1" t="s">
        <v>935</v>
      </c>
      <c r="D1257" s="10">
        <v>7597011.7466599997</v>
      </c>
      <c r="E1257">
        <f t="shared" si="100"/>
        <v>55063.141139791682</v>
      </c>
      <c r="F1257">
        <f t="shared" si="102"/>
        <v>8</v>
      </c>
      <c r="G1257">
        <f t="shared" si="104"/>
        <v>1</v>
      </c>
      <c r="H1257">
        <f t="shared" si="105"/>
        <v>1</v>
      </c>
      <c r="I1257" s="10">
        <f t="shared" si="103"/>
        <v>55063.141139791682</v>
      </c>
      <c r="N1257" s="1">
        <v>26051</v>
      </c>
      <c r="O1257">
        <v>0</v>
      </c>
    </row>
    <row r="1258" spans="1:15" x14ac:dyDescent="0.2">
      <c r="A1258" s="1">
        <v>37165</v>
      </c>
      <c r="B1258" s="1" t="s">
        <v>897</v>
      </c>
      <c r="C1258" s="1" t="s">
        <v>783</v>
      </c>
      <c r="D1258" s="10">
        <v>3527629.3709100001</v>
      </c>
      <c r="E1258">
        <f t="shared" si="100"/>
        <v>25568.25768035568</v>
      </c>
      <c r="F1258">
        <f t="shared" si="102"/>
        <v>2</v>
      </c>
      <c r="G1258">
        <f t="shared" si="104"/>
        <v>1</v>
      </c>
      <c r="H1258">
        <f t="shared" si="105"/>
        <v>1</v>
      </c>
      <c r="I1258" s="10">
        <f t="shared" si="103"/>
        <v>25568.25768035568</v>
      </c>
      <c r="N1258" s="1">
        <v>26053</v>
      </c>
      <c r="O1258">
        <v>38</v>
      </c>
    </row>
    <row r="1259" spans="1:15" x14ac:dyDescent="0.2">
      <c r="A1259" s="1">
        <v>37169</v>
      </c>
      <c r="B1259" s="1" t="s">
        <v>897</v>
      </c>
      <c r="C1259" s="1" t="s">
        <v>936</v>
      </c>
      <c r="D1259" s="10">
        <v>3192262.17827</v>
      </c>
      <c r="E1259">
        <f t="shared" ref="E1259:E1322" si="106">D1259*0.007248</f>
        <v>23137.516268100961</v>
      </c>
      <c r="F1259">
        <f t="shared" si="102"/>
        <v>18</v>
      </c>
      <c r="G1259">
        <f t="shared" si="104"/>
        <v>1</v>
      </c>
      <c r="H1259">
        <f t="shared" si="105"/>
        <v>1</v>
      </c>
      <c r="I1259" s="10">
        <f t="shared" si="103"/>
        <v>23137.516268100961</v>
      </c>
      <c r="N1259" s="1">
        <v>26055</v>
      </c>
      <c r="O1259">
        <v>0</v>
      </c>
    </row>
    <row r="1260" spans="1:15" x14ac:dyDescent="0.2">
      <c r="A1260" s="1">
        <v>37171</v>
      </c>
      <c r="B1260" s="1" t="s">
        <v>897</v>
      </c>
      <c r="C1260" s="1" t="s">
        <v>937</v>
      </c>
      <c r="D1260" s="10">
        <v>19179329.509300001</v>
      </c>
      <c r="E1260">
        <f t="shared" si="106"/>
        <v>139011.78028340641</v>
      </c>
      <c r="F1260">
        <f t="shared" si="102"/>
        <v>186</v>
      </c>
      <c r="G1260">
        <f t="shared" si="104"/>
        <v>1</v>
      </c>
      <c r="H1260">
        <f t="shared" si="105"/>
        <v>1</v>
      </c>
      <c r="I1260" s="10">
        <f t="shared" si="103"/>
        <v>139011.78028340641</v>
      </c>
      <c r="N1260" s="1">
        <v>26057</v>
      </c>
      <c r="O1260">
        <v>20</v>
      </c>
    </row>
    <row r="1261" spans="1:15" x14ac:dyDescent="0.2">
      <c r="A1261" s="1">
        <v>37173</v>
      </c>
      <c r="B1261" s="1" t="s">
        <v>897</v>
      </c>
      <c r="C1261" s="1" t="s">
        <v>938</v>
      </c>
      <c r="D1261" s="10">
        <v>1660504.8735</v>
      </c>
      <c r="E1261">
        <f t="shared" si="106"/>
        <v>12035.339323128001</v>
      </c>
      <c r="F1261">
        <f t="shared" si="102"/>
        <v>0</v>
      </c>
      <c r="G1261">
        <f t="shared" si="104"/>
        <v>1</v>
      </c>
      <c r="H1261">
        <f t="shared" si="105"/>
        <v>1</v>
      </c>
      <c r="I1261" s="10">
        <f t="shared" si="103"/>
        <v>12035.339323128001</v>
      </c>
      <c r="N1261" s="1">
        <v>26059</v>
      </c>
      <c r="O1261">
        <v>2</v>
      </c>
    </row>
    <row r="1262" spans="1:15" x14ac:dyDescent="0.2">
      <c r="A1262" s="1">
        <v>37177</v>
      </c>
      <c r="B1262" s="1" t="s">
        <v>897</v>
      </c>
      <c r="C1262" s="1" t="s">
        <v>939</v>
      </c>
      <c r="D1262" s="10">
        <v>628421.43495000002</v>
      </c>
      <c r="E1262">
        <f t="shared" si="106"/>
        <v>4554.7985605176</v>
      </c>
      <c r="F1262">
        <f t="shared" si="102"/>
        <v>0</v>
      </c>
      <c r="G1262">
        <f t="shared" si="104"/>
        <v>1</v>
      </c>
      <c r="H1262">
        <f t="shared" si="105"/>
        <v>1</v>
      </c>
      <c r="I1262" s="10">
        <f t="shared" si="103"/>
        <v>4554.7985605176</v>
      </c>
      <c r="N1262" s="1">
        <v>26061</v>
      </c>
      <c r="O1262">
        <v>2</v>
      </c>
    </row>
    <row r="1263" spans="1:15" x14ac:dyDescent="0.2">
      <c r="A1263" s="1">
        <v>37179</v>
      </c>
      <c r="B1263" s="1" t="s">
        <v>897</v>
      </c>
      <c r="C1263" s="1" t="s">
        <v>120</v>
      </c>
      <c r="D1263" s="10">
        <v>0</v>
      </c>
      <c r="E1263">
        <f t="shared" si="106"/>
        <v>0</v>
      </c>
      <c r="F1263">
        <f t="shared" si="102"/>
        <v>4</v>
      </c>
      <c r="G1263" t="e">
        <f t="shared" si="104"/>
        <v>#DIV/0!</v>
      </c>
      <c r="H1263" t="e">
        <f t="shared" si="105"/>
        <v>#DIV/0!</v>
      </c>
      <c r="I1263" s="10" t="e">
        <f t="shared" si="103"/>
        <v>#DIV/0!</v>
      </c>
      <c r="N1263" s="1">
        <v>26063</v>
      </c>
      <c r="O1263">
        <v>2</v>
      </c>
    </row>
    <row r="1264" spans="1:15" x14ac:dyDescent="0.2">
      <c r="A1264" s="1">
        <v>37181</v>
      </c>
      <c r="B1264" s="1" t="s">
        <v>897</v>
      </c>
      <c r="C1264" s="1" t="s">
        <v>940</v>
      </c>
      <c r="D1264" s="10">
        <v>5979404.7754999902</v>
      </c>
      <c r="E1264">
        <f t="shared" si="106"/>
        <v>43338.725812823926</v>
      </c>
      <c r="F1264">
        <f t="shared" si="102"/>
        <v>72</v>
      </c>
      <c r="G1264">
        <f t="shared" si="104"/>
        <v>1</v>
      </c>
      <c r="H1264">
        <f t="shared" ref="H1264:H1295" si="107">G1264</f>
        <v>1</v>
      </c>
      <c r="I1264" s="10">
        <f t="shared" si="103"/>
        <v>43338.725812823926</v>
      </c>
      <c r="N1264" s="1">
        <v>26065</v>
      </c>
      <c r="O1264">
        <v>40</v>
      </c>
    </row>
    <row r="1265" spans="1:15" x14ac:dyDescent="0.2">
      <c r="A1265" s="1">
        <v>37183</v>
      </c>
      <c r="B1265" s="1" t="s">
        <v>897</v>
      </c>
      <c r="C1265" s="1" t="s">
        <v>941</v>
      </c>
      <c r="D1265" s="10">
        <v>85812274.132499993</v>
      </c>
      <c r="E1265">
        <f t="shared" si="106"/>
        <v>621967.36291236</v>
      </c>
      <c r="F1265">
        <f t="shared" si="102"/>
        <v>12</v>
      </c>
      <c r="G1265">
        <f t="shared" si="104"/>
        <v>0.16901208370126686</v>
      </c>
      <c r="H1265">
        <f t="shared" si="107"/>
        <v>0.16901208370126686</v>
      </c>
      <c r="I1265" s="10">
        <f t="shared" si="103"/>
        <v>105120.00000000001</v>
      </c>
      <c r="N1265" s="1">
        <v>26067</v>
      </c>
      <c r="O1265">
        <v>87</v>
      </c>
    </row>
    <row r="1266" spans="1:15" x14ac:dyDescent="0.2">
      <c r="A1266" s="1">
        <v>37185</v>
      </c>
      <c r="B1266" s="1" t="s">
        <v>897</v>
      </c>
      <c r="C1266" s="1" t="s">
        <v>125</v>
      </c>
      <c r="D1266" s="10">
        <v>3693998.3059</v>
      </c>
      <c r="E1266">
        <f t="shared" si="106"/>
        <v>26774.099721163202</v>
      </c>
      <c r="F1266">
        <f t="shared" si="102"/>
        <v>61</v>
      </c>
      <c r="G1266">
        <f t="shared" si="104"/>
        <v>1</v>
      </c>
      <c r="H1266">
        <f t="shared" si="107"/>
        <v>1</v>
      </c>
      <c r="I1266" s="10">
        <f t="shared" si="103"/>
        <v>26774.099721163202</v>
      </c>
      <c r="N1266" s="1">
        <v>26069</v>
      </c>
      <c r="O1266">
        <v>2</v>
      </c>
    </row>
    <row r="1267" spans="1:15" x14ac:dyDescent="0.2">
      <c r="A1267" s="1">
        <v>37187</v>
      </c>
      <c r="B1267" s="1" t="s">
        <v>897</v>
      </c>
      <c r="C1267" s="1" t="s">
        <v>126</v>
      </c>
      <c r="D1267" s="10">
        <v>1645077.1237000001</v>
      </c>
      <c r="E1267">
        <f t="shared" si="106"/>
        <v>11923.518992577601</v>
      </c>
      <c r="F1267">
        <f t="shared" si="102"/>
        <v>4</v>
      </c>
      <c r="G1267">
        <f t="shared" si="104"/>
        <v>1</v>
      </c>
      <c r="H1267">
        <f t="shared" si="107"/>
        <v>1</v>
      </c>
      <c r="I1267" s="10">
        <f t="shared" si="103"/>
        <v>11923.518992577601</v>
      </c>
      <c r="N1267" s="1">
        <v>26071</v>
      </c>
      <c r="O1267">
        <v>0</v>
      </c>
    </row>
    <row r="1268" spans="1:15" x14ac:dyDescent="0.2">
      <c r="A1268" s="1">
        <v>37191</v>
      </c>
      <c r="B1268" s="1" t="s">
        <v>897</v>
      </c>
      <c r="C1268" s="1" t="s">
        <v>127</v>
      </c>
      <c r="D1268" s="10">
        <v>7545017.6277999999</v>
      </c>
      <c r="E1268">
        <f t="shared" si="106"/>
        <v>54686.287766294401</v>
      </c>
      <c r="F1268">
        <f t="shared" si="102"/>
        <v>4</v>
      </c>
      <c r="G1268">
        <f t="shared" si="104"/>
        <v>1</v>
      </c>
      <c r="H1268">
        <f t="shared" si="107"/>
        <v>1</v>
      </c>
      <c r="I1268" s="10">
        <f t="shared" si="103"/>
        <v>54686.287766294401</v>
      </c>
      <c r="N1268" s="1">
        <v>26073</v>
      </c>
      <c r="O1268">
        <v>2</v>
      </c>
    </row>
    <row r="1269" spans="1:15" x14ac:dyDescent="0.2">
      <c r="A1269" s="1">
        <v>37193</v>
      </c>
      <c r="B1269" s="1" t="s">
        <v>897</v>
      </c>
      <c r="C1269" s="1" t="s">
        <v>132</v>
      </c>
      <c r="D1269" s="10">
        <v>3877357.1946999999</v>
      </c>
      <c r="E1269">
        <f t="shared" si="106"/>
        <v>28103.084947185598</v>
      </c>
      <c r="F1269">
        <f t="shared" si="102"/>
        <v>35</v>
      </c>
      <c r="G1269">
        <f t="shared" si="104"/>
        <v>1</v>
      </c>
      <c r="H1269">
        <f t="shared" si="107"/>
        <v>1</v>
      </c>
      <c r="I1269" s="10">
        <f t="shared" si="103"/>
        <v>28103.084947185598</v>
      </c>
      <c r="N1269" s="1">
        <v>26075</v>
      </c>
      <c r="O1269">
        <v>78</v>
      </c>
    </row>
    <row r="1270" spans="1:15" x14ac:dyDescent="0.2">
      <c r="A1270" s="1">
        <v>37195</v>
      </c>
      <c r="B1270" s="1" t="s">
        <v>897</v>
      </c>
      <c r="C1270" s="1" t="s">
        <v>534</v>
      </c>
      <c r="D1270" s="10">
        <v>20449472.054590002</v>
      </c>
      <c r="E1270">
        <f t="shared" si="106"/>
        <v>148217.77345166833</v>
      </c>
      <c r="F1270">
        <f t="shared" si="102"/>
        <v>2</v>
      </c>
      <c r="G1270">
        <f t="shared" si="104"/>
        <v>0.70922668416873846</v>
      </c>
      <c r="H1270">
        <f t="shared" si="107"/>
        <v>0.70922668416873846</v>
      </c>
      <c r="I1270" s="10">
        <f t="shared" si="103"/>
        <v>105120</v>
      </c>
      <c r="N1270" s="1">
        <v>26077</v>
      </c>
      <c r="O1270">
        <v>42</v>
      </c>
    </row>
    <row r="1271" spans="1:15" x14ac:dyDescent="0.2">
      <c r="A1271" s="1">
        <v>37197</v>
      </c>
      <c r="B1271" s="1" t="s">
        <v>897</v>
      </c>
      <c r="C1271" s="1" t="s">
        <v>942</v>
      </c>
      <c r="D1271" s="10">
        <v>13986765.259</v>
      </c>
      <c r="E1271">
        <f t="shared" si="106"/>
        <v>101376.074597232</v>
      </c>
      <c r="F1271">
        <f t="shared" si="102"/>
        <v>31</v>
      </c>
      <c r="G1271">
        <f t="shared" si="104"/>
        <v>1</v>
      </c>
      <c r="H1271">
        <f t="shared" si="107"/>
        <v>1</v>
      </c>
      <c r="I1271" s="10">
        <f t="shared" si="103"/>
        <v>101376.074597232</v>
      </c>
      <c r="N1271" s="1">
        <v>26079</v>
      </c>
      <c r="O1271">
        <v>0</v>
      </c>
    </row>
    <row r="1272" spans="1:15" x14ac:dyDescent="0.2">
      <c r="A1272" s="1">
        <v>38003</v>
      </c>
      <c r="B1272" s="1" t="s">
        <v>943</v>
      </c>
      <c r="C1272" s="1" t="s">
        <v>944</v>
      </c>
      <c r="D1272" s="10">
        <v>15253074.868093999</v>
      </c>
      <c r="E1272">
        <f t="shared" si="106"/>
        <v>110554.28664394531</v>
      </c>
      <c r="F1272">
        <f t="shared" si="102"/>
        <v>36</v>
      </c>
      <c r="G1272">
        <f t="shared" si="104"/>
        <v>1</v>
      </c>
      <c r="H1272">
        <f t="shared" si="107"/>
        <v>1</v>
      </c>
      <c r="I1272" s="10">
        <f t="shared" si="103"/>
        <v>110554.28664394531</v>
      </c>
      <c r="N1272" s="1">
        <v>26081</v>
      </c>
      <c r="O1272">
        <v>36</v>
      </c>
    </row>
    <row r="1273" spans="1:15" x14ac:dyDescent="0.2">
      <c r="A1273" s="1">
        <v>38007</v>
      </c>
      <c r="B1273" s="1" t="s">
        <v>943</v>
      </c>
      <c r="C1273" s="1" t="s">
        <v>945</v>
      </c>
      <c r="D1273" s="10">
        <v>3392806.9826000002</v>
      </c>
      <c r="E1273">
        <f t="shared" si="106"/>
        <v>24591.065009884802</v>
      </c>
      <c r="F1273">
        <f t="shared" si="102"/>
        <v>18</v>
      </c>
      <c r="G1273">
        <f t="shared" si="104"/>
        <v>1</v>
      </c>
      <c r="H1273">
        <f t="shared" si="107"/>
        <v>1</v>
      </c>
      <c r="I1273" s="10">
        <f t="shared" si="103"/>
        <v>24591.065009884802</v>
      </c>
      <c r="N1273" s="1">
        <v>26083</v>
      </c>
      <c r="O1273">
        <v>0</v>
      </c>
    </row>
    <row r="1274" spans="1:15" x14ac:dyDescent="0.2">
      <c r="A1274" s="1">
        <v>38015</v>
      </c>
      <c r="B1274" s="1" t="s">
        <v>943</v>
      </c>
      <c r="C1274" s="1" t="s">
        <v>946</v>
      </c>
      <c r="D1274" s="10">
        <v>10220610.915619999</v>
      </c>
      <c r="E1274">
        <f t="shared" si="106"/>
        <v>74078.987916413753</v>
      </c>
      <c r="F1274">
        <f t="shared" si="102"/>
        <v>85</v>
      </c>
      <c r="G1274">
        <f t="shared" si="104"/>
        <v>1</v>
      </c>
      <c r="H1274">
        <f t="shared" si="107"/>
        <v>1</v>
      </c>
      <c r="I1274" s="10">
        <f t="shared" si="103"/>
        <v>74078.987916413753</v>
      </c>
      <c r="N1274" s="1">
        <v>26085</v>
      </c>
      <c r="O1274">
        <v>0</v>
      </c>
    </row>
    <row r="1275" spans="1:15" x14ac:dyDescent="0.2">
      <c r="A1275" s="1">
        <v>38017</v>
      </c>
      <c r="B1275" s="1" t="s">
        <v>943</v>
      </c>
      <c r="C1275" s="1" t="s">
        <v>380</v>
      </c>
      <c r="D1275" s="10">
        <v>36984980.489100002</v>
      </c>
      <c r="E1275">
        <f t="shared" si="106"/>
        <v>268067.13858499681</v>
      </c>
      <c r="F1275">
        <f t="shared" si="102"/>
        <v>728</v>
      </c>
      <c r="G1275">
        <f t="shared" si="104"/>
        <v>1</v>
      </c>
      <c r="H1275">
        <f t="shared" si="107"/>
        <v>1</v>
      </c>
      <c r="I1275" s="10">
        <f t="shared" si="103"/>
        <v>268067.13858499681</v>
      </c>
      <c r="N1275" s="1">
        <v>26087</v>
      </c>
      <c r="O1275">
        <v>20</v>
      </c>
    </row>
    <row r="1276" spans="1:15" x14ac:dyDescent="0.2">
      <c r="A1276" s="1">
        <v>38033</v>
      </c>
      <c r="B1276" s="1" t="s">
        <v>943</v>
      </c>
      <c r="C1276" s="1" t="s">
        <v>797</v>
      </c>
      <c r="D1276" s="10">
        <v>3193145.2437999998</v>
      </c>
      <c r="E1276">
        <f t="shared" si="106"/>
        <v>23143.916727062398</v>
      </c>
      <c r="F1276">
        <f t="shared" si="102"/>
        <v>109</v>
      </c>
      <c r="G1276">
        <f t="shared" si="104"/>
        <v>1</v>
      </c>
      <c r="H1276">
        <f t="shared" si="107"/>
        <v>1</v>
      </c>
      <c r="I1276" s="10">
        <f t="shared" si="103"/>
        <v>23143.916727062398</v>
      </c>
      <c r="N1276" s="1">
        <v>26089</v>
      </c>
      <c r="O1276">
        <v>0</v>
      </c>
    </row>
    <row r="1277" spans="1:15" x14ac:dyDescent="0.2">
      <c r="A1277" s="1">
        <v>38035</v>
      </c>
      <c r="B1277" s="1" t="s">
        <v>943</v>
      </c>
      <c r="C1277" s="1" t="s">
        <v>948</v>
      </c>
      <c r="D1277" s="10">
        <v>12299434.56677</v>
      </c>
      <c r="E1277">
        <f t="shared" si="106"/>
        <v>89146.301739948962</v>
      </c>
      <c r="F1277">
        <f t="shared" si="102"/>
        <v>85</v>
      </c>
      <c r="G1277">
        <f t="shared" si="104"/>
        <v>1</v>
      </c>
      <c r="H1277">
        <f t="shared" si="107"/>
        <v>1</v>
      </c>
      <c r="I1277" s="10">
        <f t="shared" si="103"/>
        <v>89146.301739948962</v>
      </c>
      <c r="N1277" s="1">
        <v>26091</v>
      </c>
      <c r="O1277">
        <v>22</v>
      </c>
    </row>
    <row r="1278" spans="1:15" x14ac:dyDescent="0.2">
      <c r="A1278" s="1">
        <v>38043</v>
      </c>
      <c r="B1278" s="1" t="s">
        <v>943</v>
      </c>
      <c r="C1278" s="1" t="s">
        <v>949</v>
      </c>
      <c r="D1278" s="10">
        <v>9537334.8419000003</v>
      </c>
      <c r="E1278">
        <f t="shared" si="106"/>
        <v>69126.602934091206</v>
      </c>
      <c r="F1278">
        <f t="shared" si="102"/>
        <v>18</v>
      </c>
      <c r="G1278">
        <f t="shared" si="104"/>
        <v>1</v>
      </c>
      <c r="H1278">
        <f t="shared" si="107"/>
        <v>1</v>
      </c>
      <c r="I1278" s="10">
        <f t="shared" si="103"/>
        <v>69126.602934091206</v>
      </c>
      <c r="N1278" s="1">
        <v>26093</v>
      </c>
      <c r="O1278">
        <v>44</v>
      </c>
    </row>
    <row r="1279" spans="1:15" x14ac:dyDescent="0.2">
      <c r="A1279" s="1">
        <v>38059</v>
      </c>
      <c r="B1279" s="1" t="s">
        <v>943</v>
      </c>
      <c r="C1279" s="1" t="s">
        <v>514</v>
      </c>
      <c r="D1279" s="10">
        <v>17773785.062460002</v>
      </c>
      <c r="E1279">
        <f t="shared" si="106"/>
        <v>128824.39413271009</v>
      </c>
      <c r="F1279">
        <f t="shared" si="102"/>
        <v>72</v>
      </c>
      <c r="G1279">
        <f t="shared" si="104"/>
        <v>1</v>
      </c>
      <c r="H1279">
        <f t="shared" si="107"/>
        <v>1</v>
      </c>
      <c r="I1279" s="10">
        <f t="shared" si="103"/>
        <v>128824.39413271009</v>
      </c>
      <c r="N1279" s="1">
        <v>26095</v>
      </c>
      <c r="O1279">
        <v>0</v>
      </c>
    </row>
    <row r="1280" spans="1:15" x14ac:dyDescent="0.2">
      <c r="A1280" s="1">
        <v>38067</v>
      </c>
      <c r="B1280" s="1" t="s">
        <v>943</v>
      </c>
      <c r="C1280" s="1" t="s">
        <v>950</v>
      </c>
      <c r="D1280" s="10">
        <v>3522286.8081</v>
      </c>
      <c r="E1280">
        <f t="shared" si="106"/>
        <v>25529.534785108801</v>
      </c>
      <c r="F1280">
        <f t="shared" si="102"/>
        <v>20</v>
      </c>
      <c r="G1280">
        <f t="shared" si="104"/>
        <v>1</v>
      </c>
      <c r="H1280">
        <f t="shared" si="107"/>
        <v>1</v>
      </c>
      <c r="I1280" s="10">
        <f t="shared" si="103"/>
        <v>25529.534785108801</v>
      </c>
      <c r="N1280" s="1">
        <v>26097</v>
      </c>
      <c r="O1280">
        <v>94</v>
      </c>
    </row>
    <row r="1281" spans="1:15" x14ac:dyDescent="0.2">
      <c r="A1281" s="1">
        <v>38077</v>
      </c>
      <c r="B1281" s="1" t="s">
        <v>943</v>
      </c>
      <c r="C1281" s="1" t="s">
        <v>416</v>
      </c>
      <c r="D1281" s="10">
        <v>13548506.427999999</v>
      </c>
      <c r="E1281">
        <f t="shared" si="106"/>
        <v>98199.574590143995</v>
      </c>
      <c r="F1281">
        <f t="shared" si="102"/>
        <v>24</v>
      </c>
      <c r="G1281">
        <f t="shared" si="104"/>
        <v>1</v>
      </c>
      <c r="H1281">
        <f t="shared" si="107"/>
        <v>1</v>
      </c>
      <c r="I1281" s="10">
        <f t="shared" si="103"/>
        <v>98199.574590143995</v>
      </c>
      <c r="N1281" s="1">
        <v>26099</v>
      </c>
      <c r="O1281">
        <v>12</v>
      </c>
    </row>
    <row r="1282" spans="1:15" x14ac:dyDescent="0.2">
      <c r="A1282" s="1">
        <v>38089</v>
      </c>
      <c r="B1282" s="1" t="s">
        <v>943</v>
      </c>
      <c r="C1282" s="1" t="s">
        <v>420</v>
      </c>
      <c r="D1282" s="10">
        <v>17880278.534355</v>
      </c>
      <c r="E1282">
        <f t="shared" si="106"/>
        <v>129596.25881700504</v>
      </c>
      <c r="F1282">
        <f t="shared" ref="F1282:F1345" si="108">VLOOKUP(A1282,N$2:O$3223,2,FALSE)</f>
        <v>83</v>
      </c>
      <c r="G1282">
        <f t="shared" si="104"/>
        <v>1</v>
      </c>
      <c r="H1282">
        <f t="shared" si="107"/>
        <v>1</v>
      </c>
      <c r="I1282" s="10">
        <f t="shared" si="103"/>
        <v>129596.25881700504</v>
      </c>
      <c r="N1282" s="1">
        <v>26101</v>
      </c>
      <c r="O1282">
        <v>0</v>
      </c>
    </row>
    <row r="1283" spans="1:15" x14ac:dyDescent="0.2">
      <c r="A1283" s="1">
        <v>38093</v>
      </c>
      <c r="B1283" s="1" t="s">
        <v>943</v>
      </c>
      <c r="C1283" s="1" t="s">
        <v>951</v>
      </c>
      <c r="D1283" s="10">
        <v>15694752.164667999</v>
      </c>
      <c r="E1283">
        <f t="shared" si="106"/>
        <v>113755.56368951366</v>
      </c>
      <c r="F1283">
        <f t="shared" si="108"/>
        <v>56</v>
      </c>
      <c r="G1283">
        <f t="shared" si="104"/>
        <v>1</v>
      </c>
      <c r="H1283">
        <f t="shared" si="107"/>
        <v>1</v>
      </c>
      <c r="I1283" s="10">
        <f t="shared" si="103"/>
        <v>113755.56368951366</v>
      </c>
      <c r="N1283" s="1">
        <v>26103</v>
      </c>
      <c r="O1283">
        <v>20</v>
      </c>
    </row>
    <row r="1284" spans="1:15" x14ac:dyDescent="0.2">
      <c r="A1284" s="1">
        <v>38097</v>
      </c>
      <c r="B1284" s="1" t="s">
        <v>943</v>
      </c>
      <c r="C1284" s="1" t="s">
        <v>952</v>
      </c>
      <c r="D1284" s="10">
        <v>14834890.692</v>
      </c>
      <c r="E1284">
        <f t="shared" si="106"/>
        <v>107523.287735616</v>
      </c>
      <c r="F1284">
        <f t="shared" si="108"/>
        <v>72</v>
      </c>
      <c r="G1284">
        <f t="shared" si="104"/>
        <v>1</v>
      </c>
      <c r="H1284">
        <f t="shared" si="107"/>
        <v>1</v>
      </c>
      <c r="I1284" s="10">
        <f t="shared" si="103"/>
        <v>107523.287735616</v>
      </c>
      <c r="N1284" s="1">
        <v>26105</v>
      </c>
      <c r="O1284">
        <v>20</v>
      </c>
    </row>
    <row r="1285" spans="1:15" x14ac:dyDescent="0.2">
      <c r="A1285" s="1">
        <v>38099</v>
      </c>
      <c r="B1285" s="1" t="s">
        <v>943</v>
      </c>
      <c r="C1285" s="1" t="s">
        <v>953</v>
      </c>
      <c r="D1285" s="10">
        <v>5018637.62</v>
      </c>
      <c r="E1285">
        <f t="shared" si="106"/>
        <v>36375.085469760001</v>
      </c>
      <c r="F1285">
        <f t="shared" si="108"/>
        <v>36</v>
      </c>
      <c r="G1285">
        <f t="shared" si="104"/>
        <v>1</v>
      </c>
      <c r="H1285">
        <f t="shared" si="107"/>
        <v>1</v>
      </c>
      <c r="I1285" s="10">
        <f t="shared" si="103"/>
        <v>36375.085469760001</v>
      </c>
      <c r="N1285" s="1">
        <v>26107</v>
      </c>
      <c r="O1285">
        <v>20</v>
      </c>
    </row>
    <row r="1286" spans="1:15" x14ac:dyDescent="0.2">
      <c r="A1286">
        <v>39001</v>
      </c>
      <c r="B1286" t="str">
        <f>VLOOKUP(A1286,[1]xref!$E$2:$G$5389,2,FALSE)</f>
        <v>Ohio</v>
      </c>
      <c r="C1286" t="str">
        <f>VLOOKUP(A1286,[1]xref!$E$2:$G$5389,3,FALSE)</f>
        <v>Adams Co</v>
      </c>
      <c r="D1286" s="10">
        <v>12991.529901</v>
      </c>
      <c r="E1286">
        <f t="shared" si="106"/>
        <v>94.162608722447999</v>
      </c>
      <c r="F1286">
        <f t="shared" si="108"/>
        <v>2</v>
      </c>
      <c r="G1286">
        <f t="shared" si="104"/>
        <v>1</v>
      </c>
      <c r="H1286">
        <f t="shared" si="107"/>
        <v>1</v>
      </c>
      <c r="I1286" s="10">
        <f t="shared" si="103"/>
        <v>94.162608722447999</v>
      </c>
      <c r="N1286" s="1">
        <v>26109</v>
      </c>
      <c r="O1286">
        <v>22</v>
      </c>
    </row>
    <row r="1287" spans="1:15" x14ac:dyDescent="0.2">
      <c r="A1287" s="1">
        <v>39003</v>
      </c>
      <c r="B1287" s="1" t="s">
        <v>956</v>
      </c>
      <c r="C1287" s="1" t="s">
        <v>431</v>
      </c>
      <c r="D1287" s="10">
        <v>12600439.1338</v>
      </c>
      <c r="E1287">
        <f t="shared" si="106"/>
        <v>91327.982841782403</v>
      </c>
      <c r="F1287">
        <f t="shared" si="108"/>
        <v>293</v>
      </c>
      <c r="G1287">
        <f t="shared" si="104"/>
        <v>1</v>
      </c>
      <c r="H1287">
        <f t="shared" si="107"/>
        <v>1</v>
      </c>
      <c r="I1287" s="10">
        <f t="shared" si="103"/>
        <v>91327.982841782403</v>
      </c>
      <c r="N1287" s="1">
        <v>26111</v>
      </c>
      <c r="O1287">
        <v>2</v>
      </c>
    </row>
    <row r="1288" spans="1:15" x14ac:dyDescent="0.2">
      <c r="A1288" s="1">
        <v>39005</v>
      </c>
      <c r="B1288" s="1" t="s">
        <v>956</v>
      </c>
      <c r="C1288" s="1" t="s">
        <v>957</v>
      </c>
      <c r="D1288" s="10">
        <v>23996529.199999999</v>
      </c>
      <c r="E1288">
        <f t="shared" si="106"/>
        <v>173926.84364159999</v>
      </c>
      <c r="F1288">
        <f t="shared" si="108"/>
        <v>2</v>
      </c>
      <c r="G1288">
        <f t="shared" si="104"/>
        <v>0.60439204092390775</v>
      </c>
      <c r="H1288">
        <f t="shared" si="107"/>
        <v>0.60439204092390775</v>
      </c>
      <c r="I1288" s="10">
        <f t="shared" si="103"/>
        <v>105120</v>
      </c>
      <c r="N1288" s="1">
        <v>26113</v>
      </c>
      <c r="O1288">
        <v>0</v>
      </c>
    </row>
    <row r="1289" spans="1:15" x14ac:dyDescent="0.2">
      <c r="A1289" s="1">
        <v>39007</v>
      </c>
      <c r="B1289" s="1" t="s">
        <v>956</v>
      </c>
      <c r="C1289" s="1" t="s">
        <v>958</v>
      </c>
      <c r="D1289" s="10">
        <v>20419266.811099999</v>
      </c>
      <c r="E1289">
        <f t="shared" si="106"/>
        <v>147998.84584685278</v>
      </c>
      <c r="F1289">
        <f t="shared" si="108"/>
        <v>592</v>
      </c>
      <c r="G1289">
        <f t="shared" si="104"/>
        <v>1</v>
      </c>
      <c r="H1289">
        <f t="shared" si="107"/>
        <v>1</v>
      </c>
      <c r="I1289" s="10">
        <f t="shared" si="103"/>
        <v>147998.84584685278</v>
      </c>
      <c r="N1289" s="1">
        <v>26115</v>
      </c>
      <c r="O1289">
        <v>535</v>
      </c>
    </row>
    <row r="1290" spans="1:15" x14ac:dyDescent="0.2">
      <c r="A1290" s="1">
        <v>39009</v>
      </c>
      <c r="B1290" s="1" t="s">
        <v>956</v>
      </c>
      <c r="C1290" s="1" t="s">
        <v>959</v>
      </c>
      <c r="D1290" s="10">
        <v>3467755.5090999999</v>
      </c>
      <c r="E1290">
        <f t="shared" si="106"/>
        <v>25134.291929956798</v>
      </c>
      <c r="F1290">
        <f t="shared" si="108"/>
        <v>83</v>
      </c>
      <c r="G1290">
        <f t="shared" si="104"/>
        <v>1</v>
      </c>
      <c r="H1290">
        <f t="shared" si="107"/>
        <v>1</v>
      </c>
      <c r="I1290" s="10">
        <f t="shared" si="103"/>
        <v>25134.291929956798</v>
      </c>
      <c r="N1290" s="1">
        <v>26117</v>
      </c>
      <c r="O1290">
        <v>20</v>
      </c>
    </row>
    <row r="1291" spans="1:15" x14ac:dyDescent="0.2">
      <c r="A1291" s="1">
        <v>39011</v>
      </c>
      <c r="B1291" s="1" t="s">
        <v>956</v>
      </c>
      <c r="C1291" s="1" t="s">
        <v>960</v>
      </c>
      <c r="D1291" s="10">
        <v>11626459.2384999</v>
      </c>
      <c r="E1291">
        <f t="shared" si="106"/>
        <v>84268.576560647285</v>
      </c>
      <c r="F1291">
        <f t="shared" si="108"/>
        <v>214</v>
      </c>
      <c r="G1291">
        <f t="shared" si="104"/>
        <v>1</v>
      </c>
      <c r="H1291">
        <f t="shared" si="107"/>
        <v>1</v>
      </c>
      <c r="I1291" s="10">
        <f t="shared" si="103"/>
        <v>84268.576560647285</v>
      </c>
      <c r="N1291" s="1">
        <v>26119</v>
      </c>
      <c r="O1291">
        <v>0</v>
      </c>
    </row>
    <row r="1292" spans="1:15" x14ac:dyDescent="0.2">
      <c r="A1292" s="1">
        <v>39013</v>
      </c>
      <c r="B1292" s="1" t="s">
        <v>956</v>
      </c>
      <c r="C1292" s="1" t="s">
        <v>961</v>
      </c>
      <c r="D1292" s="10">
        <v>28796403.322000001</v>
      </c>
      <c r="E1292">
        <f t="shared" si="106"/>
        <v>208716.33127785602</v>
      </c>
      <c r="F1292">
        <f t="shared" si="108"/>
        <v>105</v>
      </c>
      <c r="G1292">
        <f t="shared" si="104"/>
        <v>1</v>
      </c>
      <c r="H1292">
        <f t="shared" si="107"/>
        <v>1</v>
      </c>
      <c r="I1292" s="10">
        <f t="shared" ref="I1292:I1355" si="109">H1292*E1292</f>
        <v>208716.33127785602</v>
      </c>
      <c r="N1292" s="1">
        <v>26121</v>
      </c>
      <c r="O1292">
        <v>22</v>
      </c>
    </row>
    <row r="1293" spans="1:15" x14ac:dyDescent="0.2">
      <c r="A1293" s="1">
        <v>39017</v>
      </c>
      <c r="B1293" s="1" t="s">
        <v>956</v>
      </c>
      <c r="C1293" s="1" t="s">
        <v>140</v>
      </c>
      <c r="D1293" s="10">
        <v>17092870.671999998</v>
      </c>
      <c r="E1293">
        <f t="shared" si="106"/>
        <v>123889.12663065598</v>
      </c>
      <c r="F1293">
        <f t="shared" si="108"/>
        <v>44</v>
      </c>
      <c r="G1293">
        <f t="shared" si="104"/>
        <v>1</v>
      </c>
      <c r="H1293">
        <f t="shared" si="107"/>
        <v>1</v>
      </c>
      <c r="I1293" s="10">
        <f t="shared" si="109"/>
        <v>123889.12663065598</v>
      </c>
      <c r="N1293" s="1">
        <v>26123</v>
      </c>
      <c r="O1293">
        <v>2</v>
      </c>
    </row>
    <row r="1294" spans="1:15" x14ac:dyDescent="0.2">
      <c r="A1294">
        <v>39019</v>
      </c>
      <c r="B1294" t="str">
        <f>VLOOKUP(A1294,[1]xref!$E$2:$G$5389,2,FALSE)</f>
        <v>Ohio</v>
      </c>
      <c r="C1294" t="str">
        <f>VLOOKUP(A1294,[1]xref!$E$2:$G$5389,3,FALSE)</f>
        <v>Carroll Co</v>
      </c>
      <c r="D1294" s="10">
        <v>12225.102032999999</v>
      </c>
      <c r="E1294">
        <f t="shared" si="106"/>
        <v>88.607539535183989</v>
      </c>
      <c r="F1294">
        <f t="shared" si="108"/>
        <v>0</v>
      </c>
      <c r="G1294">
        <f t="shared" si="104"/>
        <v>1</v>
      </c>
      <c r="H1294">
        <f t="shared" si="107"/>
        <v>1</v>
      </c>
      <c r="I1294" s="10">
        <f t="shared" si="109"/>
        <v>88.607539535183989</v>
      </c>
      <c r="N1294" s="1">
        <v>26125</v>
      </c>
      <c r="O1294">
        <v>64</v>
      </c>
    </row>
    <row r="1295" spans="1:15" x14ac:dyDescent="0.2">
      <c r="A1295" s="1">
        <v>39023</v>
      </c>
      <c r="B1295" s="1" t="s">
        <v>956</v>
      </c>
      <c r="C1295" s="1" t="s">
        <v>187</v>
      </c>
      <c r="D1295" s="10">
        <v>38300419.408</v>
      </c>
      <c r="E1295">
        <f t="shared" si="106"/>
        <v>277601.43986918399</v>
      </c>
      <c r="F1295">
        <f t="shared" si="108"/>
        <v>22</v>
      </c>
      <c r="G1295">
        <f t="shared" ref="G1295:G1358" si="110">MIN(MAX(F1295,12)*8760/E1295,1)</f>
        <v>0.69423271035919965</v>
      </c>
      <c r="H1295">
        <f t="shared" si="107"/>
        <v>0.69423271035919965</v>
      </c>
      <c r="I1295" s="10">
        <f t="shared" si="109"/>
        <v>192719.99999999997</v>
      </c>
      <c r="N1295" s="1">
        <v>26127</v>
      </c>
      <c r="O1295">
        <v>18</v>
      </c>
    </row>
    <row r="1296" spans="1:15" x14ac:dyDescent="0.2">
      <c r="A1296" s="1">
        <v>39025</v>
      </c>
      <c r="B1296" s="1" t="s">
        <v>956</v>
      </c>
      <c r="C1296" s="1" t="s">
        <v>962</v>
      </c>
      <c r="D1296" s="10">
        <v>16054824.323999999</v>
      </c>
      <c r="E1296">
        <f t="shared" si="106"/>
        <v>116365.36670035199</v>
      </c>
      <c r="F1296">
        <f t="shared" si="108"/>
        <v>4</v>
      </c>
      <c r="G1296">
        <f t="shared" si="110"/>
        <v>0.90336156694019187</v>
      </c>
      <c r="H1296">
        <f t="shared" ref="H1296:H1327" si="111">G1296</f>
        <v>0.90336156694019187</v>
      </c>
      <c r="I1296" s="10">
        <f t="shared" si="109"/>
        <v>105120</v>
      </c>
      <c r="N1296" s="1">
        <v>26129</v>
      </c>
      <c r="O1296">
        <v>20</v>
      </c>
    </row>
    <row r="1297" spans="1:15" x14ac:dyDescent="0.2">
      <c r="A1297" s="1">
        <v>39027</v>
      </c>
      <c r="B1297" s="1" t="s">
        <v>956</v>
      </c>
      <c r="C1297" s="1" t="s">
        <v>383</v>
      </c>
      <c r="D1297" s="10">
        <v>15887930.6507999</v>
      </c>
      <c r="E1297">
        <f t="shared" si="106"/>
        <v>115155.72135699767</v>
      </c>
      <c r="F1297">
        <f t="shared" si="108"/>
        <v>46</v>
      </c>
      <c r="G1297">
        <f t="shared" si="110"/>
        <v>1</v>
      </c>
      <c r="H1297">
        <f t="shared" si="111"/>
        <v>1</v>
      </c>
      <c r="I1297" s="10">
        <f t="shared" si="109"/>
        <v>115155.72135699767</v>
      </c>
      <c r="N1297" s="1">
        <v>26131</v>
      </c>
      <c r="O1297">
        <v>38</v>
      </c>
    </row>
    <row r="1298" spans="1:15" x14ac:dyDescent="0.2">
      <c r="A1298" s="1">
        <v>39029</v>
      </c>
      <c r="B1298" s="1" t="s">
        <v>956</v>
      </c>
      <c r="C1298" s="1" t="s">
        <v>963</v>
      </c>
      <c r="D1298" s="10">
        <v>1536427.9737</v>
      </c>
      <c r="E1298">
        <f t="shared" si="106"/>
        <v>11136.0299533776</v>
      </c>
      <c r="F1298">
        <f t="shared" si="108"/>
        <v>47</v>
      </c>
      <c r="G1298">
        <f t="shared" si="110"/>
        <v>1</v>
      </c>
      <c r="H1298">
        <f t="shared" si="111"/>
        <v>1</v>
      </c>
      <c r="I1298" s="10">
        <f t="shared" si="109"/>
        <v>11136.0299533776</v>
      </c>
      <c r="N1298" s="1">
        <v>26133</v>
      </c>
      <c r="O1298">
        <v>18</v>
      </c>
    </row>
    <row r="1299" spans="1:15" x14ac:dyDescent="0.2">
      <c r="A1299" s="1">
        <v>39033</v>
      </c>
      <c r="B1299" s="1" t="s">
        <v>956</v>
      </c>
      <c r="C1299" s="1" t="s">
        <v>35</v>
      </c>
      <c r="D1299" s="10">
        <v>1500548.0829</v>
      </c>
      <c r="E1299">
        <f t="shared" si="106"/>
        <v>10875.972504859201</v>
      </c>
      <c r="F1299">
        <f t="shared" si="108"/>
        <v>2</v>
      </c>
      <c r="G1299">
        <f t="shared" si="110"/>
        <v>1</v>
      </c>
      <c r="H1299">
        <f t="shared" si="111"/>
        <v>1</v>
      </c>
      <c r="I1299" s="10">
        <f t="shared" si="109"/>
        <v>10875.972504859201</v>
      </c>
      <c r="N1299" s="1">
        <v>26135</v>
      </c>
      <c r="O1299">
        <v>0</v>
      </c>
    </row>
    <row r="1300" spans="1:15" x14ac:dyDescent="0.2">
      <c r="A1300" s="1">
        <v>39035</v>
      </c>
      <c r="B1300" s="1" t="s">
        <v>956</v>
      </c>
      <c r="C1300" s="1" t="s">
        <v>964</v>
      </c>
      <c r="D1300" s="10">
        <v>149248519.94999999</v>
      </c>
      <c r="E1300">
        <f t="shared" si="106"/>
        <v>1081753.2725976</v>
      </c>
      <c r="F1300">
        <f t="shared" si="108"/>
        <v>76</v>
      </c>
      <c r="G1300">
        <f t="shared" si="110"/>
        <v>0.61544533015492453</v>
      </c>
      <c r="H1300">
        <f t="shared" si="111"/>
        <v>0.61544533015492453</v>
      </c>
      <c r="I1300" s="10">
        <f t="shared" si="109"/>
        <v>665760</v>
      </c>
      <c r="N1300" s="1">
        <v>26137</v>
      </c>
      <c r="O1300">
        <v>38</v>
      </c>
    </row>
    <row r="1301" spans="1:15" x14ac:dyDescent="0.2">
      <c r="A1301" s="1">
        <v>39037</v>
      </c>
      <c r="B1301" s="1" t="s">
        <v>956</v>
      </c>
      <c r="C1301" s="1" t="s">
        <v>965</v>
      </c>
      <c r="D1301" s="10">
        <v>609347.75523000001</v>
      </c>
      <c r="E1301">
        <f t="shared" si="106"/>
        <v>4416.5525299070405</v>
      </c>
      <c r="F1301">
        <f t="shared" si="108"/>
        <v>2</v>
      </c>
      <c r="G1301">
        <f t="shared" si="110"/>
        <v>1</v>
      </c>
      <c r="H1301">
        <f t="shared" si="111"/>
        <v>1</v>
      </c>
      <c r="I1301" s="10">
        <f t="shared" si="109"/>
        <v>4416.5525299070405</v>
      </c>
      <c r="N1301" s="1">
        <v>26139</v>
      </c>
      <c r="O1301">
        <v>38</v>
      </c>
    </row>
    <row r="1302" spans="1:15" x14ac:dyDescent="0.2">
      <c r="A1302" s="1">
        <v>39039</v>
      </c>
      <c r="B1302" s="1" t="s">
        <v>956</v>
      </c>
      <c r="C1302" s="1" t="s">
        <v>966</v>
      </c>
      <c r="D1302" s="10">
        <v>1568749.3927</v>
      </c>
      <c r="E1302">
        <f t="shared" si="106"/>
        <v>11370.2955982896</v>
      </c>
      <c r="F1302">
        <f t="shared" si="108"/>
        <v>2</v>
      </c>
      <c r="G1302">
        <f t="shared" si="110"/>
        <v>1</v>
      </c>
      <c r="H1302">
        <f t="shared" si="111"/>
        <v>1</v>
      </c>
      <c r="I1302" s="10">
        <f t="shared" si="109"/>
        <v>11370.2955982896</v>
      </c>
      <c r="N1302" s="1">
        <v>26141</v>
      </c>
      <c r="O1302">
        <v>0</v>
      </c>
    </row>
    <row r="1303" spans="1:15" x14ac:dyDescent="0.2">
      <c r="A1303" s="1">
        <v>39041</v>
      </c>
      <c r="B1303" s="1" t="s">
        <v>956</v>
      </c>
      <c r="C1303" s="1" t="s">
        <v>435</v>
      </c>
      <c r="D1303" s="10">
        <v>20884918.7528999</v>
      </c>
      <c r="E1303">
        <f t="shared" si="106"/>
        <v>151373.89112101847</v>
      </c>
      <c r="F1303">
        <f t="shared" si="108"/>
        <v>303</v>
      </c>
      <c r="G1303">
        <f t="shared" si="110"/>
        <v>1</v>
      </c>
      <c r="H1303">
        <f t="shared" si="111"/>
        <v>1</v>
      </c>
      <c r="I1303" s="10">
        <f t="shared" si="109"/>
        <v>151373.89112101847</v>
      </c>
      <c r="N1303" s="1">
        <v>26143</v>
      </c>
      <c r="O1303">
        <v>56</v>
      </c>
    </row>
    <row r="1304" spans="1:15" x14ac:dyDescent="0.2">
      <c r="A1304" s="1">
        <v>39043</v>
      </c>
      <c r="B1304" s="1" t="s">
        <v>956</v>
      </c>
      <c r="C1304" s="1" t="s">
        <v>877</v>
      </c>
      <c r="D1304" s="10">
        <v>39771350.063999899</v>
      </c>
      <c r="E1304">
        <f t="shared" si="106"/>
        <v>288262.74526387127</v>
      </c>
      <c r="F1304">
        <f t="shared" si="108"/>
        <v>22</v>
      </c>
      <c r="G1304">
        <f t="shared" si="110"/>
        <v>0.66855673570855323</v>
      </c>
      <c r="H1304">
        <f t="shared" si="111"/>
        <v>0.66855673570855323</v>
      </c>
      <c r="I1304" s="10">
        <f t="shared" si="109"/>
        <v>192720</v>
      </c>
      <c r="N1304" s="1">
        <v>26145</v>
      </c>
      <c r="O1304">
        <v>124</v>
      </c>
    </row>
    <row r="1305" spans="1:15" x14ac:dyDescent="0.2">
      <c r="A1305" s="1">
        <v>39045</v>
      </c>
      <c r="B1305" s="1" t="s">
        <v>956</v>
      </c>
      <c r="C1305" s="1" t="s">
        <v>299</v>
      </c>
      <c r="D1305" s="10">
        <v>4962559.2362000002</v>
      </c>
      <c r="E1305">
        <f t="shared" si="106"/>
        <v>35968.629343977598</v>
      </c>
      <c r="F1305">
        <f t="shared" si="108"/>
        <v>4</v>
      </c>
      <c r="G1305">
        <f t="shared" si="110"/>
        <v>1</v>
      </c>
      <c r="H1305">
        <f t="shared" si="111"/>
        <v>1</v>
      </c>
      <c r="I1305" s="10">
        <f t="shared" si="109"/>
        <v>35968.629343977598</v>
      </c>
      <c r="N1305" s="1">
        <v>26147</v>
      </c>
      <c r="O1305">
        <v>204</v>
      </c>
    </row>
    <row r="1306" spans="1:15" x14ac:dyDescent="0.2">
      <c r="A1306" s="1">
        <v>39047</v>
      </c>
      <c r="B1306" s="1" t="s">
        <v>956</v>
      </c>
      <c r="C1306" s="1" t="s">
        <v>49</v>
      </c>
      <c r="D1306" s="10">
        <v>21309086.470899999</v>
      </c>
      <c r="E1306">
        <f t="shared" si="106"/>
        <v>154448.25874108321</v>
      </c>
      <c r="F1306">
        <f t="shared" si="108"/>
        <v>495</v>
      </c>
      <c r="G1306">
        <f t="shared" si="110"/>
        <v>1</v>
      </c>
      <c r="H1306">
        <f t="shared" si="111"/>
        <v>1</v>
      </c>
      <c r="I1306" s="10">
        <f t="shared" si="109"/>
        <v>154448.25874108321</v>
      </c>
      <c r="N1306" s="1">
        <v>26149</v>
      </c>
      <c r="O1306">
        <v>24</v>
      </c>
    </row>
    <row r="1307" spans="1:15" x14ac:dyDescent="0.2">
      <c r="A1307" s="1">
        <v>39049</v>
      </c>
      <c r="B1307" s="1" t="s">
        <v>956</v>
      </c>
      <c r="C1307" s="1" t="s">
        <v>52</v>
      </c>
      <c r="D1307" s="10">
        <v>190123171.197</v>
      </c>
      <c r="E1307">
        <f t="shared" si="106"/>
        <v>1378012.7448358559</v>
      </c>
      <c r="F1307">
        <f t="shared" si="108"/>
        <v>112</v>
      </c>
      <c r="G1307">
        <f t="shared" si="110"/>
        <v>0.71198180399766009</v>
      </c>
      <c r="H1307">
        <f t="shared" si="111"/>
        <v>0.71198180399766009</v>
      </c>
      <c r="I1307" s="10">
        <f t="shared" si="109"/>
        <v>981120</v>
      </c>
      <c r="N1307" s="1">
        <v>26151</v>
      </c>
      <c r="O1307">
        <v>2</v>
      </c>
    </row>
    <row r="1308" spans="1:15" x14ac:dyDescent="0.2">
      <c r="A1308" s="1">
        <v>39051</v>
      </c>
      <c r="B1308" s="1" t="s">
        <v>956</v>
      </c>
      <c r="C1308" s="1" t="s">
        <v>53</v>
      </c>
      <c r="D1308" s="10">
        <v>18947326.03517</v>
      </c>
      <c r="E1308">
        <f t="shared" si="106"/>
        <v>137330.21910291218</v>
      </c>
      <c r="F1308">
        <f t="shared" si="108"/>
        <v>2</v>
      </c>
      <c r="G1308">
        <f t="shared" si="110"/>
        <v>0.76545425097753206</v>
      </c>
      <c r="H1308">
        <f t="shared" si="111"/>
        <v>0.76545425097753206</v>
      </c>
      <c r="I1308" s="10">
        <f t="shared" si="109"/>
        <v>105120</v>
      </c>
      <c r="N1308" s="1">
        <v>26153</v>
      </c>
      <c r="O1308">
        <v>18</v>
      </c>
    </row>
    <row r="1309" spans="1:15" x14ac:dyDescent="0.2">
      <c r="A1309" s="1">
        <v>39053</v>
      </c>
      <c r="B1309" s="1" t="s">
        <v>956</v>
      </c>
      <c r="C1309" s="1" t="s">
        <v>967</v>
      </c>
      <c r="D1309" s="10">
        <v>624289.20579000004</v>
      </c>
      <c r="E1309">
        <f t="shared" si="106"/>
        <v>4524.84816356592</v>
      </c>
      <c r="F1309">
        <f t="shared" si="108"/>
        <v>82</v>
      </c>
      <c r="G1309">
        <f t="shared" si="110"/>
        <v>1</v>
      </c>
      <c r="H1309">
        <f t="shared" si="111"/>
        <v>1</v>
      </c>
      <c r="I1309" s="10">
        <f t="shared" si="109"/>
        <v>4524.84816356592</v>
      </c>
      <c r="N1309" s="1">
        <v>26155</v>
      </c>
      <c r="O1309">
        <v>20</v>
      </c>
    </row>
    <row r="1310" spans="1:15" x14ac:dyDescent="0.2">
      <c r="A1310" s="1">
        <v>39055</v>
      </c>
      <c r="B1310" s="1" t="s">
        <v>956</v>
      </c>
      <c r="C1310" s="1" t="s">
        <v>968</v>
      </c>
      <c r="D1310" s="10">
        <v>899974.77246000001</v>
      </c>
      <c r="E1310">
        <f t="shared" si="106"/>
        <v>6523.0171507900804</v>
      </c>
      <c r="F1310">
        <f t="shared" si="108"/>
        <v>6</v>
      </c>
      <c r="G1310">
        <f t="shared" si="110"/>
        <v>1</v>
      </c>
      <c r="H1310">
        <f t="shared" si="111"/>
        <v>1</v>
      </c>
      <c r="I1310" s="10">
        <f t="shared" si="109"/>
        <v>6523.0171507900804</v>
      </c>
      <c r="N1310" s="1">
        <v>26157</v>
      </c>
      <c r="O1310">
        <v>2</v>
      </c>
    </row>
    <row r="1311" spans="1:15" x14ac:dyDescent="0.2">
      <c r="A1311" s="1">
        <v>39057</v>
      </c>
      <c r="B1311" s="1" t="s">
        <v>956</v>
      </c>
      <c r="C1311" s="1" t="s">
        <v>58</v>
      </c>
      <c r="D1311" s="10">
        <v>23402178.7049</v>
      </c>
      <c r="E1311">
        <f t="shared" si="106"/>
        <v>169618.99125311521</v>
      </c>
      <c r="F1311">
        <f t="shared" si="108"/>
        <v>4</v>
      </c>
      <c r="G1311">
        <f t="shared" si="110"/>
        <v>0.61974192408168427</v>
      </c>
      <c r="H1311">
        <f t="shared" si="111"/>
        <v>0.61974192408168427</v>
      </c>
      <c r="I1311" s="10">
        <f t="shared" si="109"/>
        <v>105120</v>
      </c>
      <c r="N1311" s="1">
        <v>26159</v>
      </c>
      <c r="O1311">
        <v>47</v>
      </c>
    </row>
    <row r="1312" spans="1:15" x14ac:dyDescent="0.2">
      <c r="A1312" s="1">
        <v>39059</v>
      </c>
      <c r="B1312" s="1" t="s">
        <v>956</v>
      </c>
      <c r="C1312" s="1" t="s">
        <v>969</v>
      </c>
      <c r="D1312" s="10">
        <v>48025395.340000004</v>
      </c>
      <c r="E1312">
        <f t="shared" si="106"/>
        <v>348088.06542432006</v>
      </c>
      <c r="F1312">
        <f t="shared" si="108"/>
        <v>95</v>
      </c>
      <c r="G1312">
        <f t="shared" si="110"/>
        <v>1</v>
      </c>
      <c r="H1312">
        <f t="shared" si="111"/>
        <v>1</v>
      </c>
      <c r="I1312" s="10">
        <f t="shared" si="109"/>
        <v>348088.06542432006</v>
      </c>
      <c r="N1312" s="1">
        <v>26161</v>
      </c>
      <c r="O1312">
        <v>437</v>
      </c>
    </row>
    <row r="1313" spans="1:15" x14ac:dyDescent="0.2">
      <c r="A1313" s="1">
        <v>39061</v>
      </c>
      <c r="B1313" s="1" t="s">
        <v>956</v>
      </c>
      <c r="C1313" s="1" t="s">
        <v>330</v>
      </c>
      <c r="D1313" s="10">
        <v>124142491.47579999</v>
      </c>
      <c r="E1313">
        <f t="shared" si="106"/>
        <v>899784.77821659832</v>
      </c>
      <c r="F1313">
        <f t="shared" si="108"/>
        <v>10</v>
      </c>
      <c r="G1313">
        <f t="shared" si="110"/>
        <v>0.1168279376856665</v>
      </c>
      <c r="H1313" s="13">
        <f>G1313*20/12</f>
        <v>0.19471322947611083</v>
      </c>
      <c r="I1313" s="10">
        <f t="shared" si="109"/>
        <v>175200</v>
      </c>
      <c r="N1313" s="1">
        <v>26163</v>
      </c>
      <c r="O1313">
        <v>285</v>
      </c>
    </row>
    <row r="1314" spans="1:15" x14ac:dyDescent="0.2">
      <c r="A1314" s="1">
        <v>39063</v>
      </c>
      <c r="B1314" s="1" t="s">
        <v>956</v>
      </c>
      <c r="C1314" s="1" t="s">
        <v>61</v>
      </c>
      <c r="D1314" s="10">
        <v>19027785.751800001</v>
      </c>
      <c r="E1314">
        <f t="shared" si="106"/>
        <v>137913.39112904642</v>
      </c>
      <c r="F1314">
        <f t="shared" si="108"/>
        <v>142</v>
      </c>
      <c r="G1314">
        <f t="shared" si="110"/>
        <v>1</v>
      </c>
      <c r="H1314">
        <f t="shared" ref="H1314:H1377" si="112">G1314</f>
        <v>1</v>
      </c>
      <c r="I1314" s="10">
        <f t="shared" si="109"/>
        <v>137913.39112904642</v>
      </c>
      <c r="N1314" s="1">
        <v>26165</v>
      </c>
      <c r="O1314">
        <v>20</v>
      </c>
    </row>
    <row r="1315" spans="1:15" x14ac:dyDescent="0.2">
      <c r="A1315">
        <v>39067</v>
      </c>
      <c r="B1315" t="str">
        <f>VLOOKUP(A1315,[1]xref!$E$2:$G$5389,2,FALSE)</f>
        <v>Ohio</v>
      </c>
      <c r="C1315" t="str">
        <f>VLOOKUP(A1315,[1]xref!$E$2:$G$5389,3,FALSE)</f>
        <v>Harrison Co</v>
      </c>
      <c r="D1315" s="10">
        <v>9387.4684780000007</v>
      </c>
      <c r="E1315">
        <f t="shared" si="106"/>
        <v>68.040371528544</v>
      </c>
      <c r="F1315">
        <f t="shared" si="108"/>
        <v>0</v>
      </c>
      <c r="G1315">
        <f t="shared" si="110"/>
        <v>1</v>
      </c>
      <c r="H1315">
        <f t="shared" si="112"/>
        <v>1</v>
      </c>
      <c r="I1315" s="10">
        <f t="shared" si="109"/>
        <v>68.040371528544</v>
      </c>
      <c r="N1315" s="1">
        <v>27001</v>
      </c>
      <c r="O1315">
        <v>0</v>
      </c>
    </row>
    <row r="1316" spans="1:15" x14ac:dyDescent="0.2">
      <c r="A1316" s="1">
        <v>39069</v>
      </c>
      <c r="B1316" s="1" t="s">
        <v>956</v>
      </c>
      <c r="C1316" s="1" t="s">
        <v>65</v>
      </c>
      <c r="D1316" s="10">
        <v>1637883.99</v>
      </c>
      <c r="E1316">
        <f t="shared" si="106"/>
        <v>11871.383159520001</v>
      </c>
      <c r="F1316">
        <f t="shared" si="108"/>
        <v>307</v>
      </c>
      <c r="G1316">
        <f t="shared" si="110"/>
        <v>1</v>
      </c>
      <c r="H1316">
        <f t="shared" si="112"/>
        <v>1</v>
      </c>
      <c r="I1316" s="10">
        <f t="shared" si="109"/>
        <v>11871.383159520001</v>
      </c>
      <c r="N1316" s="1">
        <v>27003</v>
      </c>
      <c r="O1316">
        <v>26</v>
      </c>
    </row>
    <row r="1317" spans="1:15" x14ac:dyDescent="0.2">
      <c r="A1317" s="1">
        <v>39073</v>
      </c>
      <c r="B1317" s="1" t="s">
        <v>956</v>
      </c>
      <c r="C1317" s="1" t="s">
        <v>970</v>
      </c>
      <c r="D1317" s="10">
        <v>2244554.5830000001</v>
      </c>
      <c r="E1317">
        <f t="shared" si="106"/>
        <v>16268.531617584002</v>
      </c>
      <c r="F1317">
        <f t="shared" si="108"/>
        <v>2</v>
      </c>
      <c r="G1317">
        <f t="shared" si="110"/>
        <v>1</v>
      </c>
      <c r="H1317">
        <f t="shared" si="112"/>
        <v>1</v>
      </c>
      <c r="I1317" s="10">
        <f t="shared" si="109"/>
        <v>16268.531617584002</v>
      </c>
      <c r="N1317" s="1">
        <v>27005</v>
      </c>
      <c r="O1317">
        <v>2</v>
      </c>
    </row>
    <row r="1318" spans="1:15" x14ac:dyDescent="0.2">
      <c r="A1318">
        <v>39075</v>
      </c>
      <c r="B1318" t="str">
        <f>VLOOKUP(A1318,[1]xref!$E$2:$G$5389,2,FALSE)</f>
        <v>Ohio</v>
      </c>
      <c r="C1318" t="str">
        <f>VLOOKUP(A1318,[1]xref!$E$2:$G$5389,3,FALSE)</f>
        <v>Holmes Co</v>
      </c>
      <c r="D1318" s="10">
        <v>14291.406417</v>
      </c>
      <c r="E1318">
        <f t="shared" si="106"/>
        <v>103.58411371041601</v>
      </c>
      <c r="F1318">
        <f t="shared" si="108"/>
        <v>2</v>
      </c>
      <c r="G1318">
        <f t="shared" si="110"/>
        <v>1</v>
      </c>
      <c r="H1318">
        <f t="shared" si="112"/>
        <v>1</v>
      </c>
      <c r="I1318" s="10">
        <f t="shared" si="109"/>
        <v>103.58411371041601</v>
      </c>
      <c r="N1318" s="1">
        <v>27007</v>
      </c>
      <c r="O1318">
        <v>2</v>
      </c>
    </row>
    <row r="1319" spans="1:15" x14ac:dyDescent="0.2">
      <c r="A1319" s="1">
        <v>39079</v>
      </c>
      <c r="B1319" s="1" t="s">
        <v>956</v>
      </c>
      <c r="C1319" s="1" t="s">
        <v>67</v>
      </c>
      <c r="D1319" s="10">
        <v>848006.16312000004</v>
      </c>
      <c r="E1319">
        <f t="shared" si="106"/>
        <v>6146.3486702937607</v>
      </c>
      <c r="F1319">
        <f t="shared" si="108"/>
        <v>90</v>
      </c>
      <c r="G1319">
        <f t="shared" si="110"/>
        <v>1</v>
      </c>
      <c r="H1319">
        <f t="shared" si="112"/>
        <v>1</v>
      </c>
      <c r="I1319" s="10">
        <f t="shared" si="109"/>
        <v>6146.3486702937607</v>
      </c>
      <c r="N1319" s="1">
        <v>27009</v>
      </c>
      <c r="O1319">
        <v>0</v>
      </c>
    </row>
    <row r="1320" spans="1:15" x14ac:dyDescent="0.2">
      <c r="A1320" s="1">
        <v>39081</v>
      </c>
      <c r="B1320" s="1" t="s">
        <v>956</v>
      </c>
      <c r="C1320" s="1" t="s">
        <v>70</v>
      </c>
      <c r="D1320" s="10">
        <v>4811957.7079999996</v>
      </c>
      <c r="E1320">
        <f t="shared" si="106"/>
        <v>34877.069467583999</v>
      </c>
      <c r="F1320">
        <f t="shared" si="108"/>
        <v>40</v>
      </c>
      <c r="G1320">
        <f t="shared" si="110"/>
        <v>1</v>
      </c>
      <c r="H1320">
        <f t="shared" si="112"/>
        <v>1</v>
      </c>
      <c r="I1320" s="10">
        <f t="shared" si="109"/>
        <v>34877.069467583999</v>
      </c>
      <c r="N1320" s="1">
        <v>27011</v>
      </c>
      <c r="O1320">
        <v>0</v>
      </c>
    </row>
    <row r="1321" spans="1:15" x14ac:dyDescent="0.2">
      <c r="A1321" s="1">
        <v>39085</v>
      </c>
      <c r="B1321" s="1" t="s">
        <v>956</v>
      </c>
      <c r="C1321" s="1" t="s">
        <v>230</v>
      </c>
      <c r="D1321" s="10">
        <v>43063955.224799998</v>
      </c>
      <c r="E1321">
        <f t="shared" si="106"/>
        <v>312127.54746935039</v>
      </c>
      <c r="F1321">
        <f t="shared" si="108"/>
        <v>38</v>
      </c>
      <c r="G1321">
        <f t="shared" si="110"/>
        <v>1</v>
      </c>
      <c r="H1321">
        <f t="shared" si="112"/>
        <v>1</v>
      </c>
      <c r="I1321" s="10">
        <f t="shared" si="109"/>
        <v>312127.54746935039</v>
      </c>
      <c r="N1321" s="1">
        <v>27013</v>
      </c>
      <c r="O1321">
        <v>2</v>
      </c>
    </row>
    <row r="1322" spans="1:15" x14ac:dyDescent="0.2">
      <c r="A1322" s="1">
        <v>39087</v>
      </c>
      <c r="B1322" s="1" t="s">
        <v>956</v>
      </c>
      <c r="C1322" s="1" t="s">
        <v>152</v>
      </c>
      <c r="D1322" s="10">
        <v>4026689.5320000001</v>
      </c>
      <c r="E1322">
        <f t="shared" si="106"/>
        <v>29185.445727936003</v>
      </c>
      <c r="F1322">
        <f t="shared" si="108"/>
        <v>2</v>
      </c>
      <c r="G1322">
        <f t="shared" si="110"/>
        <v>1</v>
      </c>
      <c r="H1322">
        <f t="shared" si="112"/>
        <v>1</v>
      </c>
      <c r="I1322" s="10">
        <f t="shared" si="109"/>
        <v>29185.445727936003</v>
      </c>
      <c r="N1322" s="1">
        <v>27015</v>
      </c>
      <c r="O1322">
        <v>2</v>
      </c>
    </row>
    <row r="1323" spans="1:15" x14ac:dyDescent="0.2">
      <c r="A1323" s="1">
        <v>39089</v>
      </c>
      <c r="B1323" s="1" t="s">
        <v>956</v>
      </c>
      <c r="C1323" s="1" t="s">
        <v>971</v>
      </c>
      <c r="D1323" s="10">
        <v>34031715.428000003</v>
      </c>
      <c r="E1323">
        <f t="shared" ref="E1323:E1386" si="113">D1323*0.007248</f>
        <v>246661.87342214404</v>
      </c>
      <c r="F1323">
        <f t="shared" si="108"/>
        <v>412</v>
      </c>
      <c r="G1323">
        <f t="shared" si="110"/>
        <v>1</v>
      </c>
      <c r="H1323">
        <f t="shared" si="112"/>
        <v>1</v>
      </c>
      <c r="I1323" s="10">
        <f t="shared" si="109"/>
        <v>246661.87342214404</v>
      </c>
      <c r="N1323" s="1">
        <v>27017</v>
      </c>
      <c r="O1323">
        <v>24</v>
      </c>
    </row>
    <row r="1324" spans="1:15" x14ac:dyDescent="0.2">
      <c r="A1324" s="1">
        <v>39091</v>
      </c>
      <c r="B1324" s="1" t="s">
        <v>956</v>
      </c>
      <c r="C1324" s="1" t="s">
        <v>199</v>
      </c>
      <c r="D1324" s="10">
        <v>778814.35652999999</v>
      </c>
      <c r="E1324">
        <f t="shared" si="113"/>
        <v>5644.8464561294404</v>
      </c>
      <c r="F1324">
        <f t="shared" si="108"/>
        <v>38</v>
      </c>
      <c r="G1324">
        <f t="shared" si="110"/>
        <v>1</v>
      </c>
      <c r="H1324">
        <f t="shared" si="112"/>
        <v>1</v>
      </c>
      <c r="I1324" s="10">
        <f t="shared" si="109"/>
        <v>5644.8464561294404</v>
      </c>
      <c r="N1324" s="1">
        <v>27019</v>
      </c>
      <c r="O1324">
        <v>0</v>
      </c>
    </row>
    <row r="1325" spans="1:15" x14ac:dyDescent="0.2">
      <c r="A1325" s="1">
        <v>39093</v>
      </c>
      <c r="B1325" s="1" t="s">
        <v>956</v>
      </c>
      <c r="C1325" s="1" t="s">
        <v>972</v>
      </c>
      <c r="D1325" s="10">
        <v>33696233.432499997</v>
      </c>
      <c r="E1325">
        <f t="shared" si="113"/>
        <v>244230.29991875999</v>
      </c>
      <c r="F1325">
        <f t="shared" si="108"/>
        <v>115</v>
      </c>
      <c r="G1325">
        <f t="shared" si="110"/>
        <v>1</v>
      </c>
      <c r="H1325">
        <f t="shared" si="112"/>
        <v>1</v>
      </c>
      <c r="I1325" s="10">
        <f t="shared" si="109"/>
        <v>244230.29991875999</v>
      </c>
      <c r="N1325" s="1">
        <v>27021</v>
      </c>
      <c r="O1325">
        <v>18</v>
      </c>
    </row>
    <row r="1326" spans="1:15" x14ac:dyDescent="0.2">
      <c r="A1326" s="1">
        <v>39095</v>
      </c>
      <c r="B1326" s="1" t="s">
        <v>956</v>
      </c>
      <c r="C1326" s="1" t="s">
        <v>477</v>
      </c>
      <c r="D1326" s="10">
        <v>36720039.416000001</v>
      </c>
      <c r="E1326">
        <f t="shared" si="113"/>
        <v>266146.84568716801</v>
      </c>
      <c r="F1326">
        <f t="shared" si="108"/>
        <v>98</v>
      </c>
      <c r="G1326">
        <f t="shared" si="110"/>
        <v>1</v>
      </c>
      <c r="H1326">
        <f t="shared" si="112"/>
        <v>1</v>
      </c>
      <c r="I1326" s="10">
        <f t="shared" si="109"/>
        <v>266146.84568716801</v>
      </c>
      <c r="N1326" s="1">
        <v>27023</v>
      </c>
      <c r="O1326">
        <v>2</v>
      </c>
    </row>
    <row r="1327" spans="1:15" x14ac:dyDescent="0.2">
      <c r="A1327" s="1">
        <v>39097</v>
      </c>
      <c r="B1327" s="1" t="s">
        <v>956</v>
      </c>
      <c r="C1327" s="1" t="s">
        <v>82</v>
      </c>
      <c r="D1327" s="10">
        <v>51970915.552000001</v>
      </c>
      <c r="E1327">
        <f t="shared" si="113"/>
        <v>376685.19592089602</v>
      </c>
      <c r="F1327">
        <f t="shared" si="108"/>
        <v>405</v>
      </c>
      <c r="G1327">
        <f t="shared" si="110"/>
        <v>1</v>
      </c>
      <c r="H1327">
        <f t="shared" si="112"/>
        <v>1</v>
      </c>
      <c r="I1327" s="10">
        <f t="shared" si="109"/>
        <v>376685.19592089602</v>
      </c>
      <c r="N1327" s="1">
        <v>27025</v>
      </c>
      <c r="O1327">
        <v>18</v>
      </c>
    </row>
    <row r="1328" spans="1:15" x14ac:dyDescent="0.2">
      <c r="A1328" s="1">
        <v>39099</v>
      </c>
      <c r="B1328" s="1" t="s">
        <v>956</v>
      </c>
      <c r="C1328" s="1" t="s">
        <v>973</v>
      </c>
      <c r="D1328" s="10">
        <v>29876995.401999999</v>
      </c>
      <c r="E1328">
        <f t="shared" si="113"/>
        <v>216548.46267369599</v>
      </c>
      <c r="F1328">
        <f t="shared" si="108"/>
        <v>449</v>
      </c>
      <c r="G1328">
        <f t="shared" si="110"/>
        <v>1</v>
      </c>
      <c r="H1328">
        <f t="shared" si="112"/>
        <v>1</v>
      </c>
      <c r="I1328" s="10">
        <f t="shared" si="109"/>
        <v>216548.46267369599</v>
      </c>
      <c r="N1328" s="1">
        <v>27027</v>
      </c>
      <c r="O1328">
        <v>24</v>
      </c>
    </row>
    <row r="1329" spans="1:15" x14ac:dyDescent="0.2">
      <c r="A1329" s="1">
        <v>39103</v>
      </c>
      <c r="B1329" s="1" t="s">
        <v>956</v>
      </c>
      <c r="C1329" s="1" t="s">
        <v>974</v>
      </c>
      <c r="D1329" s="10">
        <v>37831376.016000003</v>
      </c>
      <c r="E1329">
        <f t="shared" si="113"/>
        <v>274201.81336396805</v>
      </c>
      <c r="F1329">
        <f t="shared" si="108"/>
        <v>712</v>
      </c>
      <c r="G1329">
        <f t="shared" si="110"/>
        <v>1</v>
      </c>
      <c r="H1329">
        <f t="shared" si="112"/>
        <v>1</v>
      </c>
      <c r="I1329" s="10">
        <f t="shared" si="109"/>
        <v>274201.81336396805</v>
      </c>
      <c r="N1329" s="1">
        <v>27029</v>
      </c>
      <c r="O1329">
        <v>0</v>
      </c>
    </row>
    <row r="1330" spans="1:15" x14ac:dyDescent="0.2">
      <c r="A1330" s="1">
        <v>39109</v>
      </c>
      <c r="B1330" s="1" t="s">
        <v>956</v>
      </c>
      <c r="C1330" s="1" t="s">
        <v>446</v>
      </c>
      <c r="D1330" s="10">
        <v>19576657.819120001</v>
      </c>
      <c r="E1330">
        <f t="shared" si="113"/>
        <v>141891.61587298178</v>
      </c>
      <c r="F1330">
        <f t="shared" si="108"/>
        <v>40</v>
      </c>
      <c r="G1330">
        <f t="shared" si="110"/>
        <v>1</v>
      </c>
      <c r="H1330">
        <f t="shared" si="112"/>
        <v>1</v>
      </c>
      <c r="I1330" s="10">
        <f t="shared" si="109"/>
        <v>141891.61587298178</v>
      </c>
      <c r="N1330" s="1">
        <v>27031</v>
      </c>
      <c r="O1330">
        <v>36</v>
      </c>
    </row>
    <row r="1331" spans="1:15" x14ac:dyDescent="0.2">
      <c r="A1331" s="1">
        <v>39113</v>
      </c>
      <c r="B1331" s="1" t="s">
        <v>956</v>
      </c>
      <c r="C1331" s="1" t="s">
        <v>88</v>
      </c>
      <c r="D1331" s="10">
        <v>61446783.662539899</v>
      </c>
      <c r="E1331">
        <f t="shared" si="113"/>
        <v>445366.28798608918</v>
      </c>
      <c r="F1331">
        <f t="shared" si="108"/>
        <v>256</v>
      </c>
      <c r="G1331">
        <f t="shared" si="110"/>
        <v>1</v>
      </c>
      <c r="H1331">
        <f t="shared" si="112"/>
        <v>1</v>
      </c>
      <c r="I1331" s="10">
        <f t="shared" si="109"/>
        <v>445366.28798608918</v>
      </c>
      <c r="N1331" s="1">
        <v>27033</v>
      </c>
      <c r="O1331">
        <v>45</v>
      </c>
    </row>
    <row r="1332" spans="1:15" x14ac:dyDescent="0.2">
      <c r="A1332">
        <v>39115</v>
      </c>
      <c r="B1332" t="str">
        <f>VLOOKUP(A1332,[1]xref!$E$2:$G$5389,2,FALSE)</f>
        <v>Ohio</v>
      </c>
      <c r="C1332" t="str">
        <f>VLOOKUP(A1332,[1]xref!$E$2:$G$5389,3,FALSE)</f>
        <v>Morgan Co</v>
      </c>
      <c r="D1332" s="10">
        <v>5882.7492842000001</v>
      </c>
      <c r="E1332">
        <f t="shared" si="113"/>
        <v>42.638166811881604</v>
      </c>
      <c r="F1332">
        <f t="shared" si="108"/>
        <v>0</v>
      </c>
      <c r="G1332">
        <f t="shared" si="110"/>
        <v>1</v>
      </c>
      <c r="H1332">
        <f t="shared" si="112"/>
        <v>1</v>
      </c>
      <c r="I1332" s="10">
        <f t="shared" si="109"/>
        <v>42.638166811881604</v>
      </c>
      <c r="N1332" s="1">
        <v>27035</v>
      </c>
      <c r="O1332">
        <v>20</v>
      </c>
    </row>
    <row r="1333" spans="1:15" x14ac:dyDescent="0.2">
      <c r="A1333" s="1">
        <v>39117</v>
      </c>
      <c r="B1333" s="1" t="s">
        <v>956</v>
      </c>
      <c r="C1333" s="1" t="s">
        <v>975</v>
      </c>
      <c r="D1333" s="10">
        <v>43622396.887999997</v>
      </c>
      <c r="E1333">
        <f t="shared" si="113"/>
        <v>316175.13264422398</v>
      </c>
      <c r="F1333">
        <f t="shared" si="108"/>
        <v>101</v>
      </c>
      <c r="G1333">
        <f t="shared" si="110"/>
        <v>1</v>
      </c>
      <c r="H1333">
        <f t="shared" si="112"/>
        <v>1</v>
      </c>
      <c r="I1333" s="10">
        <f t="shared" si="109"/>
        <v>316175.13264422398</v>
      </c>
      <c r="N1333" s="1">
        <v>27037</v>
      </c>
      <c r="O1333">
        <v>62</v>
      </c>
    </row>
    <row r="1334" spans="1:15" x14ac:dyDescent="0.2">
      <c r="A1334" s="1">
        <v>39119</v>
      </c>
      <c r="B1334" s="1" t="s">
        <v>956</v>
      </c>
      <c r="C1334" s="1" t="s">
        <v>976</v>
      </c>
      <c r="D1334" s="10">
        <v>27714969.07</v>
      </c>
      <c r="E1334">
        <f t="shared" si="113"/>
        <v>200878.09581935999</v>
      </c>
      <c r="F1334">
        <f t="shared" si="108"/>
        <v>122</v>
      </c>
      <c r="G1334">
        <f t="shared" si="110"/>
        <v>1</v>
      </c>
      <c r="H1334">
        <f t="shared" si="112"/>
        <v>1</v>
      </c>
      <c r="I1334" s="10">
        <f t="shared" si="109"/>
        <v>200878.09581935999</v>
      </c>
      <c r="N1334" s="1">
        <v>27039</v>
      </c>
      <c r="O1334">
        <v>0</v>
      </c>
    </row>
    <row r="1335" spans="1:15" x14ac:dyDescent="0.2">
      <c r="A1335" s="1">
        <v>39121</v>
      </c>
      <c r="B1335" s="1" t="s">
        <v>956</v>
      </c>
      <c r="C1335" s="1" t="s">
        <v>447</v>
      </c>
      <c r="D1335" s="10">
        <v>11131582.4549</v>
      </c>
      <c r="E1335">
        <f t="shared" si="113"/>
        <v>80681.709633115199</v>
      </c>
      <c r="F1335">
        <f t="shared" si="108"/>
        <v>50</v>
      </c>
      <c r="G1335">
        <f t="shared" si="110"/>
        <v>1</v>
      </c>
      <c r="H1335">
        <f t="shared" si="112"/>
        <v>1</v>
      </c>
      <c r="I1335" s="10">
        <f t="shared" si="109"/>
        <v>80681.709633115199</v>
      </c>
      <c r="N1335" s="1">
        <v>27041</v>
      </c>
      <c r="O1335">
        <v>88</v>
      </c>
    </row>
    <row r="1336" spans="1:15" x14ac:dyDescent="0.2">
      <c r="A1336" s="1">
        <v>39123</v>
      </c>
      <c r="B1336" s="1" t="s">
        <v>956</v>
      </c>
      <c r="C1336" s="1" t="s">
        <v>516</v>
      </c>
      <c r="D1336" s="10">
        <v>6022371.2730999999</v>
      </c>
      <c r="E1336">
        <f t="shared" si="113"/>
        <v>43650.146987428801</v>
      </c>
      <c r="F1336">
        <f t="shared" si="108"/>
        <v>2</v>
      </c>
      <c r="G1336">
        <f t="shared" si="110"/>
        <v>1</v>
      </c>
      <c r="H1336">
        <f t="shared" si="112"/>
        <v>1</v>
      </c>
      <c r="I1336" s="10">
        <f t="shared" si="109"/>
        <v>43650.146987428801</v>
      </c>
      <c r="N1336" s="1">
        <v>27043</v>
      </c>
      <c r="O1336">
        <v>36</v>
      </c>
    </row>
    <row r="1337" spans="1:15" x14ac:dyDescent="0.2">
      <c r="A1337">
        <v>39125</v>
      </c>
      <c r="B1337" t="str">
        <f>VLOOKUP(A1337,[1]xref!$E$2:$G$5389,2,FALSE)</f>
        <v>Ohio</v>
      </c>
      <c r="C1337" t="str">
        <f>VLOOKUP(A1337,[1]xref!$E$2:$G$5389,3,FALSE)</f>
        <v>Paulding Co</v>
      </c>
      <c r="D1337" s="10">
        <v>13027.950972000001</v>
      </c>
      <c r="E1337">
        <f t="shared" si="113"/>
        <v>94.426588645056</v>
      </c>
      <c r="F1337">
        <f t="shared" si="108"/>
        <v>0</v>
      </c>
      <c r="G1337">
        <f t="shared" si="110"/>
        <v>1</v>
      </c>
      <c r="H1337">
        <f t="shared" si="112"/>
        <v>1</v>
      </c>
      <c r="I1337" s="10">
        <f t="shared" si="109"/>
        <v>94.426588645056</v>
      </c>
      <c r="N1337" s="1">
        <v>27045</v>
      </c>
      <c r="O1337">
        <v>0</v>
      </c>
    </row>
    <row r="1338" spans="1:15" x14ac:dyDescent="0.2">
      <c r="A1338">
        <v>39127</v>
      </c>
      <c r="B1338" t="str">
        <f>VLOOKUP(A1338,[1]xref!$E$2:$G$5389,2,FALSE)</f>
        <v>Ohio</v>
      </c>
      <c r="C1338" t="str">
        <f>VLOOKUP(A1338,[1]xref!$E$2:$G$5389,3,FALSE)</f>
        <v>Perry Co</v>
      </c>
      <c r="D1338" s="10">
        <v>12253.752109999999</v>
      </c>
      <c r="E1338">
        <f t="shared" si="113"/>
        <v>88.815195293279999</v>
      </c>
      <c r="F1338">
        <f t="shared" si="108"/>
        <v>0</v>
      </c>
      <c r="G1338">
        <f t="shared" si="110"/>
        <v>1</v>
      </c>
      <c r="H1338">
        <f t="shared" si="112"/>
        <v>1</v>
      </c>
      <c r="I1338" s="10">
        <f t="shared" si="109"/>
        <v>88.815195293279999</v>
      </c>
      <c r="N1338" s="1">
        <v>27047</v>
      </c>
      <c r="O1338">
        <v>431</v>
      </c>
    </row>
    <row r="1339" spans="1:15" x14ac:dyDescent="0.2">
      <c r="A1339" s="1">
        <v>39129</v>
      </c>
      <c r="B1339" s="1" t="s">
        <v>956</v>
      </c>
      <c r="C1339" s="1" t="s">
        <v>977</v>
      </c>
      <c r="D1339" s="10">
        <v>2108871.4183999998</v>
      </c>
      <c r="E1339">
        <f t="shared" si="113"/>
        <v>15285.100040563198</v>
      </c>
      <c r="F1339">
        <f t="shared" si="108"/>
        <v>57</v>
      </c>
      <c r="G1339">
        <f t="shared" si="110"/>
        <v>1</v>
      </c>
      <c r="H1339">
        <f t="shared" si="112"/>
        <v>1</v>
      </c>
      <c r="I1339" s="10">
        <f t="shared" si="109"/>
        <v>15285.100040563198</v>
      </c>
      <c r="N1339" s="1">
        <v>27049</v>
      </c>
      <c r="O1339">
        <v>2</v>
      </c>
    </row>
    <row r="1340" spans="1:15" x14ac:dyDescent="0.2">
      <c r="A1340" s="1">
        <v>39133</v>
      </c>
      <c r="B1340" s="1" t="s">
        <v>956</v>
      </c>
      <c r="C1340" s="1" t="s">
        <v>978</v>
      </c>
      <c r="D1340" s="10">
        <v>32119934.541000001</v>
      </c>
      <c r="E1340">
        <f t="shared" si="113"/>
        <v>232805.28555316801</v>
      </c>
      <c r="F1340">
        <f t="shared" si="108"/>
        <v>82</v>
      </c>
      <c r="G1340">
        <f t="shared" si="110"/>
        <v>1</v>
      </c>
      <c r="H1340">
        <f t="shared" si="112"/>
        <v>1</v>
      </c>
      <c r="I1340" s="10">
        <f t="shared" si="109"/>
        <v>232805.28555316801</v>
      </c>
      <c r="N1340" s="1">
        <v>27051</v>
      </c>
      <c r="O1340">
        <v>0</v>
      </c>
    </row>
    <row r="1341" spans="1:15" x14ac:dyDescent="0.2">
      <c r="A1341" s="1">
        <v>39135</v>
      </c>
      <c r="B1341" s="1" t="s">
        <v>956</v>
      </c>
      <c r="C1341" s="1" t="s">
        <v>979</v>
      </c>
      <c r="D1341" s="10">
        <v>19368734.548</v>
      </c>
      <c r="E1341">
        <f t="shared" si="113"/>
        <v>140384.58800390401</v>
      </c>
      <c r="F1341">
        <f t="shared" si="108"/>
        <v>682</v>
      </c>
      <c r="G1341">
        <f t="shared" si="110"/>
        <v>1</v>
      </c>
      <c r="H1341">
        <f t="shared" si="112"/>
        <v>1</v>
      </c>
      <c r="I1341" s="10">
        <f t="shared" si="109"/>
        <v>140384.58800390401</v>
      </c>
      <c r="N1341" s="1">
        <v>27053</v>
      </c>
      <c r="O1341">
        <v>132</v>
      </c>
    </row>
    <row r="1342" spans="1:15" x14ac:dyDescent="0.2">
      <c r="A1342" s="1">
        <v>39139</v>
      </c>
      <c r="B1342" s="1" t="s">
        <v>956</v>
      </c>
      <c r="C1342" s="1" t="s">
        <v>416</v>
      </c>
      <c r="D1342" s="10">
        <v>27017475.539999999</v>
      </c>
      <c r="E1342">
        <f t="shared" si="113"/>
        <v>195822.66271392</v>
      </c>
      <c r="F1342">
        <f t="shared" si="108"/>
        <v>40</v>
      </c>
      <c r="G1342">
        <f t="shared" si="110"/>
        <v>1</v>
      </c>
      <c r="H1342">
        <f t="shared" si="112"/>
        <v>1</v>
      </c>
      <c r="I1342" s="10">
        <f t="shared" si="109"/>
        <v>195822.66271392</v>
      </c>
      <c r="N1342" s="1">
        <v>27055</v>
      </c>
      <c r="O1342">
        <v>0</v>
      </c>
    </row>
    <row r="1343" spans="1:15" x14ac:dyDescent="0.2">
      <c r="A1343" s="1">
        <v>39141</v>
      </c>
      <c r="B1343" s="1" t="s">
        <v>956</v>
      </c>
      <c r="C1343" s="1" t="s">
        <v>980</v>
      </c>
      <c r="D1343" s="10">
        <v>5371863.3482999997</v>
      </c>
      <c r="E1343">
        <f t="shared" si="113"/>
        <v>38935.265548478397</v>
      </c>
      <c r="F1343">
        <f t="shared" si="108"/>
        <v>26</v>
      </c>
      <c r="G1343">
        <f t="shared" si="110"/>
        <v>1</v>
      </c>
      <c r="H1343">
        <f t="shared" si="112"/>
        <v>1</v>
      </c>
      <c r="I1343" s="10">
        <f t="shared" si="109"/>
        <v>38935.265548478397</v>
      </c>
      <c r="N1343" s="1">
        <v>27057</v>
      </c>
      <c r="O1343">
        <v>2</v>
      </c>
    </row>
    <row r="1344" spans="1:15" x14ac:dyDescent="0.2">
      <c r="A1344" s="1">
        <v>39143</v>
      </c>
      <c r="B1344" s="1" t="s">
        <v>956</v>
      </c>
      <c r="C1344" s="1" t="s">
        <v>981</v>
      </c>
      <c r="D1344" s="10">
        <v>38018310.414999999</v>
      </c>
      <c r="E1344">
        <f t="shared" si="113"/>
        <v>275556.71388792002</v>
      </c>
      <c r="F1344">
        <f t="shared" si="108"/>
        <v>2</v>
      </c>
      <c r="G1344">
        <f t="shared" si="110"/>
        <v>0.38148226735914886</v>
      </c>
      <c r="H1344">
        <f t="shared" si="112"/>
        <v>0.38148226735914886</v>
      </c>
      <c r="I1344" s="10">
        <f t="shared" si="109"/>
        <v>105120</v>
      </c>
      <c r="N1344" s="1">
        <v>27059</v>
      </c>
      <c r="O1344">
        <v>2</v>
      </c>
    </row>
    <row r="1345" spans="1:15" x14ac:dyDescent="0.2">
      <c r="A1345" s="1">
        <v>39149</v>
      </c>
      <c r="B1345" s="1" t="s">
        <v>956</v>
      </c>
      <c r="C1345" s="1" t="s">
        <v>159</v>
      </c>
      <c r="D1345" s="10">
        <v>20171460.0506</v>
      </c>
      <c r="E1345">
        <f t="shared" si="113"/>
        <v>146202.7424467488</v>
      </c>
      <c r="F1345">
        <f t="shared" si="108"/>
        <v>22</v>
      </c>
      <c r="G1345">
        <f t="shared" si="110"/>
        <v>1</v>
      </c>
      <c r="H1345">
        <f t="shared" si="112"/>
        <v>1</v>
      </c>
      <c r="I1345" s="10">
        <f t="shared" si="109"/>
        <v>146202.7424467488</v>
      </c>
      <c r="N1345" s="1">
        <v>27061</v>
      </c>
      <c r="O1345">
        <v>2</v>
      </c>
    </row>
    <row r="1346" spans="1:15" x14ac:dyDescent="0.2">
      <c r="A1346" s="1">
        <v>39151</v>
      </c>
      <c r="B1346" s="1" t="s">
        <v>956</v>
      </c>
      <c r="C1346" s="1" t="s">
        <v>420</v>
      </c>
      <c r="D1346" s="10">
        <v>17966990.796700001</v>
      </c>
      <c r="E1346">
        <f t="shared" si="113"/>
        <v>130224.7492944816</v>
      </c>
      <c r="F1346">
        <f t="shared" ref="F1346:F1409" si="114">VLOOKUP(A1346,N$2:O$3223,2,FALSE)</f>
        <v>274</v>
      </c>
      <c r="G1346">
        <f t="shared" si="110"/>
        <v>1</v>
      </c>
      <c r="H1346">
        <f t="shared" si="112"/>
        <v>1</v>
      </c>
      <c r="I1346" s="10">
        <f t="shared" si="109"/>
        <v>130224.7492944816</v>
      </c>
      <c r="N1346" s="1">
        <v>27063</v>
      </c>
      <c r="O1346">
        <v>36</v>
      </c>
    </row>
    <row r="1347" spans="1:15" x14ac:dyDescent="0.2">
      <c r="A1347" s="1">
        <v>39153</v>
      </c>
      <c r="B1347" s="1" t="s">
        <v>956</v>
      </c>
      <c r="C1347" s="1" t="s">
        <v>296</v>
      </c>
      <c r="D1347" s="10">
        <v>95643457.662300006</v>
      </c>
      <c r="E1347">
        <f t="shared" si="113"/>
        <v>693223.78113635047</v>
      </c>
      <c r="F1347">
        <f t="shared" si="114"/>
        <v>197</v>
      </c>
      <c r="G1347">
        <f t="shared" si="110"/>
        <v>1</v>
      </c>
      <c r="H1347">
        <f t="shared" si="112"/>
        <v>1</v>
      </c>
      <c r="I1347" s="10">
        <f t="shared" si="109"/>
        <v>693223.78113635047</v>
      </c>
      <c r="N1347" s="1">
        <v>27065</v>
      </c>
      <c r="O1347">
        <v>0</v>
      </c>
    </row>
    <row r="1348" spans="1:15" x14ac:dyDescent="0.2">
      <c r="A1348" s="1">
        <v>39155</v>
      </c>
      <c r="B1348" s="1" t="s">
        <v>956</v>
      </c>
      <c r="C1348" s="1" t="s">
        <v>982</v>
      </c>
      <c r="D1348" s="10">
        <v>18823837.429299999</v>
      </c>
      <c r="E1348">
        <f t="shared" si="113"/>
        <v>136435.17368756639</v>
      </c>
      <c r="F1348">
        <f t="shared" si="114"/>
        <v>665</v>
      </c>
      <c r="G1348">
        <f t="shared" si="110"/>
        <v>1</v>
      </c>
      <c r="H1348">
        <f t="shared" si="112"/>
        <v>1</v>
      </c>
      <c r="I1348" s="10">
        <f t="shared" si="109"/>
        <v>136435.17368756639</v>
      </c>
      <c r="N1348" s="1">
        <v>27067</v>
      </c>
      <c r="O1348">
        <v>47</v>
      </c>
    </row>
    <row r="1349" spans="1:15" x14ac:dyDescent="0.2">
      <c r="A1349" s="1">
        <v>39157</v>
      </c>
      <c r="B1349" s="1" t="s">
        <v>956</v>
      </c>
      <c r="C1349" s="1" t="s">
        <v>983</v>
      </c>
      <c r="D1349" s="10">
        <v>26181601.195</v>
      </c>
      <c r="E1349">
        <f t="shared" si="113"/>
        <v>189764.24546136</v>
      </c>
      <c r="F1349">
        <f t="shared" si="114"/>
        <v>148</v>
      </c>
      <c r="G1349">
        <f t="shared" si="110"/>
        <v>1</v>
      </c>
      <c r="H1349">
        <f t="shared" si="112"/>
        <v>1</v>
      </c>
      <c r="I1349" s="10">
        <f t="shared" si="109"/>
        <v>189764.24546136</v>
      </c>
      <c r="N1349" s="1">
        <v>27069</v>
      </c>
      <c r="O1349">
        <v>0</v>
      </c>
    </row>
    <row r="1350" spans="1:15" x14ac:dyDescent="0.2">
      <c r="A1350" s="1">
        <v>39159</v>
      </c>
      <c r="B1350" s="1" t="s">
        <v>956</v>
      </c>
      <c r="C1350" s="1" t="s">
        <v>120</v>
      </c>
      <c r="D1350" s="10">
        <v>6447271.5219000001</v>
      </c>
      <c r="E1350">
        <f t="shared" si="113"/>
        <v>46729.823990731202</v>
      </c>
      <c r="F1350">
        <f t="shared" si="114"/>
        <v>38</v>
      </c>
      <c r="G1350">
        <f t="shared" si="110"/>
        <v>1</v>
      </c>
      <c r="H1350">
        <f t="shared" si="112"/>
        <v>1</v>
      </c>
      <c r="I1350" s="10">
        <f t="shared" si="109"/>
        <v>46729.823990731202</v>
      </c>
      <c r="N1350" s="1">
        <v>27071</v>
      </c>
      <c r="O1350">
        <v>0</v>
      </c>
    </row>
    <row r="1351" spans="1:15" x14ac:dyDescent="0.2">
      <c r="A1351" s="1">
        <v>39165</v>
      </c>
      <c r="B1351" s="1" t="s">
        <v>956</v>
      </c>
      <c r="C1351" s="1" t="s">
        <v>125</v>
      </c>
      <c r="D1351" s="10">
        <v>42366166.443499997</v>
      </c>
      <c r="E1351">
        <f t="shared" si="113"/>
        <v>307069.974382488</v>
      </c>
      <c r="F1351">
        <f t="shared" si="114"/>
        <v>262</v>
      </c>
      <c r="G1351">
        <f t="shared" si="110"/>
        <v>1</v>
      </c>
      <c r="H1351">
        <f t="shared" si="112"/>
        <v>1</v>
      </c>
      <c r="I1351" s="10">
        <f t="shared" si="109"/>
        <v>307069.974382488</v>
      </c>
      <c r="N1351" s="1">
        <v>27073</v>
      </c>
      <c r="O1351">
        <v>0</v>
      </c>
    </row>
    <row r="1352" spans="1:15" x14ac:dyDescent="0.2">
      <c r="A1352" s="1">
        <v>39167</v>
      </c>
      <c r="B1352" s="1" t="s">
        <v>956</v>
      </c>
      <c r="C1352" s="1" t="s">
        <v>126</v>
      </c>
      <c r="D1352" s="10">
        <v>5399392.4885999998</v>
      </c>
      <c r="E1352">
        <f t="shared" si="113"/>
        <v>39134.796757372802</v>
      </c>
      <c r="F1352">
        <f t="shared" si="114"/>
        <v>20</v>
      </c>
      <c r="G1352">
        <f t="shared" si="110"/>
        <v>1</v>
      </c>
      <c r="H1352">
        <f t="shared" si="112"/>
        <v>1</v>
      </c>
      <c r="I1352" s="10">
        <f t="shared" si="109"/>
        <v>39134.796757372802</v>
      </c>
      <c r="N1352" s="1">
        <v>27075</v>
      </c>
      <c r="O1352">
        <v>36</v>
      </c>
    </row>
    <row r="1353" spans="1:15" x14ac:dyDescent="0.2">
      <c r="A1353" s="1">
        <v>39169</v>
      </c>
      <c r="B1353" s="1" t="s">
        <v>956</v>
      </c>
      <c r="C1353" s="1" t="s">
        <v>127</v>
      </c>
      <c r="D1353" s="10">
        <v>9720326.0971000008</v>
      </c>
      <c r="E1353">
        <f t="shared" si="113"/>
        <v>70452.923551780812</v>
      </c>
      <c r="F1353">
        <f t="shared" si="114"/>
        <v>38</v>
      </c>
      <c r="G1353">
        <f t="shared" si="110"/>
        <v>1</v>
      </c>
      <c r="H1353">
        <f t="shared" si="112"/>
        <v>1</v>
      </c>
      <c r="I1353" s="10">
        <f t="shared" si="109"/>
        <v>70452.923551780812</v>
      </c>
      <c r="N1353" s="1">
        <v>27077</v>
      </c>
      <c r="O1353">
        <v>0</v>
      </c>
    </row>
    <row r="1354" spans="1:15" x14ac:dyDescent="0.2">
      <c r="A1354" s="1">
        <v>39171</v>
      </c>
      <c r="B1354" s="1" t="s">
        <v>956</v>
      </c>
      <c r="C1354" s="1" t="s">
        <v>955</v>
      </c>
      <c r="D1354" s="10">
        <v>14654902.283</v>
      </c>
      <c r="E1354">
        <f t="shared" si="113"/>
        <v>106218.73174718401</v>
      </c>
      <c r="F1354">
        <f t="shared" si="114"/>
        <v>2</v>
      </c>
      <c r="G1354">
        <f t="shared" si="110"/>
        <v>0.98965595117630334</v>
      </c>
      <c r="H1354">
        <f t="shared" si="112"/>
        <v>0.98965595117630334</v>
      </c>
      <c r="I1354" s="10">
        <f t="shared" si="109"/>
        <v>105120</v>
      </c>
      <c r="N1354" s="1">
        <v>27079</v>
      </c>
      <c r="O1354">
        <v>0</v>
      </c>
    </row>
    <row r="1355" spans="1:15" x14ac:dyDescent="0.2">
      <c r="A1355" s="1">
        <v>39173</v>
      </c>
      <c r="B1355" s="1" t="s">
        <v>956</v>
      </c>
      <c r="C1355" s="1" t="s">
        <v>984</v>
      </c>
      <c r="D1355" s="10">
        <v>60219157.604999997</v>
      </c>
      <c r="E1355">
        <f t="shared" si="113"/>
        <v>436468.45432103996</v>
      </c>
      <c r="F1355">
        <f t="shared" si="114"/>
        <v>1254</v>
      </c>
      <c r="G1355">
        <f t="shared" si="110"/>
        <v>1</v>
      </c>
      <c r="H1355">
        <f t="shared" si="112"/>
        <v>1</v>
      </c>
      <c r="I1355" s="10">
        <f t="shared" si="109"/>
        <v>436468.45432103996</v>
      </c>
      <c r="N1355" s="1">
        <v>27081</v>
      </c>
      <c r="O1355">
        <v>0</v>
      </c>
    </row>
    <row r="1356" spans="1:15" x14ac:dyDescent="0.2">
      <c r="A1356" s="1">
        <v>40009</v>
      </c>
      <c r="B1356" s="1" t="s">
        <v>985</v>
      </c>
      <c r="C1356" s="1" t="s">
        <v>987</v>
      </c>
      <c r="D1356" s="10">
        <v>25826475.015000001</v>
      </c>
      <c r="E1356">
        <f t="shared" si="113"/>
        <v>187190.29090872</v>
      </c>
      <c r="F1356">
        <f t="shared" si="114"/>
        <v>397</v>
      </c>
      <c r="G1356">
        <f t="shared" si="110"/>
        <v>1</v>
      </c>
      <c r="H1356">
        <f t="shared" si="112"/>
        <v>1</v>
      </c>
      <c r="I1356" s="10">
        <f t="shared" ref="I1356:I1419" si="115">H1356*E1356</f>
        <v>187190.29090872</v>
      </c>
      <c r="N1356" s="1">
        <v>27083</v>
      </c>
      <c r="O1356">
        <v>2</v>
      </c>
    </row>
    <row r="1357" spans="1:15" x14ac:dyDescent="0.2">
      <c r="A1357" s="1">
        <v>40013</v>
      </c>
      <c r="B1357" s="1" t="s">
        <v>985</v>
      </c>
      <c r="C1357" s="1" t="s">
        <v>12</v>
      </c>
      <c r="D1357" s="10">
        <v>1384591.7609000001</v>
      </c>
      <c r="E1357">
        <f t="shared" si="113"/>
        <v>10035.521083003201</v>
      </c>
      <c r="F1357">
        <f t="shared" si="114"/>
        <v>24</v>
      </c>
      <c r="G1357">
        <f t="shared" si="110"/>
        <v>1</v>
      </c>
      <c r="H1357">
        <f t="shared" si="112"/>
        <v>1</v>
      </c>
      <c r="I1357" s="10">
        <f t="shared" si="115"/>
        <v>10035.521083003201</v>
      </c>
      <c r="N1357" s="1">
        <v>27085</v>
      </c>
      <c r="O1357">
        <v>2</v>
      </c>
    </row>
    <row r="1358" spans="1:15" x14ac:dyDescent="0.2">
      <c r="A1358" s="1">
        <v>40015</v>
      </c>
      <c r="B1358" s="1" t="s">
        <v>985</v>
      </c>
      <c r="C1358" s="1" t="s">
        <v>988</v>
      </c>
      <c r="D1358" s="10">
        <v>20342757.611000001</v>
      </c>
      <c r="E1358">
        <f t="shared" si="113"/>
        <v>147444.307164528</v>
      </c>
      <c r="F1358">
        <f t="shared" si="114"/>
        <v>94</v>
      </c>
      <c r="G1358">
        <f t="shared" si="110"/>
        <v>1</v>
      </c>
      <c r="H1358">
        <f t="shared" si="112"/>
        <v>1</v>
      </c>
      <c r="I1358" s="10">
        <f t="shared" si="115"/>
        <v>147444.307164528</v>
      </c>
      <c r="N1358" s="1">
        <v>27087</v>
      </c>
      <c r="O1358">
        <v>0</v>
      </c>
    </row>
    <row r="1359" spans="1:15" x14ac:dyDescent="0.2">
      <c r="A1359" s="1">
        <v>40017</v>
      </c>
      <c r="B1359" s="1" t="s">
        <v>985</v>
      </c>
      <c r="C1359" s="1" t="s">
        <v>989</v>
      </c>
      <c r="D1359" s="10">
        <v>67474565.768000007</v>
      </c>
      <c r="E1359">
        <f t="shared" si="113"/>
        <v>489055.65268646408</v>
      </c>
      <c r="F1359">
        <f t="shared" si="114"/>
        <v>496</v>
      </c>
      <c r="G1359">
        <f t="shared" ref="G1359:G1422" si="116">MIN(MAX(F1359,12)*8760/E1359,1)</f>
        <v>1</v>
      </c>
      <c r="H1359">
        <f t="shared" si="112"/>
        <v>1</v>
      </c>
      <c r="I1359" s="10">
        <f t="shared" si="115"/>
        <v>489055.65268646408</v>
      </c>
      <c r="N1359" s="1">
        <v>27089</v>
      </c>
      <c r="O1359">
        <v>0</v>
      </c>
    </row>
    <row r="1360" spans="1:15" x14ac:dyDescent="0.2">
      <c r="A1360" s="1">
        <v>40019</v>
      </c>
      <c r="B1360" s="1" t="s">
        <v>985</v>
      </c>
      <c r="C1360" s="1" t="s">
        <v>544</v>
      </c>
      <c r="D1360" s="10">
        <v>27639549.890000001</v>
      </c>
      <c r="E1360">
        <f t="shared" si="113"/>
        <v>200331.45760272001</v>
      </c>
      <c r="F1360">
        <f t="shared" si="114"/>
        <v>248</v>
      </c>
      <c r="G1360">
        <f t="shared" si="116"/>
        <v>1</v>
      </c>
      <c r="H1360">
        <f t="shared" si="112"/>
        <v>1</v>
      </c>
      <c r="I1360" s="10">
        <f t="shared" si="115"/>
        <v>200331.45760272001</v>
      </c>
      <c r="N1360" s="1">
        <v>27091</v>
      </c>
      <c r="O1360">
        <v>2</v>
      </c>
    </row>
    <row r="1361" spans="1:15" x14ac:dyDescent="0.2">
      <c r="A1361" s="1">
        <v>40027</v>
      </c>
      <c r="B1361" s="1" t="s">
        <v>985</v>
      </c>
      <c r="C1361" s="1" t="s">
        <v>188</v>
      </c>
      <c r="D1361" s="10">
        <v>74423666.147599995</v>
      </c>
      <c r="E1361">
        <f t="shared" si="113"/>
        <v>539422.7322378048</v>
      </c>
      <c r="F1361">
        <f t="shared" si="114"/>
        <v>6</v>
      </c>
      <c r="G1361">
        <f t="shared" si="116"/>
        <v>0.19487499083308524</v>
      </c>
      <c r="H1361">
        <f t="shared" si="112"/>
        <v>0.19487499083308524</v>
      </c>
      <c r="I1361" s="10">
        <f t="shared" si="115"/>
        <v>105120</v>
      </c>
      <c r="N1361" s="1">
        <v>27093</v>
      </c>
      <c r="O1361">
        <v>2</v>
      </c>
    </row>
    <row r="1362" spans="1:15" x14ac:dyDescent="0.2">
      <c r="A1362" s="1">
        <v>40031</v>
      </c>
      <c r="B1362" s="1" t="s">
        <v>985</v>
      </c>
      <c r="C1362" s="1" t="s">
        <v>497</v>
      </c>
      <c r="D1362" s="10">
        <v>24607946.958999999</v>
      </c>
      <c r="E1362">
        <f t="shared" si="113"/>
        <v>178358.399558832</v>
      </c>
      <c r="F1362">
        <f t="shared" si="114"/>
        <v>70</v>
      </c>
      <c r="G1362">
        <f t="shared" si="116"/>
        <v>1</v>
      </c>
      <c r="H1362">
        <f t="shared" si="112"/>
        <v>1</v>
      </c>
      <c r="I1362" s="10">
        <f t="shared" si="115"/>
        <v>178358.399558832</v>
      </c>
      <c r="N1362" s="1">
        <v>27095</v>
      </c>
      <c r="O1362">
        <v>0</v>
      </c>
    </row>
    <row r="1363" spans="1:15" x14ac:dyDescent="0.2">
      <c r="A1363" s="1">
        <v>40033</v>
      </c>
      <c r="B1363" s="1" t="s">
        <v>985</v>
      </c>
      <c r="C1363" s="1" t="s">
        <v>990</v>
      </c>
      <c r="D1363" s="10">
        <v>7460541.6727</v>
      </c>
      <c r="E1363">
        <f t="shared" si="113"/>
        <v>54074.006043729598</v>
      </c>
      <c r="F1363">
        <f t="shared" si="114"/>
        <v>0</v>
      </c>
      <c r="G1363">
        <f t="shared" si="116"/>
        <v>1</v>
      </c>
      <c r="H1363">
        <f t="shared" si="112"/>
        <v>1</v>
      </c>
      <c r="I1363" s="10">
        <f t="shared" si="115"/>
        <v>54074.006043729598</v>
      </c>
      <c r="N1363" s="1">
        <v>27097</v>
      </c>
      <c r="O1363">
        <v>2</v>
      </c>
    </row>
    <row r="1364" spans="1:15" x14ac:dyDescent="0.2">
      <c r="A1364" s="1">
        <v>40035</v>
      </c>
      <c r="B1364" s="1" t="s">
        <v>985</v>
      </c>
      <c r="C1364" s="1" t="s">
        <v>991</v>
      </c>
      <c r="D1364" s="10">
        <v>16703535.823899999</v>
      </c>
      <c r="E1364">
        <f t="shared" si="113"/>
        <v>121067.2276516272</v>
      </c>
      <c r="F1364">
        <f t="shared" si="114"/>
        <v>2</v>
      </c>
      <c r="G1364">
        <f t="shared" si="116"/>
        <v>0.86827791499847018</v>
      </c>
      <c r="H1364">
        <f t="shared" si="112"/>
        <v>0.86827791499847018</v>
      </c>
      <c r="I1364" s="10">
        <f t="shared" si="115"/>
        <v>105120</v>
      </c>
      <c r="N1364" s="1">
        <v>27099</v>
      </c>
      <c r="O1364">
        <v>20</v>
      </c>
    </row>
    <row r="1365" spans="1:15" x14ac:dyDescent="0.2">
      <c r="A1365" s="1">
        <v>40037</v>
      </c>
      <c r="B1365" s="1" t="s">
        <v>985</v>
      </c>
      <c r="C1365" s="1" t="s">
        <v>992</v>
      </c>
      <c r="D1365" s="10">
        <v>46308380.309</v>
      </c>
      <c r="E1365">
        <f t="shared" si="113"/>
        <v>335643.14047963201</v>
      </c>
      <c r="F1365">
        <f t="shared" si="114"/>
        <v>40</v>
      </c>
      <c r="G1365">
        <f t="shared" si="116"/>
        <v>1</v>
      </c>
      <c r="H1365">
        <f t="shared" si="112"/>
        <v>1</v>
      </c>
      <c r="I1365" s="10">
        <f t="shared" si="115"/>
        <v>335643.14047963201</v>
      </c>
      <c r="N1365" s="1">
        <v>27101</v>
      </c>
      <c r="O1365">
        <v>0</v>
      </c>
    </row>
    <row r="1366" spans="1:15" x14ac:dyDescent="0.2">
      <c r="A1366" s="1">
        <v>40039</v>
      </c>
      <c r="B1366" s="1" t="s">
        <v>985</v>
      </c>
      <c r="C1366" s="1" t="s">
        <v>277</v>
      </c>
      <c r="D1366" s="10">
        <v>31512467.556000002</v>
      </c>
      <c r="E1366">
        <f t="shared" si="113"/>
        <v>228402.36484588802</v>
      </c>
      <c r="F1366">
        <f t="shared" si="114"/>
        <v>83</v>
      </c>
      <c r="G1366">
        <f t="shared" si="116"/>
        <v>1</v>
      </c>
      <c r="H1366">
        <f t="shared" si="112"/>
        <v>1</v>
      </c>
      <c r="I1366" s="10">
        <f t="shared" si="115"/>
        <v>228402.36484588802</v>
      </c>
      <c r="N1366" s="1">
        <v>27103</v>
      </c>
      <c r="O1366">
        <v>0</v>
      </c>
    </row>
    <row r="1367" spans="1:15" x14ac:dyDescent="0.2">
      <c r="A1367" s="1">
        <v>40049</v>
      </c>
      <c r="B1367" s="1" t="s">
        <v>985</v>
      </c>
      <c r="C1367" s="1" t="s">
        <v>993</v>
      </c>
      <c r="D1367" s="10">
        <v>32436600.256799899</v>
      </c>
      <c r="E1367">
        <f t="shared" si="113"/>
        <v>235100.47866128568</v>
      </c>
      <c r="F1367">
        <f t="shared" si="114"/>
        <v>158</v>
      </c>
      <c r="G1367">
        <f t="shared" si="116"/>
        <v>1</v>
      </c>
      <c r="H1367">
        <f t="shared" si="112"/>
        <v>1</v>
      </c>
      <c r="I1367" s="10">
        <f t="shared" si="115"/>
        <v>235100.47866128568</v>
      </c>
      <c r="N1367" s="1">
        <v>27105</v>
      </c>
      <c r="O1367">
        <v>58</v>
      </c>
    </row>
    <row r="1368" spans="1:15" x14ac:dyDescent="0.2">
      <c r="A1368" s="1">
        <v>40051</v>
      </c>
      <c r="B1368" s="1" t="s">
        <v>985</v>
      </c>
      <c r="C1368" s="1" t="s">
        <v>57</v>
      </c>
      <c r="D1368" s="10">
        <v>23090060.858599901</v>
      </c>
      <c r="E1368">
        <f t="shared" si="113"/>
        <v>167356.7611031321</v>
      </c>
      <c r="F1368">
        <f t="shared" si="114"/>
        <v>40</v>
      </c>
      <c r="G1368">
        <f t="shared" si="116"/>
        <v>1</v>
      </c>
      <c r="H1368">
        <f t="shared" si="112"/>
        <v>1</v>
      </c>
      <c r="I1368" s="10">
        <f t="shared" si="115"/>
        <v>167356.7611031321</v>
      </c>
      <c r="N1368" s="1">
        <v>27107</v>
      </c>
      <c r="O1368">
        <v>0</v>
      </c>
    </row>
    <row r="1369" spans="1:15" x14ac:dyDescent="0.2">
      <c r="A1369" s="1">
        <v>40071</v>
      </c>
      <c r="B1369" s="1" t="s">
        <v>985</v>
      </c>
      <c r="C1369" s="1" t="s">
        <v>994</v>
      </c>
      <c r="D1369" s="10">
        <v>22711774.727400001</v>
      </c>
      <c r="E1369">
        <f t="shared" si="113"/>
        <v>164614.94322419522</v>
      </c>
      <c r="F1369">
        <f t="shared" si="114"/>
        <v>182</v>
      </c>
      <c r="G1369">
        <f t="shared" si="116"/>
        <v>1</v>
      </c>
      <c r="H1369">
        <f t="shared" si="112"/>
        <v>1</v>
      </c>
      <c r="I1369" s="10">
        <f t="shared" si="115"/>
        <v>164614.94322419522</v>
      </c>
      <c r="N1369" s="1">
        <v>27109</v>
      </c>
      <c r="O1369">
        <v>20</v>
      </c>
    </row>
    <row r="1370" spans="1:15" x14ac:dyDescent="0.2">
      <c r="A1370" s="1">
        <v>40081</v>
      </c>
      <c r="B1370" s="1" t="s">
        <v>985</v>
      </c>
      <c r="C1370" s="1" t="s">
        <v>77</v>
      </c>
      <c r="D1370" s="10">
        <v>30951922.964000002</v>
      </c>
      <c r="E1370">
        <f t="shared" si="113"/>
        <v>224339.53764307202</v>
      </c>
      <c r="F1370">
        <f t="shared" si="114"/>
        <v>20</v>
      </c>
      <c r="G1370">
        <f t="shared" si="116"/>
        <v>0.7809590847902439</v>
      </c>
      <c r="H1370">
        <f t="shared" si="112"/>
        <v>0.7809590847902439</v>
      </c>
      <c r="I1370" s="10">
        <f t="shared" si="115"/>
        <v>175200</v>
      </c>
      <c r="N1370" s="1">
        <v>27111</v>
      </c>
      <c r="O1370">
        <v>108</v>
      </c>
    </row>
    <row r="1371" spans="1:15" x14ac:dyDescent="0.2">
      <c r="A1371" s="1">
        <v>40083</v>
      </c>
      <c r="B1371" s="1" t="s">
        <v>985</v>
      </c>
      <c r="C1371" s="1" t="s">
        <v>199</v>
      </c>
      <c r="D1371" s="10">
        <v>23080017.994599901</v>
      </c>
      <c r="E1371">
        <f t="shared" si="113"/>
        <v>167283.97042486008</v>
      </c>
      <c r="F1371">
        <f t="shared" si="114"/>
        <v>110</v>
      </c>
      <c r="G1371">
        <f t="shared" si="116"/>
        <v>1</v>
      </c>
      <c r="H1371">
        <f t="shared" si="112"/>
        <v>1</v>
      </c>
      <c r="I1371" s="10">
        <f t="shared" si="115"/>
        <v>167283.97042486008</v>
      </c>
      <c r="N1371" s="1">
        <v>27113</v>
      </c>
      <c r="O1371">
        <v>2</v>
      </c>
    </row>
    <row r="1372" spans="1:15" x14ac:dyDescent="0.2">
      <c r="A1372" s="1">
        <v>40085</v>
      </c>
      <c r="B1372" s="1" t="s">
        <v>985</v>
      </c>
      <c r="C1372" s="1" t="s">
        <v>995</v>
      </c>
      <c r="D1372" s="10">
        <v>28733402.634</v>
      </c>
      <c r="E1372">
        <f t="shared" si="113"/>
        <v>208259.70229123201</v>
      </c>
      <c r="F1372">
        <f t="shared" si="114"/>
        <v>18</v>
      </c>
      <c r="G1372">
        <f t="shared" si="116"/>
        <v>0.75713159226310156</v>
      </c>
      <c r="H1372">
        <f t="shared" si="112"/>
        <v>0.75713159226310156</v>
      </c>
      <c r="I1372" s="10">
        <f t="shared" si="115"/>
        <v>157680</v>
      </c>
      <c r="N1372" s="1">
        <v>27115</v>
      </c>
      <c r="O1372">
        <v>38</v>
      </c>
    </row>
    <row r="1373" spans="1:15" x14ac:dyDescent="0.2">
      <c r="A1373" s="1">
        <v>40087</v>
      </c>
      <c r="B1373" s="1" t="s">
        <v>985</v>
      </c>
      <c r="C1373" s="1" t="s">
        <v>996</v>
      </c>
      <c r="D1373" s="10">
        <v>53851342.813000001</v>
      </c>
      <c r="E1373">
        <f t="shared" si="113"/>
        <v>390314.53270862403</v>
      </c>
      <c r="F1373">
        <f t="shared" si="114"/>
        <v>24</v>
      </c>
      <c r="G1373">
        <f t="shared" si="116"/>
        <v>0.53864251105645478</v>
      </c>
      <c r="H1373">
        <f t="shared" si="112"/>
        <v>0.53864251105645478</v>
      </c>
      <c r="I1373" s="10">
        <f t="shared" si="115"/>
        <v>210240</v>
      </c>
      <c r="N1373" s="1">
        <v>27117</v>
      </c>
      <c r="O1373">
        <v>0</v>
      </c>
    </row>
    <row r="1374" spans="1:15" x14ac:dyDescent="0.2">
      <c r="A1374" s="1">
        <v>40091</v>
      </c>
      <c r="B1374" s="1" t="s">
        <v>985</v>
      </c>
      <c r="C1374" s="1" t="s">
        <v>80</v>
      </c>
      <c r="D1374" s="10">
        <v>18415709.131999999</v>
      </c>
      <c r="E1374">
        <f t="shared" si="113"/>
        <v>133477.05978873599</v>
      </c>
      <c r="F1374">
        <f t="shared" si="114"/>
        <v>426</v>
      </c>
      <c r="G1374">
        <f t="shared" si="116"/>
        <v>1</v>
      </c>
      <c r="H1374">
        <f t="shared" si="112"/>
        <v>1</v>
      </c>
      <c r="I1374" s="10">
        <f t="shared" si="115"/>
        <v>133477.05978873599</v>
      </c>
      <c r="N1374" s="1">
        <v>27119</v>
      </c>
      <c r="O1374">
        <v>22</v>
      </c>
    </row>
    <row r="1375" spans="1:15" x14ac:dyDescent="0.2">
      <c r="A1375" s="1">
        <v>40097</v>
      </c>
      <c r="B1375" s="1" t="s">
        <v>985</v>
      </c>
      <c r="C1375" s="1" t="s">
        <v>997</v>
      </c>
      <c r="D1375" s="10">
        <v>8831172.9497999996</v>
      </c>
      <c r="E1375">
        <f t="shared" si="113"/>
        <v>64008.341540150395</v>
      </c>
      <c r="F1375">
        <f t="shared" si="114"/>
        <v>50</v>
      </c>
      <c r="G1375">
        <f t="shared" si="116"/>
        <v>1</v>
      </c>
      <c r="H1375">
        <f t="shared" si="112"/>
        <v>1</v>
      </c>
      <c r="I1375" s="10">
        <f t="shared" si="115"/>
        <v>64008.341540150395</v>
      </c>
      <c r="N1375" s="1">
        <v>27121</v>
      </c>
      <c r="O1375">
        <v>0</v>
      </c>
    </row>
    <row r="1376" spans="1:15" x14ac:dyDescent="0.2">
      <c r="A1376" s="1">
        <v>40099</v>
      </c>
      <c r="B1376" s="1" t="s">
        <v>985</v>
      </c>
      <c r="C1376" s="1" t="s">
        <v>90</v>
      </c>
      <c r="D1376" s="10">
        <v>11761190.275</v>
      </c>
      <c r="E1376">
        <f t="shared" si="113"/>
        <v>85245.107113200007</v>
      </c>
      <c r="F1376">
        <f t="shared" si="114"/>
        <v>76</v>
      </c>
      <c r="G1376">
        <f t="shared" si="116"/>
        <v>1</v>
      </c>
      <c r="H1376">
        <f t="shared" si="112"/>
        <v>1</v>
      </c>
      <c r="I1376" s="10">
        <f t="shared" si="115"/>
        <v>85245.107113200007</v>
      </c>
      <c r="N1376" s="1">
        <v>27123</v>
      </c>
      <c r="O1376">
        <v>0</v>
      </c>
    </row>
    <row r="1377" spans="1:15" x14ac:dyDescent="0.2">
      <c r="A1377" s="1">
        <v>40101</v>
      </c>
      <c r="B1377" s="1" t="s">
        <v>985</v>
      </c>
      <c r="C1377" s="1" t="s">
        <v>998</v>
      </c>
      <c r="D1377" s="10">
        <v>9835073.5191799998</v>
      </c>
      <c r="E1377">
        <f t="shared" si="113"/>
        <v>71284.612867016636</v>
      </c>
      <c r="F1377">
        <f t="shared" si="114"/>
        <v>279</v>
      </c>
      <c r="G1377">
        <f t="shared" si="116"/>
        <v>1</v>
      </c>
      <c r="H1377">
        <f t="shared" si="112"/>
        <v>1</v>
      </c>
      <c r="I1377" s="10">
        <f t="shared" si="115"/>
        <v>71284.612867016636</v>
      </c>
      <c r="N1377" s="1">
        <v>27125</v>
      </c>
      <c r="O1377">
        <v>0</v>
      </c>
    </row>
    <row r="1378" spans="1:15" x14ac:dyDescent="0.2">
      <c r="A1378" s="1">
        <v>40103</v>
      </c>
      <c r="B1378" s="1" t="s">
        <v>985</v>
      </c>
      <c r="C1378" s="1" t="s">
        <v>447</v>
      </c>
      <c r="D1378" s="10">
        <v>26476974.342799999</v>
      </c>
      <c r="E1378">
        <f t="shared" si="113"/>
        <v>191905.11003661438</v>
      </c>
      <c r="F1378">
        <f t="shared" si="114"/>
        <v>36</v>
      </c>
      <c r="G1378">
        <f t="shared" si="116"/>
        <v>1</v>
      </c>
      <c r="H1378">
        <f t="shared" ref="H1378:H1441" si="117">G1378</f>
        <v>1</v>
      </c>
      <c r="I1378" s="10">
        <f t="shared" si="115"/>
        <v>191905.11003661438</v>
      </c>
      <c r="N1378" s="1">
        <v>27127</v>
      </c>
      <c r="O1378">
        <v>2</v>
      </c>
    </row>
    <row r="1379" spans="1:15" x14ac:dyDescent="0.2">
      <c r="A1379" s="1">
        <v>40107</v>
      </c>
      <c r="B1379" s="1" t="s">
        <v>985</v>
      </c>
      <c r="C1379" s="1" t="s">
        <v>999</v>
      </c>
      <c r="D1379" s="10">
        <v>14843373.181</v>
      </c>
      <c r="E1379">
        <f t="shared" si="113"/>
        <v>107584.768815888</v>
      </c>
      <c r="F1379">
        <f t="shared" si="114"/>
        <v>20</v>
      </c>
      <c r="G1379">
        <f t="shared" si="116"/>
        <v>1</v>
      </c>
      <c r="H1379">
        <f t="shared" si="117"/>
        <v>1</v>
      </c>
      <c r="I1379" s="10">
        <f t="shared" si="115"/>
        <v>107584.768815888</v>
      </c>
      <c r="N1379" s="1">
        <v>27129</v>
      </c>
      <c r="O1379">
        <v>0</v>
      </c>
    </row>
    <row r="1380" spans="1:15" x14ac:dyDescent="0.2">
      <c r="A1380" s="1">
        <v>40109</v>
      </c>
      <c r="B1380" s="1" t="s">
        <v>985</v>
      </c>
      <c r="C1380" s="1" t="s">
        <v>1000</v>
      </c>
      <c r="D1380" s="10">
        <v>392101492.185</v>
      </c>
      <c r="E1380">
        <f t="shared" si="113"/>
        <v>2841951.6153568802</v>
      </c>
      <c r="F1380">
        <f t="shared" si="114"/>
        <v>705</v>
      </c>
      <c r="G1380">
        <f t="shared" si="116"/>
        <v>1</v>
      </c>
      <c r="H1380">
        <f t="shared" si="117"/>
        <v>1</v>
      </c>
      <c r="I1380" s="10">
        <f t="shared" si="115"/>
        <v>2841951.6153568802</v>
      </c>
      <c r="N1380" s="1">
        <v>27131</v>
      </c>
      <c r="O1380">
        <v>100</v>
      </c>
    </row>
    <row r="1381" spans="1:15" x14ac:dyDescent="0.2">
      <c r="A1381" s="1">
        <v>40111</v>
      </c>
      <c r="B1381" s="1" t="s">
        <v>985</v>
      </c>
      <c r="C1381" s="1" t="s">
        <v>1001</v>
      </c>
      <c r="D1381" s="10">
        <v>8197091.46419999</v>
      </c>
      <c r="E1381">
        <f t="shared" si="113"/>
        <v>59412.518932521525</v>
      </c>
      <c r="F1381">
        <f t="shared" si="114"/>
        <v>2</v>
      </c>
      <c r="G1381">
        <f t="shared" si="116"/>
        <v>1</v>
      </c>
      <c r="H1381">
        <f t="shared" si="117"/>
        <v>1</v>
      </c>
      <c r="I1381" s="10">
        <f t="shared" si="115"/>
        <v>59412.518932521525</v>
      </c>
      <c r="N1381" s="1">
        <v>27133</v>
      </c>
      <c r="O1381">
        <v>0</v>
      </c>
    </row>
    <row r="1382" spans="1:15" x14ac:dyDescent="0.2">
      <c r="A1382" s="1">
        <v>40113</v>
      </c>
      <c r="B1382" s="1" t="s">
        <v>985</v>
      </c>
      <c r="C1382" s="1" t="s">
        <v>515</v>
      </c>
      <c r="D1382" s="10">
        <v>131001.24599</v>
      </c>
      <c r="E1382">
        <f t="shared" si="113"/>
        <v>949.49703093552</v>
      </c>
      <c r="F1382">
        <f t="shared" si="114"/>
        <v>2</v>
      </c>
      <c r="G1382">
        <f t="shared" si="116"/>
        <v>1</v>
      </c>
      <c r="H1382">
        <f t="shared" si="117"/>
        <v>1</v>
      </c>
      <c r="I1382" s="10">
        <f t="shared" si="115"/>
        <v>949.49703093552</v>
      </c>
      <c r="N1382" s="1">
        <v>27135</v>
      </c>
      <c r="O1382">
        <v>0</v>
      </c>
    </row>
    <row r="1383" spans="1:15" x14ac:dyDescent="0.2">
      <c r="A1383" s="1">
        <v>40115</v>
      </c>
      <c r="B1383" s="1" t="s">
        <v>985</v>
      </c>
      <c r="C1383" s="1" t="s">
        <v>516</v>
      </c>
      <c r="D1383" s="10">
        <v>25251730.3627</v>
      </c>
      <c r="E1383">
        <f t="shared" si="113"/>
        <v>183024.54166884962</v>
      </c>
      <c r="F1383">
        <f t="shared" si="114"/>
        <v>58</v>
      </c>
      <c r="G1383">
        <f t="shared" si="116"/>
        <v>1</v>
      </c>
      <c r="H1383">
        <f t="shared" si="117"/>
        <v>1</v>
      </c>
      <c r="I1383" s="10">
        <f t="shared" si="115"/>
        <v>183024.54166884962</v>
      </c>
      <c r="N1383" s="1">
        <v>27137</v>
      </c>
      <c r="O1383">
        <v>58</v>
      </c>
    </row>
    <row r="1384" spans="1:15" x14ac:dyDescent="0.2">
      <c r="A1384" s="1">
        <v>40119</v>
      </c>
      <c r="B1384" s="1" t="s">
        <v>985</v>
      </c>
      <c r="C1384" s="1" t="s">
        <v>1002</v>
      </c>
      <c r="D1384" s="10">
        <v>10870674.618000001</v>
      </c>
      <c r="E1384">
        <f t="shared" si="113"/>
        <v>78790.649631264008</v>
      </c>
      <c r="F1384">
        <f t="shared" si="114"/>
        <v>42</v>
      </c>
      <c r="G1384">
        <f t="shared" si="116"/>
        <v>1</v>
      </c>
      <c r="H1384">
        <f t="shared" si="117"/>
        <v>1</v>
      </c>
      <c r="I1384" s="10">
        <f t="shared" si="115"/>
        <v>78790.649631264008</v>
      </c>
      <c r="N1384" s="1">
        <v>27139</v>
      </c>
      <c r="O1384">
        <v>18</v>
      </c>
    </row>
    <row r="1385" spans="1:15" x14ac:dyDescent="0.2">
      <c r="A1385" s="1">
        <v>40121</v>
      </c>
      <c r="B1385" s="1" t="s">
        <v>985</v>
      </c>
      <c r="C1385" s="1" t="s">
        <v>1003</v>
      </c>
      <c r="D1385" s="10">
        <v>943568.27743000002</v>
      </c>
      <c r="E1385">
        <f t="shared" si="113"/>
        <v>6838.9828748126401</v>
      </c>
      <c r="F1385">
        <f t="shared" si="114"/>
        <v>72</v>
      </c>
      <c r="G1385">
        <f t="shared" si="116"/>
        <v>1</v>
      </c>
      <c r="H1385">
        <f t="shared" si="117"/>
        <v>1</v>
      </c>
      <c r="I1385" s="10">
        <f t="shared" si="115"/>
        <v>6838.9828748126401</v>
      </c>
      <c r="N1385" s="1">
        <v>27141</v>
      </c>
      <c r="O1385">
        <v>18</v>
      </c>
    </row>
    <row r="1386" spans="1:15" x14ac:dyDescent="0.2">
      <c r="A1386" s="1">
        <v>40123</v>
      </c>
      <c r="B1386" s="1" t="s">
        <v>985</v>
      </c>
      <c r="C1386" s="1" t="s">
        <v>743</v>
      </c>
      <c r="D1386" s="10">
        <v>429148.99433999998</v>
      </c>
      <c r="E1386">
        <f t="shared" si="113"/>
        <v>3110.47191097632</v>
      </c>
      <c r="F1386">
        <f t="shared" si="114"/>
        <v>0</v>
      </c>
      <c r="G1386">
        <f t="shared" si="116"/>
        <v>1</v>
      </c>
      <c r="H1386">
        <f t="shared" si="117"/>
        <v>1</v>
      </c>
      <c r="I1386" s="10">
        <f t="shared" si="115"/>
        <v>3110.47191097632</v>
      </c>
      <c r="N1386" s="1">
        <v>27143</v>
      </c>
      <c r="O1386">
        <v>0</v>
      </c>
    </row>
    <row r="1387" spans="1:15" x14ac:dyDescent="0.2">
      <c r="A1387" s="1">
        <v>40125</v>
      </c>
      <c r="B1387" s="1" t="s">
        <v>985</v>
      </c>
      <c r="C1387" s="1" t="s">
        <v>517</v>
      </c>
      <c r="D1387" s="10">
        <v>27404446.976</v>
      </c>
      <c r="E1387">
        <f t="shared" ref="E1387:E1450" si="118">D1387*0.007248</f>
        <v>198627.43168204799</v>
      </c>
      <c r="F1387">
        <f t="shared" si="114"/>
        <v>2</v>
      </c>
      <c r="G1387">
        <f t="shared" si="116"/>
        <v>0.52923203562471866</v>
      </c>
      <c r="H1387">
        <f t="shared" si="117"/>
        <v>0.52923203562471866</v>
      </c>
      <c r="I1387" s="10">
        <f t="shared" si="115"/>
        <v>105119.99999999999</v>
      </c>
      <c r="N1387" s="1">
        <v>27145</v>
      </c>
      <c r="O1387">
        <v>100</v>
      </c>
    </row>
    <row r="1388" spans="1:15" x14ac:dyDescent="0.2">
      <c r="A1388" s="1">
        <v>40131</v>
      </c>
      <c r="B1388" s="1" t="s">
        <v>985</v>
      </c>
      <c r="C1388" s="1" t="s">
        <v>1004</v>
      </c>
      <c r="D1388" s="10">
        <v>36191758.854599997</v>
      </c>
      <c r="E1388">
        <f t="shared" si="118"/>
        <v>262317.86817814078</v>
      </c>
      <c r="F1388">
        <f t="shared" si="114"/>
        <v>2</v>
      </c>
      <c r="G1388">
        <f t="shared" si="116"/>
        <v>0.40073518716084078</v>
      </c>
      <c r="H1388">
        <f t="shared" si="117"/>
        <v>0.40073518716084078</v>
      </c>
      <c r="I1388" s="10">
        <f t="shared" si="115"/>
        <v>105120</v>
      </c>
      <c r="N1388" s="1">
        <v>27147</v>
      </c>
      <c r="O1388">
        <v>38</v>
      </c>
    </row>
    <row r="1389" spans="1:15" x14ac:dyDescent="0.2">
      <c r="A1389" s="1">
        <v>40133</v>
      </c>
      <c r="B1389" s="1" t="s">
        <v>985</v>
      </c>
      <c r="C1389" s="1" t="s">
        <v>106</v>
      </c>
      <c r="D1389" s="10">
        <v>14044189.505000001</v>
      </c>
      <c r="E1389">
        <f t="shared" si="118"/>
        <v>101792.28553224001</v>
      </c>
      <c r="F1389">
        <f t="shared" si="114"/>
        <v>58</v>
      </c>
      <c r="G1389">
        <f t="shared" si="116"/>
        <v>1</v>
      </c>
      <c r="H1389">
        <f t="shared" si="117"/>
        <v>1</v>
      </c>
      <c r="I1389" s="10">
        <f t="shared" si="115"/>
        <v>101792.28553224001</v>
      </c>
      <c r="N1389" s="1">
        <v>27149</v>
      </c>
      <c r="O1389">
        <v>0</v>
      </c>
    </row>
    <row r="1390" spans="1:15" x14ac:dyDescent="0.2">
      <c r="A1390" s="1">
        <v>40135</v>
      </c>
      <c r="B1390" s="1" t="s">
        <v>985</v>
      </c>
      <c r="C1390" s="1" t="s">
        <v>1005</v>
      </c>
      <c r="D1390" s="10">
        <v>34648636.658</v>
      </c>
      <c r="E1390">
        <f t="shared" si="118"/>
        <v>251133.31849718399</v>
      </c>
      <c r="F1390">
        <f t="shared" si="114"/>
        <v>230</v>
      </c>
      <c r="G1390">
        <f t="shared" si="116"/>
        <v>1</v>
      </c>
      <c r="H1390">
        <f t="shared" si="117"/>
        <v>1</v>
      </c>
      <c r="I1390" s="10">
        <f t="shared" si="115"/>
        <v>251133.31849718399</v>
      </c>
      <c r="N1390" s="1">
        <v>27151</v>
      </c>
      <c r="O1390">
        <v>0</v>
      </c>
    </row>
    <row r="1391" spans="1:15" x14ac:dyDescent="0.2">
      <c r="A1391" s="1">
        <v>40143</v>
      </c>
      <c r="B1391" s="1" t="s">
        <v>985</v>
      </c>
      <c r="C1391" s="1" t="s">
        <v>1006</v>
      </c>
      <c r="D1391" s="10">
        <v>117238383.65000001</v>
      </c>
      <c r="E1391">
        <f t="shared" si="118"/>
        <v>849743.80469520006</v>
      </c>
      <c r="F1391">
        <f t="shared" si="114"/>
        <v>203</v>
      </c>
      <c r="G1391">
        <f t="shared" si="116"/>
        <v>1</v>
      </c>
      <c r="H1391">
        <f t="shared" si="117"/>
        <v>1</v>
      </c>
      <c r="I1391" s="10">
        <f t="shared" si="115"/>
        <v>849743.80469520006</v>
      </c>
      <c r="N1391" s="1">
        <v>27153</v>
      </c>
      <c r="O1391">
        <v>0</v>
      </c>
    </row>
    <row r="1392" spans="1:15" x14ac:dyDescent="0.2">
      <c r="A1392" s="1">
        <v>40145</v>
      </c>
      <c r="B1392" s="1" t="s">
        <v>985</v>
      </c>
      <c r="C1392" s="1" t="s">
        <v>1007</v>
      </c>
      <c r="D1392" s="10">
        <v>1965628.8611999999</v>
      </c>
      <c r="E1392">
        <f t="shared" si="118"/>
        <v>14246.8779859776</v>
      </c>
      <c r="F1392">
        <f t="shared" si="114"/>
        <v>4</v>
      </c>
      <c r="G1392">
        <f t="shared" si="116"/>
        <v>1</v>
      </c>
      <c r="H1392">
        <f t="shared" si="117"/>
        <v>1</v>
      </c>
      <c r="I1392" s="10">
        <f t="shared" si="115"/>
        <v>14246.8779859776</v>
      </c>
      <c r="N1392" s="1">
        <v>27155</v>
      </c>
      <c r="O1392">
        <v>0</v>
      </c>
    </row>
    <row r="1393" spans="1:15" x14ac:dyDescent="0.2">
      <c r="A1393" s="1">
        <v>40149</v>
      </c>
      <c r="B1393" s="1" t="s">
        <v>985</v>
      </c>
      <c r="C1393" s="1" t="s">
        <v>1008</v>
      </c>
      <c r="D1393" s="10">
        <v>10913897.348999999</v>
      </c>
      <c r="E1393">
        <f t="shared" si="118"/>
        <v>79103.927985552</v>
      </c>
      <c r="F1393">
        <f t="shared" si="114"/>
        <v>20</v>
      </c>
      <c r="G1393">
        <f t="shared" si="116"/>
        <v>1</v>
      </c>
      <c r="H1393">
        <f t="shared" si="117"/>
        <v>1</v>
      </c>
      <c r="I1393" s="10">
        <f t="shared" si="115"/>
        <v>79103.927985552</v>
      </c>
      <c r="N1393" s="1">
        <v>27157</v>
      </c>
      <c r="O1393">
        <v>0</v>
      </c>
    </row>
    <row r="1394" spans="1:15" x14ac:dyDescent="0.2">
      <c r="A1394" s="1">
        <v>41001</v>
      </c>
      <c r="B1394" s="1" t="s">
        <v>1009</v>
      </c>
      <c r="C1394" s="1" t="s">
        <v>3</v>
      </c>
      <c r="D1394" s="10">
        <v>62825206.726800002</v>
      </c>
      <c r="E1394">
        <f t="shared" si="118"/>
        <v>455357.09835584642</v>
      </c>
      <c r="F1394">
        <f t="shared" si="114"/>
        <v>101</v>
      </c>
      <c r="G1394">
        <f t="shared" si="116"/>
        <v>1</v>
      </c>
      <c r="H1394">
        <f t="shared" si="117"/>
        <v>1</v>
      </c>
      <c r="I1394" s="10">
        <f t="shared" si="115"/>
        <v>455357.09835584642</v>
      </c>
      <c r="N1394" s="1">
        <v>27159</v>
      </c>
      <c r="O1394">
        <v>2</v>
      </c>
    </row>
    <row r="1395" spans="1:15" x14ac:dyDescent="0.2">
      <c r="A1395" s="1">
        <v>41005</v>
      </c>
      <c r="B1395" s="1" t="s">
        <v>1009</v>
      </c>
      <c r="C1395" s="1" t="s">
        <v>1010</v>
      </c>
      <c r="D1395" s="10">
        <v>35594259.233899899</v>
      </c>
      <c r="E1395">
        <f t="shared" si="118"/>
        <v>257987.19092730648</v>
      </c>
      <c r="F1395">
        <f t="shared" si="114"/>
        <v>98</v>
      </c>
      <c r="G1395">
        <f t="shared" si="116"/>
        <v>1</v>
      </c>
      <c r="H1395">
        <f t="shared" si="117"/>
        <v>1</v>
      </c>
      <c r="I1395" s="10">
        <f t="shared" si="115"/>
        <v>257987.19092730648</v>
      </c>
      <c r="N1395" s="1">
        <v>27161</v>
      </c>
      <c r="O1395">
        <v>2</v>
      </c>
    </row>
    <row r="1396" spans="1:15" x14ac:dyDescent="0.2">
      <c r="A1396" s="1">
        <v>41019</v>
      </c>
      <c r="B1396" s="1" t="s">
        <v>1009</v>
      </c>
      <c r="C1396" s="1" t="s">
        <v>44</v>
      </c>
      <c r="D1396" s="10">
        <v>183020842.38699999</v>
      </c>
      <c r="E1396">
        <f t="shared" si="118"/>
        <v>1326535.065620976</v>
      </c>
      <c r="F1396">
        <f t="shared" si="114"/>
        <v>262</v>
      </c>
      <c r="G1396">
        <f t="shared" si="116"/>
        <v>1</v>
      </c>
      <c r="H1396">
        <f t="shared" si="117"/>
        <v>1</v>
      </c>
      <c r="I1396" s="10">
        <f t="shared" si="115"/>
        <v>1326535.065620976</v>
      </c>
      <c r="N1396" s="1">
        <v>27163</v>
      </c>
      <c r="O1396">
        <v>58</v>
      </c>
    </row>
    <row r="1397" spans="1:15" x14ac:dyDescent="0.2">
      <c r="A1397" s="1">
        <v>41021</v>
      </c>
      <c r="B1397" s="1" t="s">
        <v>1009</v>
      </c>
      <c r="C1397" s="1" t="s">
        <v>1012</v>
      </c>
      <c r="D1397" s="10">
        <v>40167141.737000003</v>
      </c>
      <c r="E1397">
        <f t="shared" si="118"/>
        <v>291131.44330977602</v>
      </c>
      <c r="F1397">
        <f t="shared" si="114"/>
        <v>18</v>
      </c>
      <c r="G1397">
        <f t="shared" si="116"/>
        <v>0.5416110269896951</v>
      </c>
      <c r="H1397">
        <f t="shared" si="117"/>
        <v>0.5416110269896951</v>
      </c>
      <c r="I1397" s="10">
        <f t="shared" si="115"/>
        <v>157680</v>
      </c>
      <c r="N1397" s="1">
        <v>27165</v>
      </c>
      <c r="O1397">
        <v>18</v>
      </c>
    </row>
    <row r="1398" spans="1:15" x14ac:dyDescent="0.2">
      <c r="A1398" s="1">
        <v>41027</v>
      </c>
      <c r="B1398" s="1" t="s">
        <v>1009</v>
      </c>
      <c r="C1398" s="1" t="s">
        <v>1013</v>
      </c>
      <c r="D1398" s="10">
        <v>40091951.409999996</v>
      </c>
      <c r="E1398">
        <f t="shared" si="118"/>
        <v>290586.46381967998</v>
      </c>
      <c r="F1398">
        <f t="shared" si="114"/>
        <v>22</v>
      </c>
      <c r="G1398">
        <f t="shared" si="116"/>
        <v>0.66321052077494613</v>
      </c>
      <c r="H1398">
        <f t="shared" si="117"/>
        <v>0.66321052077494613</v>
      </c>
      <c r="I1398" s="10">
        <f t="shared" si="115"/>
        <v>192720</v>
      </c>
      <c r="N1398" s="1">
        <v>27167</v>
      </c>
      <c r="O1398">
        <v>0</v>
      </c>
    </row>
    <row r="1399" spans="1:15" x14ac:dyDescent="0.2">
      <c r="A1399" s="1">
        <v>41029</v>
      </c>
      <c r="B1399" s="1" t="s">
        <v>1009</v>
      </c>
      <c r="C1399" s="1" t="s">
        <v>67</v>
      </c>
      <c r="D1399" s="10">
        <v>51827277.039999999</v>
      </c>
      <c r="E1399">
        <f t="shared" si="118"/>
        <v>375644.10398592002</v>
      </c>
      <c r="F1399">
        <f t="shared" si="114"/>
        <v>396</v>
      </c>
      <c r="G1399">
        <f t="shared" si="116"/>
        <v>1</v>
      </c>
      <c r="H1399">
        <f t="shared" si="117"/>
        <v>1</v>
      </c>
      <c r="I1399" s="10">
        <f t="shared" si="115"/>
        <v>375644.10398592002</v>
      </c>
      <c r="N1399" s="1">
        <v>27169</v>
      </c>
      <c r="O1399">
        <v>76</v>
      </c>
    </row>
    <row r="1400" spans="1:15" x14ac:dyDescent="0.2">
      <c r="A1400" s="1">
        <v>41033</v>
      </c>
      <c r="B1400" s="1" t="s">
        <v>1009</v>
      </c>
      <c r="C1400" s="1" t="s">
        <v>1014</v>
      </c>
      <c r="D1400" s="10">
        <v>44882222.155100003</v>
      </c>
      <c r="E1400">
        <f t="shared" si="118"/>
        <v>325306.34618016484</v>
      </c>
      <c r="F1400">
        <f t="shared" si="114"/>
        <v>40</v>
      </c>
      <c r="G1400">
        <f t="shared" si="116"/>
        <v>1</v>
      </c>
      <c r="H1400">
        <f t="shared" si="117"/>
        <v>1</v>
      </c>
      <c r="I1400" s="10">
        <f t="shared" si="115"/>
        <v>325306.34618016484</v>
      </c>
      <c r="N1400" s="1">
        <v>27171</v>
      </c>
      <c r="O1400">
        <v>242</v>
      </c>
    </row>
    <row r="1401" spans="1:15" x14ac:dyDescent="0.2">
      <c r="A1401" s="1">
        <v>41039</v>
      </c>
      <c r="B1401" s="1" t="s">
        <v>1009</v>
      </c>
      <c r="C1401" s="1" t="s">
        <v>509</v>
      </c>
      <c r="D1401" s="10">
        <v>96413829.497999996</v>
      </c>
      <c r="E1401">
        <f t="shared" si="118"/>
        <v>698807.43620150397</v>
      </c>
      <c r="F1401">
        <f t="shared" si="114"/>
        <v>204</v>
      </c>
      <c r="G1401">
        <f t="shared" si="116"/>
        <v>1</v>
      </c>
      <c r="H1401">
        <f t="shared" si="117"/>
        <v>1</v>
      </c>
      <c r="I1401" s="10">
        <f t="shared" si="115"/>
        <v>698807.43620150397</v>
      </c>
      <c r="N1401" s="1">
        <v>27173</v>
      </c>
      <c r="O1401">
        <v>0</v>
      </c>
    </row>
    <row r="1402" spans="1:15" x14ac:dyDescent="0.2">
      <c r="A1402" s="1">
        <v>41043</v>
      </c>
      <c r="B1402" s="1" t="s">
        <v>1009</v>
      </c>
      <c r="C1402" s="1" t="s">
        <v>475</v>
      </c>
      <c r="D1402" s="10">
        <v>81419329.383699998</v>
      </c>
      <c r="E1402">
        <f t="shared" si="118"/>
        <v>590127.29937305755</v>
      </c>
      <c r="F1402">
        <f t="shared" si="114"/>
        <v>155</v>
      </c>
      <c r="G1402">
        <f t="shared" si="116"/>
        <v>1</v>
      </c>
      <c r="H1402">
        <f t="shared" si="117"/>
        <v>1</v>
      </c>
      <c r="I1402" s="10">
        <f t="shared" si="115"/>
        <v>590127.29937305755</v>
      </c>
      <c r="N1402" s="1">
        <v>28001</v>
      </c>
      <c r="O1402">
        <v>20</v>
      </c>
    </row>
    <row r="1403" spans="1:15" x14ac:dyDescent="0.2">
      <c r="A1403" s="1">
        <v>41045</v>
      </c>
      <c r="B1403" s="1" t="s">
        <v>1009</v>
      </c>
      <c r="C1403" s="1" t="s">
        <v>1015</v>
      </c>
      <c r="D1403" s="10">
        <v>32665289.647</v>
      </c>
      <c r="E1403">
        <f t="shared" si="118"/>
        <v>236758.01936145601</v>
      </c>
      <c r="F1403">
        <f t="shared" si="114"/>
        <v>183</v>
      </c>
      <c r="G1403">
        <f t="shared" si="116"/>
        <v>1</v>
      </c>
      <c r="H1403">
        <f t="shared" si="117"/>
        <v>1</v>
      </c>
      <c r="I1403" s="10">
        <f t="shared" si="115"/>
        <v>236758.01936145601</v>
      </c>
      <c r="N1403" s="1">
        <v>28003</v>
      </c>
      <c r="O1403">
        <v>69</v>
      </c>
    </row>
    <row r="1404" spans="1:15" x14ac:dyDescent="0.2">
      <c r="A1404" s="1">
        <v>41047</v>
      </c>
      <c r="B1404" s="1" t="s">
        <v>1009</v>
      </c>
      <c r="C1404" s="1" t="s">
        <v>83</v>
      </c>
      <c r="D1404" s="10">
        <v>131836625.63699999</v>
      </c>
      <c r="E1404">
        <f t="shared" si="118"/>
        <v>955551.86261697602</v>
      </c>
      <c r="F1404">
        <f t="shared" si="114"/>
        <v>579</v>
      </c>
      <c r="G1404">
        <f t="shared" si="116"/>
        <v>1</v>
      </c>
      <c r="H1404">
        <f t="shared" si="117"/>
        <v>1</v>
      </c>
      <c r="I1404" s="10">
        <f t="shared" si="115"/>
        <v>955551.86261697602</v>
      </c>
      <c r="N1404" s="1">
        <v>28005</v>
      </c>
      <c r="O1404">
        <v>0</v>
      </c>
    </row>
    <row r="1405" spans="1:15" x14ac:dyDescent="0.2">
      <c r="A1405" s="1">
        <v>41049</v>
      </c>
      <c r="B1405" s="1" t="s">
        <v>1009</v>
      </c>
      <c r="C1405" s="1" t="s">
        <v>975</v>
      </c>
      <c r="D1405" s="10">
        <v>40262437.307999998</v>
      </c>
      <c r="E1405">
        <f t="shared" si="118"/>
        <v>291822.14560838399</v>
      </c>
      <c r="F1405">
        <f t="shared" si="114"/>
        <v>176</v>
      </c>
      <c r="G1405">
        <f t="shared" si="116"/>
        <v>1</v>
      </c>
      <c r="H1405">
        <f t="shared" si="117"/>
        <v>1</v>
      </c>
      <c r="I1405" s="10">
        <f t="shared" si="115"/>
        <v>291822.14560838399</v>
      </c>
      <c r="N1405" s="1">
        <v>28007</v>
      </c>
      <c r="O1405">
        <v>2</v>
      </c>
    </row>
    <row r="1406" spans="1:15" x14ac:dyDescent="0.2">
      <c r="A1406" s="1">
        <v>41051</v>
      </c>
      <c r="B1406" s="1" t="s">
        <v>1009</v>
      </c>
      <c r="C1406" s="1" t="s">
        <v>1016</v>
      </c>
      <c r="D1406" s="10">
        <v>159603561.84799999</v>
      </c>
      <c r="E1406">
        <f t="shared" si="118"/>
        <v>1156806.616274304</v>
      </c>
      <c r="F1406">
        <f t="shared" si="114"/>
        <v>362</v>
      </c>
      <c r="G1406">
        <f t="shared" si="116"/>
        <v>1</v>
      </c>
      <c r="H1406">
        <f t="shared" si="117"/>
        <v>1</v>
      </c>
      <c r="I1406" s="10">
        <f t="shared" si="115"/>
        <v>1156806.616274304</v>
      </c>
      <c r="N1406" s="1">
        <v>28009</v>
      </c>
      <c r="O1406">
        <v>0</v>
      </c>
    </row>
    <row r="1407" spans="1:15" x14ac:dyDescent="0.2">
      <c r="A1407" s="1">
        <v>41053</v>
      </c>
      <c r="B1407" s="1" t="s">
        <v>1009</v>
      </c>
      <c r="C1407" s="1" t="s">
        <v>99</v>
      </c>
      <c r="D1407" s="10">
        <v>1777583.0234999999</v>
      </c>
      <c r="E1407">
        <f t="shared" si="118"/>
        <v>12883.921754327999</v>
      </c>
      <c r="F1407">
        <f t="shared" si="114"/>
        <v>4</v>
      </c>
      <c r="G1407">
        <f t="shared" si="116"/>
        <v>1</v>
      </c>
      <c r="H1407">
        <f t="shared" si="117"/>
        <v>1</v>
      </c>
      <c r="I1407" s="10">
        <f t="shared" si="115"/>
        <v>12883.921754327999</v>
      </c>
      <c r="N1407" s="1">
        <v>28011</v>
      </c>
      <c r="O1407">
        <v>42</v>
      </c>
    </row>
    <row r="1408" spans="1:15" x14ac:dyDescent="0.2">
      <c r="A1408" s="1">
        <v>41055</v>
      </c>
      <c r="B1408" s="1" t="s">
        <v>1009</v>
      </c>
      <c r="C1408" s="1" t="s">
        <v>526</v>
      </c>
      <c r="D1408" s="10">
        <v>32634028.477000002</v>
      </c>
      <c r="E1408">
        <f t="shared" si="118"/>
        <v>236531.43840129601</v>
      </c>
      <c r="F1408">
        <f t="shared" si="114"/>
        <v>93</v>
      </c>
      <c r="G1408">
        <f t="shared" si="116"/>
        <v>1</v>
      </c>
      <c r="H1408">
        <f t="shared" si="117"/>
        <v>1</v>
      </c>
      <c r="I1408" s="10">
        <f t="shared" si="115"/>
        <v>236531.43840129601</v>
      </c>
      <c r="N1408" s="1">
        <v>28013</v>
      </c>
      <c r="O1408">
        <v>0</v>
      </c>
    </row>
    <row r="1409" spans="1:15" x14ac:dyDescent="0.2">
      <c r="A1409" s="1">
        <v>41059</v>
      </c>
      <c r="B1409" s="1" t="s">
        <v>1009</v>
      </c>
      <c r="C1409" s="1" t="s">
        <v>1017</v>
      </c>
      <c r="D1409" s="10">
        <v>103924681.68539999</v>
      </c>
      <c r="E1409">
        <f t="shared" si="118"/>
        <v>753246.09285577922</v>
      </c>
      <c r="F1409">
        <f t="shared" si="114"/>
        <v>234</v>
      </c>
      <c r="G1409">
        <f t="shared" si="116"/>
        <v>1</v>
      </c>
      <c r="H1409">
        <f t="shared" si="117"/>
        <v>1</v>
      </c>
      <c r="I1409" s="10">
        <f t="shared" si="115"/>
        <v>753246.09285577922</v>
      </c>
      <c r="N1409" s="1">
        <v>28015</v>
      </c>
      <c r="O1409">
        <v>18</v>
      </c>
    </row>
    <row r="1410" spans="1:15" x14ac:dyDescent="0.2">
      <c r="A1410" s="1">
        <v>41061</v>
      </c>
      <c r="B1410" s="1" t="s">
        <v>1009</v>
      </c>
      <c r="C1410" s="1" t="s">
        <v>120</v>
      </c>
      <c r="D1410" s="10">
        <v>44985696.0572</v>
      </c>
      <c r="E1410">
        <f t="shared" si="118"/>
        <v>326056.32502258557</v>
      </c>
      <c r="F1410">
        <f t="shared" ref="F1410:F1473" si="119">VLOOKUP(A1410,N$2:O$3223,2,FALSE)</f>
        <v>90</v>
      </c>
      <c r="G1410">
        <f t="shared" si="116"/>
        <v>1</v>
      </c>
      <c r="H1410">
        <f t="shared" si="117"/>
        <v>1</v>
      </c>
      <c r="I1410" s="10">
        <f t="shared" si="115"/>
        <v>326056.32502258557</v>
      </c>
      <c r="N1410" s="1">
        <v>28017</v>
      </c>
      <c r="O1410">
        <v>0</v>
      </c>
    </row>
    <row r="1411" spans="1:15" x14ac:dyDescent="0.2">
      <c r="A1411" s="1">
        <v>41065</v>
      </c>
      <c r="B1411" s="1" t="s">
        <v>1009</v>
      </c>
      <c r="C1411" s="1" t="s">
        <v>1018</v>
      </c>
      <c r="D1411" s="10">
        <v>67947053.927399993</v>
      </c>
      <c r="E1411">
        <f t="shared" si="118"/>
        <v>492480.24686579517</v>
      </c>
      <c r="F1411">
        <f t="shared" si="119"/>
        <v>36</v>
      </c>
      <c r="G1411">
        <f t="shared" si="116"/>
        <v>0.64035055620400982</v>
      </c>
      <c r="H1411">
        <f t="shared" si="117"/>
        <v>0.64035055620400982</v>
      </c>
      <c r="I1411" s="10">
        <f t="shared" si="115"/>
        <v>315360</v>
      </c>
      <c r="N1411" s="1">
        <v>28019</v>
      </c>
      <c r="O1411">
        <v>0</v>
      </c>
    </row>
    <row r="1412" spans="1:15" x14ac:dyDescent="0.2">
      <c r="A1412" s="1">
        <v>41067</v>
      </c>
      <c r="B1412" s="1" t="s">
        <v>1009</v>
      </c>
      <c r="C1412" s="1" t="s">
        <v>126</v>
      </c>
      <c r="D1412" s="10">
        <v>42492449.207999997</v>
      </c>
      <c r="E1412">
        <f t="shared" si="118"/>
        <v>307985.27185958397</v>
      </c>
      <c r="F1412">
        <f t="shared" si="119"/>
        <v>2</v>
      </c>
      <c r="G1412">
        <f t="shared" si="116"/>
        <v>0.34131502251810958</v>
      </c>
      <c r="H1412">
        <f t="shared" si="117"/>
        <v>0.34131502251810958</v>
      </c>
      <c r="I1412" s="10">
        <f t="shared" si="115"/>
        <v>105120</v>
      </c>
      <c r="N1412" s="1">
        <v>28021</v>
      </c>
      <c r="O1412">
        <v>0</v>
      </c>
    </row>
    <row r="1413" spans="1:15" x14ac:dyDescent="0.2">
      <c r="A1413" s="1">
        <v>41071</v>
      </c>
      <c r="B1413" s="1" t="s">
        <v>1009</v>
      </c>
      <c r="C1413" s="1" t="s">
        <v>1019</v>
      </c>
      <c r="D1413" s="10">
        <v>536429.34106000001</v>
      </c>
      <c r="E1413">
        <f t="shared" si="118"/>
        <v>3888.0398640028802</v>
      </c>
      <c r="F1413">
        <f t="shared" si="119"/>
        <v>2</v>
      </c>
      <c r="G1413">
        <f t="shared" si="116"/>
        <v>1</v>
      </c>
      <c r="H1413">
        <f t="shared" si="117"/>
        <v>1</v>
      </c>
      <c r="I1413" s="10">
        <f t="shared" si="115"/>
        <v>3888.0398640028802</v>
      </c>
      <c r="N1413" s="1">
        <v>28023</v>
      </c>
      <c r="O1413">
        <v>0</v>
      </c>
    </row>
    <row r="1414" spans="1:15" x14ac:dyDescent="0.2">
      <c r="A1414" s="1">
        <v>42001</v>
      </c>
      <c r="B1414" s="1" t="s">
        <v>1020</v>
      </c>
      <c r="C1414" s="1" t="s">
        <v>271</v>
      </c>
      <c r="D1414" s="10">
        <v>14242720.470000001</v>
      </c>
      <c r="E1414">
        <f t="shared" si="118"/>
        <v>103231.23796656</v>
      </c>
      <c r="F1414">
        <f t="shared" si="119"/>
        <v>45</v>
      </c>
      <c r="G1414">
        <f t="shared" si="116"/>
        <v>1</v>
      </c>
      <c r="H1414">
        <f t="shared" si="117"/>
        <v>1</v>
      </c>
      <c r="I1414" s="10">
        <f t="shared" si="115"/>
        <v>103231.23796656</v>
      </c>
      <c r="N1414" s="1">
        <v>28025</v>
      </c>
      <c r="O1414">
        <v>47</v>
      </c>
    </row>
    <row r="1415" spans="1:15" x14ac:dyDescent="0.2">
      <c r="A1415" s="1">
        <v>42003</v>
      </c>
      <c r="B1415" s="1" t="s">
        <v>1020</v>
      </c>
      <c r="C1415" s="1" t="s">
        <v>1021</v>
      </c>
      <c r="D1415" s="10">
        <v>107273951.97</v>
      </c>
      <c r="E1415">
        <f t="shared" si="118"/>
        <v>777521.60387856001</v>
      </c>
      <c r="F1415">
        <f t="shared" si="119"/>
        <v>50</v>
      </c>
      <c r="G1415">
        <f t="shared" si="116"/>
        <v>0.56332839861310224</v>
      </c>
      <c r="H1415">
        <f t="shared" si="117"/>
        <v>0.56332839861310224</v>
      </c>
      <c r="I1415" s="10">
        <f t="shared" si="115"/>
        <v>438000.00000000006</v>
      </c>
      <c r="N1415" s="1">
        <v>28027</v>
      </c>
      <c r="O1415">
        <v>22</v>
      </c>
    </row>
    <row r="1416" spans="1:15" x14ac:dyDescent="0.2">
      <c r="A1416" s="1">
        <v>42005</v>
      </c>
      <c r="B1416" s="1" t="s">
        <v>1020</v>
      </c>
      <c r="C1416" s="1" t="s">
        <v>1022</v>
      </c>
      <c r="D1416" s="10">
        <v>5147049.5672000004</v>
      </c>
      <c r="E1416">
        <f t="shared" si="118"/>
        <v>37305.815263065604</v>
      </c>
      <c r="F1416">
        <f t="shared" si="119"/>
        <v>0</v>
      </c>
      <c r="G1416">
        <f t="shared" si="116"/>
        <v>1</v>
      </c>
      <c r="H1416">
        <f t="shared" si="117"/>
        <v>1</v>
      </c>
      <c r="I1416" s="10">
        <f t="shared" si="115"/>
        <v>37305.815263065604</v>
      </c>
      <c r="N1416" s="1">
        <v>28029</v>
      </c>
      <c r="O1416">
        <v>38</v>
      </c>
    </row>
    <row r="1417" spans="1:15" x14ac:dyDescent="0.2">
      <c r="A1417" s="1">
        <v>42007</v>
      </c>
      <c r="B1417" s="1" t="s">
        <v>1020</v>
      </c>
      <c r="C1417" s="1" t="s">
        <v>986</v>
      </c>
      <c r="D1417" s="10">
        <v>23882068.4384</v>
      </c>
      <c r="E1417">
        <f t="shared" si="118"/>
        <v>173097.23204152321</v>
      </c>
      <c r="F1417">
        <f t="shared" si="119"/>
        <v>4</v>
      </c>
      <c r="G1417">
        <f t="shared" si="116"/>
        <v>0.60728874032360858</v>
      </c>
      <c r="H1417">
        <f t="shared" si="117"/>
        <v>0.60728874032360858</v>
      </c>
      <c r="I1417" s="10">
        <f t="shared" si="115"/>
        <v>105120</v>
      </c>
      <c r="N1417" s="1">
        <v>28031</v>
      </c>
      <c r="O1417">
        <v>0</v>
      </c>
    </row>
    <row r="1418" spans="1:15" x14ac:dyDescent="0.2">
      <c r="A1418" s="1">
        <v>42009</v>
      </c>
      <c r="B1418" s="1" t="s">
        <v>1020</v>
      </c>
      <c r="C1418" s="1" t="s">
        <v>1023</v>
      </c>
      <c r="D1418" s="10">
        <v>72496438.215000004</v>
      </c>
      <c r="E1418">
        <f t="shared" si="118"/>
        <v>525454.18418232002</v>
      </c>
      <c r="F1418">
        <f t="shared" si="119"/>
        <v>480</v>
      </c>
      <c r="G1418">
        <f t="shared" si="116"/>
        <v>1</v>
      </c>
      <c r="H1418">
        <f t="shared" si="117"/>
        <v>1</v>
      </c>
      <c r="I1418" s="10">
        <f t="shared" si="115"/>
        <v>525454.18418232002</v>
      </c>
      <c r="N1418" s="1">
        <v>28033</v>
      </c>
      <c r="O1418">
        <v>135</v>
      </c>
    </row>
    <row r="1419" spans="1:15" x14ac:dyDescent="0.2">
      <c r="A1419" s="1">
        <v>42011</v>
      </c>
      <c r="B1419" s="1" t="s">
        <v>1020</v>
      </c>
      <c r="C1419" s="1" t="s">
        <v>1024</v>
      </c>
      <c r="D1419" s="10">
        <v>80690498.035999998</v>
      </c>
      <c r="E1419">
        <f t="shared" si="118"/>
        <v>584844.72976492799</v>
      </c>
      <c r="F1419">
        <f t="shared" si="119"/>
        <v>238</v>
      </c>
      <c r="G1419">
        <f t="shared" si="116"/>
        <v>1</v>
      </c>
      <c r="H1419">
        <f t="shared" si="117"/>
        <v>1</v>
      </c>
      <c r="I1419" s="10">
        <f t="shared" si="115"/>
        <v>584844.72976492799</v>
      </c>
      <c r="N1419" s="1">
        <v>28035</v>
      </c>
      <c r="O1419">
        <v>110</v>
      </c>
    </row>
    <row r="1420" spans="1:15" x14ac:dyDescent="0.2">
      <c r="A1420" s="1">
        <v>42013</v>
      </c>
      <c r="B1420" s="1" t="s">
        <v>1020</v>
      </c>
      <c r="C1420" s="1" t="s">
        <v>1025</v>
      </c>
      <c r="D1420" s="10">
        <v>22045703.951299999</v>
      </c>
      <c r="E1420">
        <f t="shared" si="118"/>
        <v>159787.26223902238</v>
      </c>
      <c r="F1420">
        <f t="shared" si="119"/>
        <v>4</v>
      </c>
      <c r="G1420">
        <f t="shared" si="116"/>
        <v>0.65787471746498305</v>
      </c>
      <c r="H1420">
        <f t="shared" si="117"/>
        <v>0.65787471746498305</v>
      </c>
      <c r="I1420" s="10">
        <f t="shared" ref="I1420:I1483" si="120">H1420*E1420</f>
        <v>105120</v>
      </c>
      <c r="N1420" s="1">
        <v>28037</v>
      </c>
      <c r="O1420">
        <v>45</v>
      </c>
    </row>
    <row r="1421" spans="1:15" x14ac:dyDescent="0.2">
      <c r="A1421" s="1">
        <v>42015</v>
      </c>
      <c r="B1421" s="1" t="s">
        <v>1020</v>
      </c>
      <c r="C1421" s="1" t="s">
        <v>316</v>
      </c>
      <c r="D1421" s="10">
        <v>780408.05752999999</v>
      </c>
      <c r="E1421">
        <f t="shared" si="118"/>
        <v>5656.3976009774397</v>
      </c>
      <c r="F1421">
        <f t="shared" si="119"/>
        <v>0</v>
      </c>
      <c r="G1421">
        <f t="shared" si="116"/>
        <v>1</v>
      </c>
      <c r="H1421">
        <f t="shared" si="117"/>
        <v>1</v>
      </c>
      <c r="I1421" s="10">
        <f t="shared" si="120"/>
        <v>5656.3976009774397</v>
      </c>
      <c r="N1421" s="1">
        <v>28039</v>
      </c>
      <c r="O1421">
        <v>51</v>
      </c>
    </row>
    <row r="1422" spans="1:15" x14ac:dyDescent="0.2">
      <c r="A1422" s="1">
        <v>42017</v>
      </c>
      <c r="B1422" s="1" t="s">
        <v>1020</v>
      </c>
      <c r="C1422" s="1" t="s">
        <v>1026</v>
      </c>
      <c r="D1422" s="10">
        <v>63349991.909599997</v>
      </c>
      <c r="E1422">
        <f t="shared" si="118"/>
        <v>459160.74136078078</v>
      </c>
      <c r="F1422">
        <f t="shared" si="119"/>
        <v>65</v>
      </c>
      <c r="G1422">
        <f t="shared" si="116"/>
        <v>1</v>
      </c>
      <c r="H1422">
        <f t="shared" si="117"/>
        <v>1</v>
      </c>
      <c r="I1422" s="10">
        <f t="shared" si="120"/>
        <v>459160.74136078078</v>
      </c>
      <c r="N1422" s="1">
        <v>28041</v>
      </c>
      <c r="O1422">
        <v>0</v>
      </c>
    </row>
    <row r="1423" spans="1:15" x14ac:dyDescent="0.2">
      <c r="A1423" s="1">
        <v>42019</v>
      </c>
      <c r="B1423" s="1" t="s">
        <v>1020</v>
      </c>
      <c r="C1423" s="1" t="s">
        <v>140</v>
      </c>
      <c r="D1423" s="10">
        <v>29214715.2669999</v>
      </c>
      <c r="E1423">
        <f t="shared" si="118"/>
        <v>211748.25625521527</v>
      </c>
      <c r="F1423">
        <f t="shared" si="119"/>
        <v>90</v>
      </c>
      <c r="G1423">
        <f t="shared" ref="G1423:G1486" si="121">MIN(MAX(F1423,12)*8760/E1423,1)</f>
        <v>1</v>
      </c>
      <c r="H1423">
        <f t="shared" si="117"/>
        <v>1</v>
      </c>
      <c r="I1423" s="10">
        <f t="shared" si="120"/>
        <v>211748.25625521527</v>
      </c>
      <c r="N1423" s="1">
        <v>28043</v>
      </c>
      <c r="O1423">
        <v>38</v>
      </c>
    </row>
    <row r="1424" spans="1:15" x14ac:dyDescent="0.2">
      <c r="A1424" s="1">
        <v>42021</v>
      </c>
      <c r="B1424" s="1" t="s">
        <v>1020</v>
      </c>
      <c r="C1424" s="1" t="s">
        <v>1027</v>
      </c>
      <c r="D1424" s="10">
        <v>9988238.0982000008</v>
      </c>
      <c r="E1424">
        <f t="shared" si="118"/>
        <v>72394.749735753605</v>
      </c>
      <c r="F1424">
        <f t="shared" si="119"/>
        <v>47</v>
      </c>
      <c r="G1424">
        <f t="shared" si="121"/>
        <v>1</v>
      </c>
      <c r="H1424">
        <f t="shared" si="117"/>
        <v>1</v>
      </c>
      <c r="I1424" s="10">
        <f t="shared" si="120"/>
        <v>72394.749735753605</v>
      </c>
      <c r="N1424" s="1">
        <v>28045</v>
      </c>
      <c r="O1424">
        <v>24</v>
      </c>
    </row>
    <row r="1425" spans="1:15" x14ac:dyDescent="0.2">
      <c r="A1425" s="1">
        <v>42025</v>
      </c>
      <c r="B1425" s="1" t="s">
        <v>1020</v>
      </c>
      <c r="C1425" s="1" t="s">
        <v>794</v>
      </c>
      <c r="D1425" s="10">
        <v>38372173.976279996</v>
      </c>
      <c r="E1425">
        <f t="shared" si="118"/>
        <v>278121.51698007743</v>
      </c>
      <c r="F1425">
        <f t="shared" si="119"/>
        <v>83</v>
      </c>
      <c r="G1425">
        <f t="shared" si="121"/>
        <v>1</v>
      </c>
      <c r="H1425">
        <f t="shared" si="117"/>
        <v>1</v>
      </c>
      <c r="I1425" s="10">
        <f t="shared" si="120"/>
        <v>278121.51698007743</v>
      </c>
      <c r="N1425" s="1">
        <v>28047</v>
      </c>
      <c r="O1425">
        <v>281</v>
      </c>
    </row>
    <row r="1426" spans="1:15" x14ac:dyDescent="0.2">
      <c r="A1426" s="1">
        <v>42027</v>
      </c>
      <c r="B1426" s="1" t="s">
        <v>1020</v>
      </c>
      <c r="C1426" s="1" t="s">
        <v>1029</v>
      </c>
      <c r="D1426" s="10">
        <v>93756882.277500004</v>
      </c>
      <c r="E1426">
        <f t="shared" si="118"/>
        <v>679549.88274731999</v>
      </c>
      <c r="F1426">
        <f t="shared" si="119"/>
        <v>230</v>
      </c>
      <c r="G1426">
        <f t="shared" si="121"/>
        <v>1</v>
      </c>
      <c r="H1426">
        <f t="shared" si="117"/>
        <v>1</v>
      </c>
      <c r="I1426" s="10">
        <f t="shared" si="120"/>
        <v>679549.88274731999</v>
      </c>
      <c r="N1426" s="1">
        <v>28049</v>
      </c>
      <c r="O1426">
        <v>349</v>
      </c>
    </row>
    <row r="1427" spans="1:15" x14ac:dyDescent="0.2">
      <c r="A1427" s="1">
        <v>42029</v>
      </c>
      <c r="B1427" s="1" t="s">
        <v>1020</v>
      </c>
      <c r="C1427" s="1" t="s">
        <v>1030</v>
      </c>
      <c r="D1427" s="10">
        <v>67783905.894999996</v>
      </c>
      <c r="E1427">
        <f t="shared" si="118"/>
        <v>491297.74992695998</v>
      </c>
      <c r="F1427">
        <f t="shared" si="119"/>
        <v>4</v>
      </c>
      <c r="G1427">
        <f t="shared" si="121"/>
        <v>0.21396393534394964</v>
      </c>
      <c r="H1427">
        <f t="shared" si="117"/>
        <v>0.21396393534394964</v>
      </c>
      <c r="I1427" s="10">
        <f t="shared" si="120"/>
        <v>105120</v>
      </c>
      <c r="N1427" s="1">
        <v>28051</v>
      </c>
      <c r="O1427">
        <v>18</v>
      </c>
    </row>
    <row r="1428" spans="1:15" x14ac:dyDescent="0.2">
      <c r="A1428" s="1">
        <v>42031</v>
      </c>
      <c r="B1428" s="1" t="s">
        <v>1020</v>
      </c>
      <c r="C1428" s="1" t="s">
        <v>1031</v>
      </c>
      <c r="D1428" s="10">
        <v>38916785.312199898</v>
      </c>
      <c r="E1428">
        <f t="shared" si="118"/>
        <v>282068.85994282487</v>
      </c>
      <c r="F1428">
        <f t="shared" si="119"/>
        <v>6</v>
      </c>
      <c r="G1428">
        <f t="shared" si="121"/>
        <v>0.37267495611287166</v>
      </c>
      <c r="H1428">
        <f t="shared" si="117"/>
        <v>0.37267495611287166</v>
      </c>
      <c r="I1428" s="10">
        <f t="shared" si="120"/>
        <v>105120</v>
      </c>
      <c r="N1428" s="1">
        <v>28053</v>
      </c>
      <c r="O1428">
        <v>0</v>
      </c>
    </row>
    <row r="1429" spans="1:15" x14ac:dyDescent="0.2">
      <c r="A1429" s="1">
        <v>42033</v>
      </c>
      <c r="B1429" s="1" t="s">
        <v>1020</v>
      </c>
      <c r="C1429" s="1" t="s">
        <v>1032</v>
      </c>
      <c r="D1429" s="10">
        <v>133616357.7518</v>
      </c>
      <c r="E1429">
        <f t="shared" si="118"/>
        <v>968451.36098504637</v>
      </c>
      <c r="F1429">
        <f t="shared" si="119"/>
        <v>104</v>
      </c>
      <c r="G1429">
        <f t="shared" si="121"/>
        <v>0.94071838473472613</v>
      </c>
      <c r="H1429">
        <f t="shared" si="117"/>
        <v>0.94071838473472613</v>
      </c>
      <c r="I1429" s="10">
        <f t="shared" si="120"/>
        <v>911040</v>
      </c>
      <c r="N1429" s="1">
        <v>28055</v>
      </c>
      <c r="O1429">
        <v>0</v>
      </c>
    </row>
    <row r="1430" spans="1:15" x14ac:dyDescent="0.2">
      <c r="A1430" s="1">
        <v>42035</v>
      </c>
      <c r="B1430" s="1" t="s">
        <v>1020</v>
      </c>
      <c r="C1430" s="1" t="s">
        <v>383</v>
      </c>
      <c r="D1430" s="10">
        <v>64793712.973899998</v>
      </c>
      <c r="E1430">
        <f t="shared" si="118"/>
        <v>469624.83163482719</v>
      </c>
      <c r="F1430">
        <f t="shared" si="119"/>
        <v>451</v>
      </c>
      <c r="G1430">
        <f t="shared" si="121"/>
        <v>1</v>
      </c>
      <c r="H1430">
        <f t="shared" si="117"/>
        <v>1</v>
      </c>
      <c r="I1430" s="10">
        <f t="shared" si="120"/>
        <v>469624.83163482719</v>
      </c>
      <c r="N1430" s="1">
        <v>28057</v>
      </c>
      <c r="O1430">
        <v>24</v>
      </c>
    </row>
    <row r="1431" spans="1:15" x14ac:dyDescent="0.2">
      <c r="A1431" s="1">
        <v>42037</v>
      </c>
      <c r="B1431" s="1" t="s">
        <v>1020</v>
      </c>
      <c r="C1431" s="1" t="s">
        <v>32</v>
      </c>
      <c r="D1431" s="10">
        <v>37842987.327999897</v>
      </c>
      <c r="E1431">
        <f t="shared" si="118"/>
        <v>274285.97215334326</v>
      </c>
      <c r="F1431">
        <f t="shared" si="119"/>
        <v>322</v>
      </c>
      <c r="G1431">
        <f t="shared" si="121"/>
        <v>1</v>
      </c>
      <c r="H1431">
        <f t="shared" si="117"/>
        <v>1</v>
      </c>
      <c r="I1431" s="10">
        <f t="shared" si="120"/>
        <v>274285.97215334326</v>
      </c>
      <c r="N1431" s="1">
        <v>28059</v>
      </c>
      <c r="O1431">
        <v>135</v>
      </c>
    </row>
    <row r="1432" spans="1:15" x14ac:dyDescent="0.2">
      <c r="A1432" s="1">
        <v>42039</v>
      </c>
      <c r="B1432" s="1" t="s">
        <v>1020</v>
      </c>
      <c r="C1432" s="1" t="s">
        <v>35</v>
      </c>
      <c r="D1432" s="10">
        <v>15767055.940989999</v>
      </c>
      <c r="E1432">
        <f t="shared" si="118"/>
        <v>114279.62146029552</v>
      </c>
      <c r="F1432">
        <f t="shared" si="119"/>
        <v>85</v>
      </c>
      <c r="G1432">
        <f t="shared" si="121"/>
        <v>1</v>
      </c>
      <c r="H1432">
        <f t="shared" si="117"/>
        <v>1</v>
      </c>
      <c r="I1432" s="10">
        <f t="shared" si="120"/>
        <v>114279.62146029552</v>
      </c>
      <c r="N1432" s="1">
        <v>28061</v>
      </c>
      <c r="O1432">
        <v>38</v>
      </c>
    </row>
    <row r="1433" spans="1:15" x14ac:dyDescent="0.2">
      <c r="A1433" s="1">
        <v>42041</v>
      </c>
      <c r="B1433" s="1" t="s">
        <v>1020</v>
      </c>
      <c r="C1433" s="1" t="s">
        <v>385</v>
      </c>
      <c r="D1433" s="10">
        <v>152990881.89199999</v>
      </c>
      <c r="E1433">
        <f t="shared" si="118"/>
        <v>1108877.911953216</v>
      </c>
      <c r="F1433">
        <f t="shared" si="119"/>
        <v>828</v>
      </c>
      <c r="G1433">
        <f t="shared" si="121"/>
        <v>1</v>
      </c>
      <c r="H1433">
        <f t="shared" si="117"/>
        <v>1</v>
      </c>
      <c r="I1433" s="10">
        <f t="shared" si="120"/>
        <v>1108877.911953216</v>
      </c>
      <c r="N1433" s="1">
        <v>28063</v>
      </c>
      <c r="O1433">
        <v>0</v>
      </c>
    </row>
    <row r="1434" spans="1:15" x14ac:dyDescent="0.2">
      <c r="A1434" s="1">
        <v>42043</v>
      </c>
      <c r="B1434" s="1" t="s">
        <v>1020</v>
      </c>
      <c r="C1434" s="1" t="s">
        <v>1033</v>
      </c>
      <c r="D1434" s="10">
        <v>93898041.444999993</v>
      </c>
      <c r="E1434">
        <f t="shared" si="118"/>
        <v>680573.00439336</v>
      </c>
      <c r="F1434">
        <f t="shared" si="119"/>
        <v>414</v>
      </c>
      <c r="G1434">
        <f t="shared" si="121"/>
        <v>1</v>
      </c>
      <c r="H1434">
        <f t="shared" si="117"/>
        <v>1</v>
      </c>
      <c r="I1434" s="10">
        <f t="shared" si="120"/>
        <v>680573.00439336</v>
      </c>
      <c r="N1434" s="1">
        <v>28065</v>
      </c>
      <c r="O1434">
        <v>0</v>
      </c>
    </row>
    <row r="1435" spans="1:15" x14ac:dyDescent="0.2">
      <c r="A1435" s="1">
        <v>42045</v>
      </c>
      <c r="B1435" s="1" t="s">
        <v>1020</v>
      </c>
      <c r="C1435" s="1" t="s">
        <v>435</v>
      </c>
      <c r="D1435" s="10">
        <v>39667146.979000002</v>
      </c>
      <c r="E1435">
        <f t="shared" si="118"/>
        <v>287507.48130379204</v>
      </c>
      <c r="F1435">
        <f t="shared" si="119"/>
        <v>18</v>
      </c>
      <c r="G1435">
        <f t="shared" si="121"/>
        <v>0.5484379025024011</v>
      </c>
      <c r="H1435">
        <f t="shared" si="117"/>
        <v>0.5484379025024011</v>
      </c>
      <c r="I1435" s="10">
        <f t="shared" si="120"/>
        <v>157680</v>
      </c>
      <c r="N1435" s="1">
        <v>28067</v>
      </c>
      <c r="O1435">
        <v>133</v>
      </c>
    </row>
    <row r="1436" spans="1:15" x14ac:dyDescent="0.2">
      <c r="A1436" s="1">
        <v>42049</v>
      </c>
      <c r="B1436" s="1" t="s">
        <v>1020</v>
      </c>
      <c r="C1436" s="1" t="s">
        <v>877</v>
      </c>
      <c r="D1436" s="10">
        <v>53112811.648400001</v>
      </c>
      <c r="E1436">
        <f t="shared" si="118"/>
        <v>384961.65882760321</v>
      </c>
      <c r="F1436">
        <f t="shared" si="119"/>
        <v>440</v>
      </c>
      <c r="G1436">
        <f t="shared" si="121"/>
        <v>1</v>
      </c>
      <c r="H1436">
        <f t="shared" si="117"/>
        <v>1</v>
      </c>
      <c r="I1436" s="10">
        <f t="shared" si="120"/>
        <v>384961.65882760321</v>
      </c>
      <c r="N1436" s="1">
        <v>28069</v>
      </c>
      <c r="O1436">
        <v>0</v>
      </c>
    </row>
    <row r="1437" spans="1:15" x14ac:dyDescent="0.2">
      <c r="A1437" s="1">
        <v>42051</v>
      </c>
      <c r="B1437" s="1" t="s">
        <v>1020</v>
      </c>
      <c r="C1437" s="1" t="s">
        <v>49</v>
      </c>
      <c r="D1437" s="10">
        <v>7795593.5081000002</v>
      </c>
      <c r="E1437">
        <f t="shared" si="118"/>
        <v>56502.461746708803</v>
      </c>
      <c r="F1437">
        <f t="shared" si="119"/>
        <v>4</v>
      </c>
      <c r="G1437">
        <f t="shared" si="121"/>
        <v>1</v>
      </c>
      <c r="H1437">
        <f t="shared" si="117"/>
        <v>1</v>
      </c>
      <c r="I1437" s="10">
        <f t="shared" si="120"/>
        <v>56502.461746708803</v>
      </c>
      <c r="N1437" s="1">
        <v>28071</v>
      </c>
      <c r="O1437">
        <v>2</v>
      </c>
    </row>
    <row r="1438" spans="1:15" x14ac:dyDescent="0.2">
      <c r="A1438" s="1">
        <v>42055</v>
      </c>
      <c r="B1438" s="1" t="s">
        <v>1020</v>
      </c>
      <c r="C1438" s="1" t="s">
        <v>52</v>
      </c>
      <c r="D1438" s="10">
        <v>93878424.887999997</v>
      </c>
      <c r="E1438">
        <f t="shared" si="118"/>
        <v>680430.82358822401</v>
      </c>
      <c r="F1438">
        <f t="shared" si="119"/>
        <v>234</v>
      </c>
      <c r="G1438">
        <f t="shared" si="121"/>
        <v>1</v>
      </c>
      <c r="H1438">
        <f t="shared" si="117"/>
        <v>1</v>
      </c>
      <c r="I1438" s="10">
        <f t="shared" si="120"/>
        <v>680430.82358822401</v>
      </c>
      <c r="N1438" s="1">
        <v>28073</v>
      </c>
      <c r="O1438">
        <v>2</v>
      </c>
    </row>
    <row r="1439" spans="1:15" x14ac:dyDescent="0.2">
      <c r="A1439" s="1">
        <v>42057</v>
      </c>
      <c r="B1439" s="1" t="s">
        <v>1020</v>
      </c>
      <c r="C1439" s="1" t="s">
        <v>53</v>
      </c>
      <c r="D1439" s="10">
        <v>47754450.134000003</v>
      </c>
      <c r="E1439">
        <f t="shared" si="118"/>
        <v>346124.25457123201</v>
      </c>
      <c r="F1439">
        <f t="shared" si="119"/>
        <v>36</v>
      </c>
      <c r="G1439">
        <f t="shared" si="121"/>
        <v>0.91111788854744713</v>
      </c>
      <c r="H1439">
        <f t="shared" si="117"/>
        <v>0.91111788854744713</v>
      </c>
      <c r="I1439" s="10">
        <f t="shared" si="120"/>
        <v>315360</v>
      </c>
      <c r="N1439" s="1">
        <v>28075</v>
      </c>
      <c r="O1439">
        <v>268</v>
      </c>
    </row>
    <row r="1440" spans="1:15" x14ac:dyDescent="0.2">
      <c r="A1440" s="1">
        <v>42059</v>
      </c>
      <c r="B1440" s="1" t="s">
        <v>1020</v>
      </c>
      <c r="C1440" s="1" t="s">
        <v>58</v>
      </c>
      <c r="D1440" s="10">
        <v>19420306.494599901</v>
      </c>
      <c r="E1440">
        <f t="shared" si="118"/>
        <v>140758.38147286008</v>
      </c>
      <c r="F1440">
        <f t="shared" si="119"/>
        <v>63</v>
      </c>
      <c r="G1440">
        <f t="shared" si="121"/>
        <v>1</v>
      </c>
      <c r="H1440">
        <f t="shared" si="117"/>
        <v>1</v>
      </c>
      <c r="I1440" s="10">
        <f t="shared" si="120"/>
        <v>140758.38147286008</v>
      </c>
      <c r="N1440" s="1">
        <v>28077</v>
      </c>
      <c r="O1440">
        <v>0</v>
      </c>
    </row>
    <row r="1441" spans="1:15" x14ac:dyDescent="0.2">
      <c r="A1441" s="1">
        <v>42061</v>
      </c>
      <c r="B1441" s="1" t="s">
        <v>1020</v>
      </c>
      <c r="C1441" s="1" t="s">
        <v>1034</v>
      </c>
      <c r="D1441" s="10">
        <v>3106353.4637000002</v>
      </c>
      <c r="E1441">
        <f t="shared" si="118"/>
        <v>22514.849904897601</v>
      </c>
      <c r="F1441">
        <f t="shared" si="119"/>
        <v>2</v>
      </c>
      <c r="G1441">
        <f t="shared" si="121"/>
        <v>1</v>
      </c>
      <c r="H1441">
        <f t="shared" si="117"/>
        <v>1</v>
      </c>
      <c r="I1441" s="10">
        <f t="shared" si="120"/>
        <v>22514.849904897601</v>
      </c>
      <c r="N1441" s="1">
        <v>28079</v>
      </c>
      <c r="O1441">
        <v>2</v>
      </c>
    </row>
    <row r="1442" spans="1:15" x14ac:dyDescent="0.2">
      <c r="A1442" s="1">
        <v>42063</v>
      </c>
      <c r="B1442" s="1" t="s">
        <v>1020</v>
      </c>
      <c r="C1442" s="1" t="s">
        <v>1035</v>
      </c>
      <c r="D1442" s="10">
        <v>4338685.0469000004</v>
      </c>
      <c r="E1442">
        <f t="shared" si="118"/>
        <v>31446.789219931205</v>
      </c>
      <c r="F1442">
        <f t="shared" si="119"/>
        <v>2</v>
      </c>
      <c r="G1442">
        <f t="shared" si="121"/>
        <v>1</v>
      </c>
      <c r="H1442">
        <f t="shared" ref="H1442:H1505" si="122">G1442</f>
        <v>1</v>
      </c>
      <c r="I1442" s="10">
        <f t="shared" si="120"/>
        <v>31446.789219931205</v>
      </c>
      <c r="N1442" s="1">
        <v>28081</v>
      </c>
      <c r="O1442">
        <v>174</v>
      </c>
    </row>
    <row r="1443" spans="1:15" x14ac:dyDescent="0.2">
      <c r="A1443" s="1">
        <v>42065</v>
      </c>
      <c r="B1443" s="1" t="s">
        <v>1020</v>
      </c>
      <c r="C1443" s="1" t="s">
        <v>70</v>
      </c>
      <c r="D1443" s="10">
        <v>34377171.652999997</v>
      </c>
      <c r="E1443">
        <f t="shared" si="118"/>
        <v>249165.74014094399</v>
      </c>
      <c r="F1443">
        <f t="shared" si="119"/>
        <v>399</v>
      </c>
      <c r="G1443">
        <f t="shared" si="121"/>
        <v>1</v>
      </c>
      <c r="H1443">
        <f t="shared" si="122"/>
        <v>1</v>
      </c>
      <c r="I1443" s="10">
        <f t="shared" si="120"/>
        <v>249165.74014094399</v>
      </c>
      <c r="N1443" s="1">
        <v>28083</v>
      </c>
      <c r="O1443">
        <v>2</v>
      </c>
    </row>
    <row r="1444" spans="1:15" x14ac:dyDescent="0.2">
      <c r="A1444" s="1">
        <v>42069</v>
      </c>
      <c r="B1444" s="1" t="s">
        <v>1020</v>
      </c>
      <c r="C1444" s="1" t="s">
        <v>1036</v>
      </c>
      <c r="D1444" s="10">
        <v>63843093.604999997</v>
      </c>
      <c r="E1444">
        <f t="shared" si="118"/>
        <v>462734.74244904</v>
      </c>
      <c r="F1444">
        <f t="shared" si="119"/>
        <v>22</v>
      </c>
      <c r="G1444">
        <f t="shared" si="121"/>
        <v>0.41648050669379738</v>
      </c>
      <c r="H1444">
        <f t="shared" si="122"/>
        <v>0.41648050669379738</v>
      </c>
      <c r="I1444" s="10">
        <f t="shared" si="120"/>
        <v>192720</v>
      </c>
      <c r="N1444" s="1">
        <v>28085</v>
      </c>
      <c r="O1444">
        <v>67</v>
      </c>
    </row>
    <row r="1445" spans="1:15" x14ac:dyDescent="0.2">
      <c r="A1445" s="1">
        <v>42071</v>
      </c>
      <c r="B1445" s="1" t="s">
        <v>1020</v>
      </c>
      <c r="C1445" s="1" t="s">
        <v>819</v>
      </c>
      <c r="D1445" s="10">
        <v>99564726.349000007</v>
      </c>
      <c r="E1445">
        <f t="shared" si="118"/>
        <v>721645.13657755207</v>
      </c>
      <c r="F1445">
        <f t="shared" si="119"/>
        <v>67</v>
      </c>
      <c r="G1445">
        <f t="shared" si="121"/>
        <v>0.81330832877708481</v>
      </c>
      <c r="H1445">
        <f t="shared" si="122"/>
        <v>0.81330832877708481</v>
      </c>
      <c r="I1445" s="10">
        <f t="shared" si="120"/>
        <v>586920</v>
      </c>
      <c r="N1445" s="1">
        <v>28087</v>
      </c>
      <c r="O1445">
        <v>62</v>
      </c>
    </row>
    <row r="1446" spans="1:15" x14ac:dyDescent="0.2">
      <c r="A1446" s="1">
        <v>42073</v>
      </c>
      <c r="B1446" s="1" t="s">
        <v>1020</v>
      </c>
      <c r="C1446" s="1" t="s">
        <v>152</v>
      </c>
      <c r="D1446" s="10">
        <v>17245717.891600002</v>
      </c>
      <c r="E1446">
        <f t="shared" si="118"/>
        <v>124996.96327831682</v>
      </c>
      <c r="F1446">
        <f t="shared" si="119"/>
        <v>38</v>
      </c>
      <c r="G1446">
        <f t="shared" si="121"/>
        <v>1</v>
      </c>
      <c r="H1446">
        <f t="shared" si="122"/>
        <v>1</v>
      </c>
      <c r="I1446" s="10">
        <f t="shared" si="120"/>
        <v>124996.96327831682</v>
      </c>
      <c r="N1446" s="1">
        <v>28089</v>
      </c>
      <c r="O1446">
        <v>64</v>
      </c>
    </row>
    <row r="1447" spans="1:15" x14ac:dyDescent="0.2">
      <c r="A1447" s="1">
        <v>42075</v>
      </c>
      <c r="B1447" s="1" t="s">
        <v>1020</v>
      </c>
      <c r="C1447" s="1" t="s">
        <v>1037</v>
      </c>
      <c r="D1447" s="10">
        <v>60798611.990999997</v>
      </c>
      <c r="E1447">
        <f t="shared" si="118"/>
        <v>440668.33971076796</v>
      </c>
      <c r="F1447">
        <f t="shared" si="119"/>
        <v>94</v>
      </c>
      <c r="G1447">
        <f t="shared" si="121"/>
        <v>1</v>
      </c>
      <c r="H1447">
        <f t="shared" si="122"/>
        <v>1</v>
      </c>
      <c r="I1447" s="10">
        <f t="shared" si="120"/>
        <v>440668.33971076796</v>
      </c>
      <c r="N1447" s="1">
        <v>28091</v>
      </c>
      <c r="O1447">
        <v>4</v>
      </c>
    </row>
    <row r="1448" spans="1:15" x14ac:dyDescent="0.2">
      <c r="A1448" s="1">
        <v>42077</v>
      </c>
      <c r="B1448" s="1" t="s">
        <v>1020</v>
      </c>
      <c r="C1448" s="1" t="s">
        <v>1038</v>
      </c>
      <c r="D1448" s="10">
        <v>79933448.631999999</v>
      </c>
      <c r="E1448">
        <f t="shared" si="118"/>
        <v>579357.63568473596</v>
      </c>
      <c r="F1448">
        <f t="shared" si="119"/>
        <v>142</v>
      </c>
      <c r="G1448">
        <f t="shared" si="121"/>
        <v>1</v>
      </c>
      <c r="H1448">
        <f t="shared" si="122"/>
        <v>1</v>
      </c>
      <c r="I1448" s="10">
        <f t="shared" si="120"/>
        <v>579357.63568473596</v>
      </c>
      <c r="N1448" s="1">
        <v>28093</v>
      </c>
      <c r="O1448">
        <v>2</v>
      </c>
    </row>
    <row r="1449" spans="1:15" x14ac:dyDescent="0.2">
      <c r="A1449" s="1">
        <v>42079</v>
      </c>
      <c r="B1449" s="1" t="s">
        <v>1020</v>
      </c>
      <c r="C1449" s="1" t="s">
        <v>1039</v>
      </c>
      <c r="D1449" s="10">
        <v>131699443.78</v>
      </c>
      <c r="E1449">
        <f t="shared" si="118"/>
        <v>954557.56851744</v>
      </c>
      <c r="F1449">
        <f t="shared" si="119"/>
        <v>796</v>
      </c>
      <c r="G1449">
        <f t="shared" si="121"/>
        <v>1</v>
      </c>
      <c r="H1449">
        <f t="shared" si="122"/>
        <v>1</v>
      </c>
      <c r="I1449" s="10">
        <f t="shared" si="120"/>
        <v>954557.56851744</v>
      </c>
      <c r="N1449" s="1">
        <v>28095</v>
      </c>
      <c r="O1449">
        <v>22</v>
      </c>
    </row>
    <row r="1450" spans="1:15" x14ac:dyDescent="0.2">
      <c r="A1450" s="1">
        <v>42081</v>
      </c>
      <c r="B1450" s="1" t="s">
        <v>1020</v>
      </c>
      <c r="C1450" s="1" t="s">
        <v>1040</v>
      </c>
      <c r="D1450" s="10">
        <v>23903032.200999901</v>
      </c>
      <c r="E1450">
        <f t="shared" si="118"/>
        <v>173249.17739284728</v>
      </c>
      <c r="F1450">
        <f t="shared" si="119"/>
        <v>2</v>
      </c>
      <c r="G1450">
        <f t="shared" si="121"/>
        <v>0.6067561276879111</v>
      </c>
      <c r="H1450">
        <f t="shared" si="122"/>
        <v>0.6067561276879111</v>
      </c>
      <c r="I1450" s="10">
        <f t="shared" si="120"/>
        <v>105120</v>
      </c>
      <c r="N1450" s="1">
        <v>28097</v>
      </c>
      <c r="O1450">
        <v>110</v>
      </c>
    </row>
    <row r="1451" spans="1:15" x14ac:dyDescent="0.2">
      <c r="A1451" s="1">
        <v>42083</v>
      </c>
      <c r="B1451" s="1" t="s">
        <v>1020</v>
      </c>
      <c r="C1451" s="1" t="s">
        <v>1041</v>
      </c>
      <c r="D1451" s="10">
        <v>893700.05958</v>
      </c>
      <c r="E1451">
        <f t="shared" ref="E1451:E1514" si="123">D1451*0.007248</f>
        <v>6477.5380318358402</v>
      </c>
      <c r="F1451">
        <f t="shared" si="119"/>
        <v>2</v>
      </c>
      <c r="G1451">
        <f t="shared" si="121"/>
        <v>1</v>
      </c>
      <c r="H1451">
        <f t="shared" si="122"/>
        <v>1</v>
      </c>
      <c r="I1451" s="10">
        <f t="shared" si="120"/>
        <v>6477.5380318358402</v>
      </c>
      <c r="N1451" s="1">
        <v>28099</v>
      </c>
      <c r="O1451">
        <v>2</v>
      </c>
    </row>
    <row r="1452" spans="1:15" x14ac:dyDescent="0.2">
      <c r="A1452" s="1">
        <v>42085</v>
      </c>
      <c r="B1452" s="1" t="s">
        <v>1020</v>
      </c>
      <c r="C1452" s="1" t="s">
        <v>411</v>
      </c>
      <c r="D1452" s="10">
        <v>70612749.793200001</v>
      </c>
      <c r="E1452">
        <f t="shared" si="123"/>
        <v>511801.21050111362</v>
      </c>
      <c r="F1452">
        <f t="shared" si="119"/>
        <v>58</v>
      </c>
      <c r="G1452">
        <f t="shared" si="121"/>
        <v>0.99272918776907515</v>
      </c>
      <c r="H1452">
        <f t="shared" si="122"/>
        <v>0.99272918776907515</v>
      </c>
      <c r="I1452" s="10">
        <f t="shared" si="120"/>
        <v>508080</v>
      </c>
      <c r="N1452" s="1">
        <v>28101</v>
      </c>
      <c r="O1452">
        <v>2</v>
      </c>
    </row>
    <row r="1453" spans="1:15" x14ac:dyDescent="0.2">
      <c r="A1453" s="1">
        <v>42087</v>
      </c>
      <c r="B1453" s="1" t="s">
        <v>1020</v>
      </c>
      <c r="C1453" s="1" t="s">
        <v>1042</v>
      </c>
      <c r="D1453" s="10">
        <v>8670707.1023999993</v>
      </c>
      <c r="E1453">
        <f t="shared" si="123"/>
        <v>62845.285078195193</v>
      </c>
      <c r="F1453">
        <f t="shared" si="119"/>
        <v>20</v>
      </c>
      <c r="G1453">
        <f t="shared" si="121"/>
        <v>1</v>
      </c>
      <c r="H1453">
        <f t="shared" si="122"/>
        <v>1</v>
      </c>
      <c r="I1453" s="10">
        <f t="shared" si="120"/>
        <v>62845.285078195193</v>
      </c>
      <c r="N1453" s="1">
        <v>28103</v>
      </c>
      <c r="O1453">
        <v>0</v>
      </c>
    </row>
    <row r="1454" spans="1:15" x14ac:dyDescent="0.2">
      <c r="A1454" s="1">
        <v>42089</v>
      </c>
      <c r="B1454" s="1" t="s">
        <v>1020</v>
      </c>
      <c r="C1454" s="1" t="s">
        <v>87</v>
      </c>
      <c r="D1454" s="10">
        <v>66529434.501999997</v>
      </c>
      <c r="E1454">
        <f t="shared" si="123"/>
        <v>482205.34127049596</v>
      </c>
      <c r="F1454">
        <f t="shared" si="119"/>
        <v>20</v>
      </c>
      <c r="G1454">
        <f t="shared" si="121"/>
        <v>0.36333069131584028</v>
      </c>
      <c r="H1454">
        <f t="shared" si="122"/>
        <v>0.36333069131584028</v>
      </c>
      <c r="I1454" s="10">
        <f t="shared" si="120"/>
        <v>175200</v>
      </c>
      <c r="N1454" s="1">
        <v>28105</v>
      </c>
      <c r="O1454">
        <v>2</v>
      </c>
    </row>
    <row r="1455" spans="1:15" x14ac:dyDescent="0.2">
      <c r="A1455" s="1">
        <v>42091</v>
      </c>
      <c r="B1455" s="1" t="s">
        <v>1020</v>
      </c>
      <c r="C1455" s="1" t="s">
        <v>88</v>
      </c>
      <c r="D1455" s="10">
        <v>96743383.430000007</v>
      </c>
      <c r="E1455">
        <f t="shared" si="123"/>
        <v>701196.04310064006</v>
      </c>
      <c r="F1455">
        <f t="shared" si="119"/>
        <v>22</v>
      </c>
      <c r="G1455">
        <f t="shared" si="121"/>
        <v>0.27484467702898835</v>
      </c>
      <c r="H1455">
        <f t="shared" si="122"/>
        <v>0.27484467702898835</v>
      </c>
      <c r="I1455" s="10">
        <f t="shared" si="120"/>
        <v>192720</v>
      </c>
      <c r="N1455" s="1">
        <v>28107</v>
      </c>
      <c r="O1455">
        <v>118</v>
      </c>
    </row>
    <row r="1456" spans="1:15" x14ac:dyDescent="0.2">
      <c r="A1456" s="1">
        <v>42093</v>
      </c>
      <c r="B1456" s="1" t="s">
        <v>1020</v>
      </c>
      <c r="C1456" s="1" t="s">
        <v>1043</v>
      </c>
      <c r="D1456" s="10">
        <v>22633713.2245</v>
      </c>
      <c r="E1456">
        <f t="shared" si="123"/>
        <v>164049.15345117601</v>
      </c>
      <c r="F1456">
        <f t="shared" si="119"/>
        <v>36</v>
      </c>
      <c r="G1456">
        <f t="shared" si="121"/>
        <v>1</v>
      </c>
      <c r="H1456">
        <f t="shared" si="122"/>
        <v>1</v>
      </c>
      <c r="I1456" s="10">
        <f t="shared" si="120"/>
        <v>164049.15345117601</v>
      </c>
      <c r="N1456" s="1">
        <v>28109</v>
      </c>
      <c r="O1456">
        <v>132</v>
      </c>
    </row>
    <row r="1457" spans="1:15" x14ac:dyDescent="0.2">
      <c r="A1457" s="1">
        <v>42095</v>
      </c>
      <c r="B1457" s="1" t="s">
        <v>1020</v>
      </c>
      <c r="C1457" s="1" t="s">
        <v>928</v>
      </c>
      <c r="D1457" s="10">
        <v>68746958.570999995</v>
      </c>
      <c r="E1457">
        <f t="shared" si="123"/>
        <v>498277.95572260796</v>
      </c>
      <c r="F1457">
        <f t="shared" si="119"/>
        <v>18</v>
      </c>
      <c r="G1457">
        <f t="shared" si="121"/>
        <v>0.31644988141474328</v>
      </c>
      <c r="H1457">
        <f t="shared" si="122"/>
        <v>0.31644988141474328</v>
      </c>
      <c r="I1457" s="10">
        <f t="shared" si="120"/>
        <v>157680</v>
      </c>
      <c r="N1457" s="1">
        <v>28111</v>
      </c>
      <c r="O1457">
        <v>0</v>
      </c>
    </row>
    <row r="1458" spans="1:15" x14ac:dyDescent="0.2">
      <c r="A1458" s="1">
        <v>42097</v>
      </c>
      <c r="B1458" s="1" t="s">
        <v>1020</v>
      </c>
      <c r="C1458" s="1" t="s">
        <v>1044</v>
      </c>
      <c r="D1458" s="10">
        <v>17731311.236579999</v>
      </c>
      <c r="E1458">
        <f t="shared" si="123"/>
        <v>128516.54384273184</v>
      </c>
      <c r="F1458">
        <f t="shared" si="119"/>
        <v>352</v>
      </c>
      <c r="G1458">
        <f t="shared" si="121"/>
        <v>1</v>
      </c>
      <c r="H1458">
        <f t="shared" si="122"/>
        <v>1</v>
      </c>
      <c r="I1458" s="10">
        <f t="shared" si="120"/>
        <v>128516.54384273184</v>
      </c>
      <c r="N1458" s="1">
        <v>28113</v>
      </c>
      <c r="O1458">
        <v>147</v>
      </c>
    </row>
    <row r="1459" spans="1:15" x14ac:dyDescent="0.2">
      <c r="A1459" s="1">
        <v>42101</v>
      </c>
      <c r="B1459" s="1" t="s">
        <v>1020</v>
      </c>
      <c r="C1459" s="1" t="s">
        <v>1045</v>
      </c>
      <c r="D1459" s="10">
        <v>32142275.98</v>
      </c>
      <c r="E1459">
        <f t="shared" si="123"/>
        <v>232967.21630304001</v>
      </c>
      <c r="F1459">
        <f t="shared" si="119"/>
        <v>0</v>
      </c>
      <c r="G1459">
        <f t="shared" si="121"/>
        <v>0.45122228641501899</v>
      </c>
      <c r="H1459">
        <f t="shared" si="122"/>
        <v>0.45122228641501899</v>
      </c>
      <c r="I1459" s="10">
        <f t="shared" si="120"/>
        <v>105120</v>
      </c>
      <c r="N1459" s="1">
        <v>28115</v>
      </c>
      <c r="O1459">
        <v>2</v>
      </c>
    </row>
    <row r="1460" spans="1:15" x14ac:dyDescent="0.2">
      <c r="A1460" s="1">
        <v>42103</v>
      </c>
      <c r="B1460" s="1" t="s">
        <v>1020</v>
      </c>
      <c r="C1460" s="1" t="s">
        <v>98</v>
      </c>
      <c r="D1460" s="10">
        <v>22705047.692000002</v>
      </c>
      <c r="E1460">
        <f t="shared" si="123"/>
        <v>164566.18567161603</v>
      </c>
      <c r="F1460">
        <f t="shared" si="119"/>
        <v>99</v>
      </c>
      <c r="G1460">
        <f t="shared" si="121"/>
        <v>1</v>
      </c>
      <c r="H1460">
        <f t="shared" si="122"/>
        <v>1</v>
      </c>
      <c r="I1460" s="10">
        <f t="shared" si="120"/>
        <v>164566.18567161603</v>
      </c>
      <c r="N1460" s="1">
        <v>28117</v>
      </c>
      <c r="O1460">
        <v>2</v>
      </c>
    </row>
    <row r="1461" spans="1:15" x14ac:dyDescent="0.2">
      <c r="A1461" s="1">
        <v>42107</v>
      </c>
      <c r="B1461" s="1" t="s">
        <v>1020</v>
      </c>
      <c r="C1461" s="1" t="s">
        <v>1047</v>
      </c>
      <c r="D1461" s="10">
        <v>58850070.101800002</v>
      </c>
      <c r="E1461">
        <f t="shared" si="123"/>
        <v>426545.3080978464</v>
      </c>
      <c r="F1461">
        <f t="shared" si="119"/>
        <v>212</v>
      </c>
      <c r="G1461">
        <f t="shared" si="121"/>
        <v>1</v>
      </c>
      <c r="H1461">
        <f t="shared" si="122"/>
        <v>1</v>
      </c>
      <c r="I1461" s="10">
        <f t="shared" si="120"/>
        <v>426545.3080978464</v>
      </c>
      <c r="N1461" s="1">
        <v>28119</v>
      </c>
      <c r="O1461">
        <v>0</v>
      </c>
    </row>
    <row r="1462" spans="1:15" x14ac:dyDescent="0.2">
      <c r="A1462" s="1">
        <v>42109</v>
      </c>
      <c r="B1462" s="1" t="s">
        <v>1020</v>
      </c>
      <c r="C1462" s="1" t="s">
        <v>1048</v>
      </c>
      <c r="D1462" s="10">
        <v>1522675.8703000001</v>
      </c>
      <c r="E1462">
        <f t="shared" si="123"/>
        <v>11036.354707934401</v>
      </c>
      <c r="F1462">
        <f t="shared" si="119"/>
        <v>0</v>
      </c>
      <c r="G1462">
        <f t="shared" si="121"/>
        <v>1</v>
      </c>
      <c r="H1462">
        <f t="shared" si="122"/>
        <v>1</v>
      </c>
      <c r="I1462" s="10">
        <f t="shared" si="120"/>
        <v>11036.354707934401</v>
      </c>
      <c r="N1462" s="1">
        <v>28121</v>
      </c>
      <c r="O1462">
        <v>281</v>
      </c>
    </row>
    <row r="1463" spans="1:15" x14ac:dyDescent="0.2">
      <c r="A1463" s="1">
        <v>42111</v>
      </c>
      <c r="B1463" s="1" t="s">
        <v>1020</v>
      </c>
      <c r="C1463" s="1" t="s">
        <v>613</v>
      </c>
      <c r="D1463" s="10">
        <v>65884229.380999997</v>
      </c>
      <c r="E1463">
        <f t="shared" si="123"/>
        <v>477528.894553488</v>
      </c>
      <c r="F1463">
        <f t="shared" si="119"/>
        <v>2</v>
      </c>
      <c r="G1463">
        <f t="shared" si="121"/>
        <v>0.22013327611995531</v>
      </c>
      <c r="H1463">
        <f t="shared" si="122"/>
        <v>0.22013327611995531</v>
      </c>
      <c r="I1463" s="10">
        <f t="shared" si="120"/>
        <v>105120</v>
      </c>
      <c r="N1463" s="1">
        <v>28123</v>
      </c>
      <c r="O1463">
        <v>38</v>
      </c>
    </row>
    <row r="1464" spans="1:15" x14ac:dyDescent="0.2">
      <c r="A1464" s="1">
        <v>42115</v>
      </c>
      <c r="B1464" s="1" t="s">
        <v>1020</v>
      </c>
      <c r="C1464" s="1" t="s">
        <v>1049</v>
      </c>
      <c r="D1464" s="10">
        <v>37821915.634499997</v>
      </c>
      <c r="E1464">
        <f t="shared" si="123"/>
        <v>274133.24451885599</v>
      </c>
      <c r="F1464">
        <f t="shared" si="119"/>
        <v>161</v>
      </c>
      <c r="G1464">
        <f t="shared" si="121"/>
        <v>1</v>
      </c>
      <c r="H1464">
        <f t="shared" si="122"/>
        <v>1</v>
      </c>
      <c r="I1464" s="10">
        <f t="shared" si="120"/>
        <v>274133.24451885599</v>
      </c>
      <c r="N1464" s="1">
        <v>28125</v>
      </c>
      <c r="O1464">
        <v>0</v>
      </c>
    </row>
    <row r="1465" spans="1:15" x14ac:dyDescent="0.2">
      <c r="A1465" s="1">
        <v>42119</v>
      </c>
      <c r="B1465" s="1" t="s">
        <v>1020</v>
      </c>
      <c r="C1465" s="1" t="s">
        <v>120</v>
      </c>
      <c r="D1465" s="10">
        <v>29967184.357000001</v>
      </c>
      <c r="E1465">
        <f t="shared" si="123"/>
        <v>217202.15221953602</v>
      </c>
      <c r="F1465">
        <f t="shared" si="119"/>
        <v>2</v>
      </c>
      <c r="G1465">
        <f t="shared" si="121"/>
        <v>0.48397310489700152</v>
      </c>
      <c r="H1465">
        <f t="shared" si="122"/>
        <v>0.48397310489700152</v>
      </c>
      <c r="I1465" s="10">
        <f t="shared" si="120"/>
        <v>105120</v>
      </c>
      <c r="N1465" s="1">
        <v>28127</v>
      </c>
      <c r="O1465">
        <v>47</v>
      </c>
    </row>
    <row r="1466" spans="1:15" x14ac:dyDescent="0.2">
      <c r="A1466" s="1">
        <v>42121</v>
      </c>
      <c r="B1466" s="1" t="s">
        <v>1020</v>
      </c>
      <c r="C1466" s="1" t="s">
        <v>1050</v>
      </c>
      <c r="D1466" s="10">
        <v>21986396.219999999</v>
      </c>
      <c r="E1466">
        <f t="shared" si="123"/>
        <v>159357.39980255999</v>
      </c>
      <c r="F1466">
        <f t="shared" si="119"/>
        <v>150</v>
      </c>
      <c r="G1466">
        <f t="shared" si="121"/>
        <v>1</v>
      </c>
      <c r="H1466">
        <f t="shared" si="122"/>
        <v>1</v>
      </c>
      <c r="I1466" s="10">
        <f t="shared" si="120"/>
        <v>159357.39980255999</v>
      </c>
      <c r="N1466" s="1">
        <v>28129</v>
      </c>
      <c r="O1466">
        <v>0</v>
      </c>
    </row>
    <row r="1467" spans="1:15" x14ac:dyDescent="0.2">
      <c r="A1467" s="1">
        <v>42125</v>
      </c>
      <c r="B1467" s="1" t="s">
        <v>1020</v>
      </c>
      <c r="C1467" s="1" t="s">
        <v>126</v>
      </c>
      <c r="D1467" s="10">
        <v>108962868.986</v>
      </c>
      <c r="E1467">
        <f t="shared" si="123"/>
        <v>789762.87441052799</v>
      </c>
      <c r="F1467">
        <f t="shared" si="119"/>
        <v>128</v>
      </c>
      <c r="G1467">
        <f t="shared" si="121"/>
        <v>1</v>
      </c>
      <c r="H1467">
        <f t="shared" si="122"/>
        <v>1</v>
      </c>
      <c r="I1467" s="10">
        <f t="shared" si="120"/>
        <v>789762.87441052799</v>
      </c>
      <c r="N1467" s="1">
        <v>28131</v>
      </c>
      <c r="O1467">
        <v>20</v>
      </c>
    </row>
    <row r="1468" spans="1:15" x14ac:dyDescent="0.2">
      <c r="A1468" s="1">
        <v>42127</v>
      </c>
      <c r="B1468" s="1" t="s">
        <v>1020</v>
      </c>
      <c r="C1468" s="1" t="s">
        <v>127</v>
      </c>
      <c r="D1468" s="10">
        <v>5178525.8048999999</v>
      </c>
      <c r="E1468">
        <f t="shared" si="123"/>
        <v>37533.955033915197</v>
      </c>
      <c r="F1468">
        <f t="shared" si="119"/>
        <v>2</v>
      </c>
      <c r="G1468">
        <f t="shared" si="121"/>
        <v>1</v>
      </c>
      <c r="H1468">
        <f t="shared" si="122"/>
        <v>1</v>
      </c>
      <c r="I1468" s="10">
        <f t="shared" si="120"/>
        <v>37533.955033915197</v>
      </c>
      <c r="N1468" s="1">
        <v>28133</v>
      </c>
      <c r="O1468">
        <v>62</v>
      </c>
    </row>
    <row r="1469" spans="1:15" x14ac:dyDescent="0.2">
      <c r="A1469" s="1">
        <v>42129</v>
      </c>
      <c r="B1469" s="1" t="s">
        <v>1020</v>
      </c>
      <c r="C1469" s="1" t="s">
        <v>1051</v>
      </c>
      <c r="D1469" s="10">
        <v>84882224.294</v>
      </c>
      <c r="E1469">
        <f t="shared" si="123"/>
        <v>615226.36168291199</v>
      </c>
      <c r="F1469">
        <f t="shared" si="119"/>
        <v>243</v>
      </c>
      <c r="G1469">
        <f t="shared" si="121"/>
        <v>1</v>
      </c>
      <c r="H1469">
        <f t="shared" si="122"/>
        <v>1</v>
      </c>
      <c r="I1469" s="10">
        <f t="shared" si="120"/>
        <v>615226.36168291199</v>
      </c>
      <c r="N1469" s="1">
        <v>28135</v>
      </c>
      <c r="O1469">
        <v>0</v>
      </c>
    </row>
    <row r="1470" spans="1:15" x14ac:dyDescent="0.2">
      <c r="A1470" s="1">
        <v>42133</v>
      </c>
      <c r="B1470" s="1" t="s">
        <v>1020</v>
      </c>
      <c r="C1470" s="1" t="s">
        <v>615</v>
      </c>
      <c r="D1470" s="10">
        <v>70121360.189999998</v>
      </c>
      <c r="E1470">
        <f t="shared" si="123"/>
        <v>508239.61865711998</v>
      </c>
      <c r="F1470">
        <f t="shared" si="119"/>
        <v>30</v>
      </c>
      <c r="G1470">
        <f t="shared" si="121"/>
        <v>0.51707893354393542</v>
      </c>
      <c r="H1470">
        <f t="shared" si="122"/>
        <v>0.51707893354393542</v>
      </c>
      <c r="I1470" s="10">
        <f t="shared" si="120"/>
        <v>262800</v>
      </c>
      <c r="N1470" s="1">
        <v>28137</v>
      </c>
      <c r="O1470">
        <v>77</v>
      </c>
    </row>
    <row r="1471" spans="1:15" x14ac:dyDescent="0.2">
      <c r="A1471" s="1">
        <v>44001</v>
      </c>
      <c r="B1471" s="1" t="s">
        <v>1052</v>
      </c>
      <c r="C1471" s="1" t="s">
        <v>634</v>
      </c>
      <c r="D1471" s="10">
        <v>2048872.0399</v>
      </c>
      <c r="E1471">
        <f t="shared" si="123"/>
        <v>14850.2245451952</v>
      </c>
      <c r="F1471">
        <f t="shared" si="119"/>
        <v>0</v>
      </c>
      <c r="G1471">
        <f t="shared" si="121"/>
        <v>1</v>
      </c>
      <c r="H1471">
        <f t="shared" si="122"/>
        <v>1</v>
      </c>
      <c r="I1471" s="10">
        <f t="shared" si="120"/>
        <v>14850.2245451952</v>
      </c>
      <c r="N1471" s="1">
        <v>28139</v>
      </c>
      <c r="O1471">
        <v>0</v>
      </c>
    </row>
    <row r="1472" spans="1:15" x14ac:dyDescent="0.2">
      <c r="A1472" s="1">
        <v>44003</v>
      </c>
      <c r="B1472" s="1" t="s">
        <v>1052</v>
      </c>
      <c r="C1472" s="1" t="s">
        <v>308</v>
      </c>
      <c r="D1472" s="10">
        <v>14904387.635</v>
      </c>
      <c r="E1472">
        <f t="shared" si="123"/>
        <v>108027.00157848001</v>
      </c>
      <c r="F1472">
        <f t="shared" si="119"/>
        <v>200</v>
      </c>
      <c r="G1472">
        <f t="shared" si="121"/>
        <v>1</v>
      </c>
      <c r="H1472">
        <f t="shared" si="122"/>
        <v>1</v>
      </c>
      <c r="I1472" s="10">
        <f t="shared" si="120"/>
        <v>108027.00157848001</v>
      </c>
      <c r="N1472" s="1">
        <v>28141</v>
      </c>
      <c r="O1472">
        <v>4</v>
      </c>
    </row>
    <row r="1473" spans="1:15" x14ac:dyDescent="0.2">
      <c r="A1473" s="1">
        <v>44005</v>
      </c>
      <c r="B1473" s="1" t="s">
        <v>1052</v>
      </c>
      <c r="C1473" s="1" t="s">
        <v>1053</v>
      </c>
      <c r="D1473" s="10">
        <v>3677951.5857000002</v>
      </c>
      <c r="E1473">
        <f t="shared" si="123"/>
        <v>26657.793093153603</v>
      </c>
      <c r="F1473">
        <f t="shared" si="119"/>
        <v>0</v>
      </c>
      <c r="G1473">
        <f t="shared" si="121"/>
        <v>1</v>
      </c>
      <c r="H1473">
        <f t="shared" si="122"/>
        <v>1</v>
      </c>
      <c r="I1473" s="10">
        <f t="shared" si="120"/>
        <v>26657.793093153603</v>
      </c>
      <c r="N1473" s="1">
        <v>28143</v>
      </c>
      <c r="O1473">
        <v>0</v>
      </c>
    </row>
    <row r="1474" spans="1:15" x14ac:dyDescent="0.2">
      <c r="A1474" s="1">
        <v>44007</v>
      </c>
      <c r="B1474" s="1" t="s">
        <v>1052</v>
      </c>
      <c r="C1474" s="1" t="s">
        <v>1054</v>
      </c>
      <c r="D1474" s="10">
        <v>55589478.604000002</v>
      </c>
      <c r="E1474">
        <f t="shared" si="123"/>
        <v>402912.54092179204</v>
      </c>
      <c r="F1474">
        <f t="shared" ref="F1474:F1537" si="124">VLOOKUP(A1474,N$2:O$3223,2,FALSE)</f>
        <v>18</v>
      </c>
      <c r="G1474">
        <f t="shared" si="121"/>
        <v>0.3913504395749417</v>
      </c>
      <c r="H1474">
        <f t="shared" si="122"/>
        <v>0.3913504395749417</v>
      </c>
      <c r="I1474" s="10">
        <f t="shared" si="120"/>
        <v>157680</v>
      </c>
      <c r="N1474" s="1">
        <v>28145</v>
      </c>
      <c r="O1474">
        <v>92</v>
      </c>
    </row>
    <row r="1475" spans="1:15" x14ac:dyDescent="0.2">
      <c r="A1475" s="1">
        <v>44009</v>
      </c>
      <c r="B1475" s="1" t="s">
        <v>1052</v>
      </c>
      <c r="C1475" s="1" t="s">
        <v>126</v>
      </c>
      <c r="D1475" s="10">
        <v>8565308.0943999998</v>
      </c>
      <c r="E1475">
        <f t="shared" si="123"/>
        <v>62081.353068211203</v>
      </c>
      <c r="F1475">
        <f t="shared" si="124"/>
        <v>54</v>
      </c>
      <c r="G1475">
        <f t="shared" si="121"/>
        <v>1</v>
      </c>
      <c r="H1475">
        <f t="shared" si="122"/>
        <v>1</v>
      </c>
      <c r="I1475" s="10">
        <f t="shared" si="120"/>
        <v>62081.353068211203</v>
      </c>
      <c r="N1475" s="1">
        <v>28147</v>
      </c>
      <c r="O1475">
        <v>45</v>
      </c>
    </row>
    <row r="1476" spans="1:15" x14ac:dyDescent="0.2">
      <c r="A1476" s="1">
        <v>45001</v>
      </c>
      <c r="B1476" s="1" t="s">
        <v>1055</v>
      </c>
      <c r="C1476" s="1" t="s">
        <v>1056</v>
      </c>
      <c r="D1476" s="10">
        <v>0</v>
      </c>
      <c r="E1476">
        <f t="shared" si="123"/>
        <v>0</v>
      </c>
      <c r="F1476">
        <f t="shared" si="124"/>
        <v>0</v>
      </c>
      <c r="G1476" t="e">
        <f t="shared" si="121"/>
        <v>#DIV/0!</v>
      </c>
      <c r="H1476" t="e">
        <f t="shared" si="122"/>
        <v>#DIV/0!</v>
      </c>
      <c r="I1476" s="10" t="e">
        <f t="shared" si="120"/>
        <v>#DIV/0!</v>
      </c>
      <c r="N1476" s="1">
        <v>28149</v>
      </c>
      <c r="O1476">
        <v>78</v>
      </c>
    </row>
    <row r="1477" spans="1:15" x14ac:dyDescent="0.2">
      <c r="A1477" s="1">
        <v>45003</v>
      </c>
      <c r="B1477" s="1" t="s">
        <v>1055</v>
      </c>
      <c r="C1477" s="1" t="s">
        <v>1057</v>
      </c>
      <c r="D1477" s="10">
        <v>57723884.3411</v>
      </c>
      <c r="E1477">
        <f t="shared" si="123"/>
        <v>418382.71370429278</v>
      </c>
      <c r="F1477">
        <f t="shared" si="124"/>
        <v>26</v>
      </c>
      <c r="G1477">
        <f t="shared" si="121"/>
        <v>0.54438195589738847</v>
      </c>
      <c r="H1477">
        <f t="shared" si="122"/>
        <v>0.54438195589738847</v>
      </c>
      <c r="I1477" s="10">
        <f t="shared" si="120"/>
        <v>227760.00000000003</v>
      </c>
      <c r="N1477" s="1">
        <v>28151</v>
      </c>
      <c r="O1477">
        <v>22</v>
      </c>
    </row>
    <row r="1478" spans="1:15" x14ac:dyDescent="0.2">
      <c r="A1478" s="1">
        <v>45005</v>
      </c>
      <c r="B1478" s="1" t="s">
        <v>1055</v>
      </c>
      <c r="C1478" s="1" t="s">
        <v>1058</v>
      </c>
      <c r="D1478" s="10">
        <v>0</v>
      </c>
      <c r="E1478">
        <f t="shared" si="123"/>
        <v>0</v>
      </c>
      <c r="F1478">
        <f t="shared" si="124"/>
        <v>0</v>
      </c>
      <c r="G1478" t="e">
        <f t="shared" si="121"/>
        <v>#DIV/0!</v>
      </c>
      <c r="H1478" t="e">
        <f t="shared" si="122"/>
        <v>#DIV/0!</v>
      </c>
      <c r="I1478" s="10" t="e">
        <f t="shared" si="120"/>
        <v>#DIV/0!</v>
      </c>
      <c r="N1478" s="1">
        <v>28153</v>
      </c>
      <c r="O1478">
        <v>2</v>
      </c>
    </row>
    <row r="1479" spans="1:15" x14ac:dyDescent="0.2">
      <c r="A1479" s="1">
        <v>45007</v>
      </c>
      <c r="B1479" s="1" t="s">
        <v>1055</v>
      </c>
      <c r="C1479" s="1" t="s">
        <v>489</v>
      </c>
      <c r="D1479" s="10">
        <v>88410262.840599999</v>
      </c>
      <c r="E1479">
        <f t="shared" si="123"/>
        <v>640797.58506866882</v>
      </c>
      <c r="F1479">
        <f t="shared" si="124"/>
        <v>252</v>
      </c>
      <c r="G1479">
        <f t="shared" si="121"/>
        <v>1</v>
      </c>
      <c r="H1479">
        <f t="shared" si="122"/>
        <v>1</v>
      </c>
      <c r="I1479" s="10">
        <f t="shared" si="120"/>
        <v>640797.58506866882</v>
      </c>
      <c r="N1479" s="1">
        <v>28155</v>
      </c>
      <c r="O1479">
        <v>0</v>
      </c>
    </row>
    <row r="1480" spans="1:15" x14ac:dyDescent="0.2">
      <c r="A1480" s="1">
        <v>45009</v>
      </c>
      <c r="B1480" s="1" t="s">
        <v>1055</v>
      </c>
      <c r="C1480" s="1" t="s">
        <v>1059</v>
      </c>
      <c r="D1480" s="10">
        <v>0</v>
      </c>
      <c r="E1480">
        <f t="shared" si="123"/>
        <v>0</v>
      </c>
      <c r="F1480">
        <f t="shared" si="124"/>
        <v>0</v>
      </c>
      <c r="G1480" t="e">
        <f t="shared" si="121"/>
        <v>#DIV/0!</v>
      </c>
      <c r="H1480" t="e">
        <f t="shared" si="122"/>
        <v>#DIV/0!</v>
      </c>
      <c r="I1480" s="10" t="e">
        <f t="shared" si="120"/>
        <v>#DIV/0!</v>
      </c>
      <c r="N1480" s="1">
        <v>28157</v>
      </c>
      <c r="O1480">
        <v>2</v>
      </c>
    </row>
    <row r="1481" spans="1:15" x14ac:dyDescent="0.2">
      <c r="A1481" s="1">
        <v>45011</v>
      </c>
      <c r="B1481" s="1" t="s">
        <v>1055</v>
      </c>
      <c r="C1481" s="1" t="s">
        <v>1060</v>
      </c>
      <c r="D1481" s="10">
        <v>0</v>
      </c>
      <c r="E1481">
        <f t="shared" si="123"/>
        <v>0</v>
      </c>
      <c r="F1481">
        <f t="shared" si="124"/>
        <v>2</v>
      </c>
      <c r="G1481" t="e">
        <f t="shared" si="121"/>
        <v>#DIV/0!</v>
      </c>
      <c r="H1481" t="e">
        <f t="shared" si="122"/>
        <v>#DIV/0!</v>
      </c>
      <c r="I1481" s="10" t="e">
        <f t="shared" si="120"/>
        <v>#DIV/0!</v>
      </c>
      <c r="N1481" s="1">
        <v>28159</v>
      </c>
      <c r="O1481">
        <v>2</v>
      </c>
    </row>
    <row r="1482" spans="1:15" x14ac:dyDescent="0.2">
      <c r="A1482" s="1">
        <v>45013</v>
      </c>
      <c r="B1482" s="1" t="s">
        <v>1055</v>
      </c>
      <c r="C1482" s="1" t="s">
        <v>900</v>
      </c>
      <c r="D1482" s="10">
        <v>0</v>
      </c>
      <c r="E1482">
        <f t="shared" si="123"/>
        <v>0</v>
      </c>
      <c r="F1482">
        <f t="shared" si="124"/>
        <v>4</v>
      </c>
      <c r="G1482" t="e">
        <f t="shared" si="121"/>
        <v>#DIV/0!</v>
      </c>
      <c r="H1482" t="e">
        <f t="shared" si="122"/>
        <v>#DIV/0!</v>
      </c>
      <c r="I1482" s="10" t="e">
        <f t="shared" si="120"/>
        <v>#DIV/0!</v>
      </c>
      <c r="N1482" s="1">
        <v>28161</v>
      </c>
      <c r="O1482">
        <v>0</v>
      </c>
    </row>
    <row r="1483" spans="1:15" x14ac:dyDescent="0.2">
      <c r="A1483" s="1">
        <v>45015</v>
      </c>
      <c r="B1483" s="1" t="s">
        <v>1055</v>
      </c>
      <c r="C1483" s="1" t="s">
        <v>1061</v>
      </c>
      <c r="D1483" s="10">
        <v>39512461.340000004</v>
      </c>
      <c r="E1483">
        <f t="shared" si="123"/>
        <v>286386.31979232002</v>
      </c>
      <c r="F1483">
        <f t="shared" si="124"/>
        <v>30</v>
      </c>
      <c r="G1483">
        <f t="shared" si="121"/>
        <v>0.91764159751267371</v>
      </c>
      <c r="H1483">
        <f t="shared" si="122"/>
        <v>0.91764159751267371</v>
      </c>
      <c r="I1483" s="10">
        <f t="shared" si="120"/>
        <v>262800</v>
      </c>
      <c r="N1483" s="1">
        <v>28163</v>
      </c>
      <c r="O1483">
        <v>0</v>
      </c>
    </row>
    <row r="1484" spans="1:15" x14ac:dyDescent="0.2">
      <c r="A1484" s="1">
        <v>45017</v>
      </c>
      <c r="B1484" s="1" t="s">
        <v>1055</v>
      </c>
      <c r="C1484" s="1" t="s">
        <v>16</v>
      </c>
      <c r="D1484" s="10">
        <v>43872310.898000002</v>
      </c>
      <c r="E1484">
        <f t="shared" si="123"/>
        <v>317986.50938870403</v>
      </c>
      <c r="F1484">
        <f t="shared" si="124"/>
        <v>36</v>
      </c>
      <c r="G1484">
        <f t="shared" si="121"/>
        <v>0.99174018610489734</v>
      </c>
      <c r="H1484">
        <f t="shared" si="122"/>
        <v>0.99174018610489734</v>
      </c>
      <c r="I1484" s="10">
        <f t="shared" ref="I1484:I1547" si="125">H1484*E1484</f>
        <v>315360</v>
      </c>
      <c r="N1484" s="1">
        <v>29001</v>
      </c>
      <c r="O1484">
        <v>2</v>
      </c>
    </row>
    <row r="1485" spans="1:15" x14ac:dyDescent="0.2">
      <c r="A1485" s="1">
        <v>45019</v>
      </c>
      <c r="B1485" s="1" t="s">
        <v>1055</v>
      </c>
      <c r="C1485" s="1" t="s">
        <v>1062</v>
      </c>
      <c r="D1485" s="10">
        <v>47090797.399300002</v>
      </c>
      <c r="E1485">
        <f t="shared" si="123"/>
        <v>341314.09955012641</v>
      </c>
      <c r="F1485">
        <f t="shared" si="124"/>
        <v>26</v>
      </c>
      <c r="G1485">
        <f t="shared" si="121"/>
        <v>0.66730322685233956</v>
      </c>
      <c r="H1485">
        <f t="shared" si="122"/>
        <v>0.66730322685233956</v>
      </c>
      <c r="I1485" s="10">
        <f t="shared" si="125"/>
        <v>227760</v>
      </c>
      <c r="N1485" s="1">
        <v>29003</v>
      </c>
      <c r="O1485">
        <v>0</v>
      </c>
    </row>
    <row r="1486" spans="1:15" x14ac:dyDescent="0.2">
      <c r="A1486" s="1">
        <v>45021</v>
      </c>
      <c r="B1486" s="1" t="s">
        <v>1055</v>
      </c>
      <c r="C1486" s="1" t="s">
        <v>24</v>
      </c>
      <c r="D1486" s="10">
        <v>46699010.528299898</v>
      </c>
      <c r="E1486">
        <f t="shared" si="123"/>
        <v>338474.42830911768</v>
      </c>
      <c r="F1486">
        <f t="shared" si="124"/>
        <v>456</v>
      </c>
      <c r="G1486">
        <f t="shared" si="121"/>
        <v>1</v>
      </c>
      <c r="H1486">
        <f t="shared" si="122"/>
        <v>1</v>
      </c>
      <c r="I1486" s="10">
        <f t="shared" si="125"/>
        <v>338474.42830911768</v>
      </c>
      <c r="N1486" s="1">
        <v>29005</v>
      </c>
      <c r="O1486">
        <v>67</v>
      </c>
    </row>
    <row r="1487" spans="1:15" x14ac:dyDescent="0.2">
      <c r="A1487" s="1">
        <v>45023</v>
      </c>
      <c r="B1487" s="1" t="s">
        <v>1055</v>
      </c>
      <c r="C1487" s="1" t="s">
        <v>1030</v>
      </c>
      <c r="D1487" s="10">
        <v>39214686.685000002</v>
      </c>
      <c r="E1487">
        <f t="shared" si="123"/>
        <v>284228.04909288004</v>
      </c>
      <c r="F1487">
        <f t="shared" si="124"/>
        <v>106</v>
      </c>
      <c r="G1487">
        <f t="shared" ref="G1487:G1550" si="126">MIN(MAX(F1487,12)*8760/E1487,1)</f>
        <v>1</v>
      </c>
      <c r="H1487">
        <f t="shared" si="122"/>
        <v>1</v>
      </c>
      <c r="I1487" s="10">
        <f t="shared" si="125"/>
        <v>284228.04909288004</v>
      </c>
      <c r="N1487" s="1">
        <v>29007</v>
      </c>
      <c r="O1487">
        <v>2</v>
      </c>
    </row>
    <row r="1488" spans="1:15" x14ac:dyDescent="0.2">
      <c r="A1488" s="1">
        <v>45025</v>
      </c>
      <c r="B1488" s="1" t="s">
        <v>1055</v>
      </c>
      <c r="C1488" s="1" t="s">
        <v>1063</v>
      </c>
      <c r="D1488" s="10">
        <v>0</v>
      </c>
      <c r="E1488">
        <f t="shared" si="123"/>
        <v>0</v>
      </c>
      <c r="F1488">
        <f t="shared" si="124"/>
        <v>2</v>
      </c>
      <c r="G1488" t="e">
        <f t="shared" si="126"/>
        <v>#DIV/0!</v>
      </c>
      <c r="H1488" t="e">
        <f t="shared" si="122"/>
        <v>#DIV/0!</v>
      </c>
      <c r="I1488" s="10" t="e">
        <f t="shared" si="125"/>
        <v>#DIV/0!</v>
      </c>
      <c r="N1488" s="1">
        <v>29009</v>
      </c>
      <c r="O1488">
        <v>4</v>
      </c>
    </row>
    <row r="1489" spans="1:15" x14ac:dyDescent="0.2">
      <c r="A1489" s="1">
        <v>45027</v>
      </c>
      <c r="B1489" s="1" t="s">
        <v>1055</v>
      </c>
      <c r="C1489" s="1" t="s">
        <v>1064</v>
      </c>
      <c r="D1489" s="10">
        <v>50867446.887000002</v>
      </c>
      <c r="E1489">
        <f t="shared" si="123"/>
        <v>368687.25503697601</v>
      </c>
      <c r="F1489">
        <f t="shared" si="124"/>
        <v>86</v>
      </c>
      <c r="G1489">
        <f t="shared" si="126"/>
        <v>1</v>
      </c>
      <c r="H1489">
        <f t="shared" si="122"/>
        <v>1</v>
      </c>
      <c r="I1489" s="10">
        <f t="shared" si="125"/>
        <v>368687.25503697601</v>
      </c>
      <c r="N1489" s="1">
        <v>29011</v>
      </c>
      <c r="O1489">
        <v>72</v>
      </c>
    </row>
    <row r="1490" spans="1:15" x14ac:dyDescent="0.2">
      <c r="A1490" s="1">
        <v>45029</v>
      </c>
      <c r="B1490" s="1" t="s">
        <v>1055</v>
      </c>
      <c r="C1490" s="1" t="s">
        <v>1065</v>
      </c>
      <c r="D1490" s="10">
        <v>47992088.243199997</v>
      </c>
      <c r="E1490">
        <f t="shared" si="123"/>
        <v>347846.65558671358</v>
      </c>
      <c r="F1490">
        <f t="shared" si="124"/>
        <v>108</v>
      </c>
      <c r="G1490">
        <f t="shared" si="126"/>
        <v>1</v>
      </c>
      <c r="H1490">
        <f t="shared" si="122"/>
        <v>1</v>
      </c>
      <c r="I1490" s="10">
        <f t="shared" si="125"/>
        <v>347846.65558671358</v>
      </c>
      <c r="N1490" s="1">
        <v>29013</v>
      </c>
      <c r="O1490">
        <v>0</v>
      </c>
    </row>
    <row r="1491" spans="1:15" x14ac:dyDescent="0.2">
      <c r="A1491" s="1">
        <v>45031</v>
      </c>
      <c r="B1491" s="1" t="s">
        <v>1055</v>
      </c>
      <c r="C1491" s="1" t="s">
        <v>1066</v>
      </c>
      <c r="D1491" s="10">
        <v>18777883.372699998</v>
      </c>
      <c r="E1491">
        <f t="shared" si="123"/>
        <v>136102.09868532958</v>
      </c>
      <c r="F1491">
        <f t="shared" si="124"/>
        <v>83</v>
      </c>
      <c r="G1491">
        <f t="shared" si="126"/>
        <v>1</v>
      </c>
      <c r="H1491">
        <f t="shared" si="122"/>
        <v>1</v>
      </c>
      <c r="I1491" s="10">
        <f t="shared" si="125"/>
        <v>136102.09868532958</v>
      </c>
      <c r="N1491" s="1">
        <v>29015</v>
      </c>
      <c r="O1491">
        <v>2</v>
      </c>
    </row>
    <row r="1492" spans="1:15" x14ac:dyDescent="0.2">
      <c r="A1492" s="1">
        <v>45033</v>
      </c>
      <c r="B1492" s="1" t="s">
        <v>1055</v>
      </c>
      <c r="C1492" s="1" t="s">
        <v>1067</v>
      </c>
      <c r="D1492" s="10">
        <v>46278998.691100001</v>
      </c>
      <c r="E1492">
        <f t="shared" si="123"/>
        <v>335430.18251309282</v>
      </c>
      <c r="F1492">
        <f t="shared" si="124"/>
        <v>410</v>
      </c>
      <c r="G1492">
        <f t="shared" si="126"/>
        <v>1</v>
      </c>
      <c r="H1492">
        <f t="shared" si="122"/>
        <v>1</v>
      </c>
      <c r="I1492" s="10">
        <f t="shared" si="125"/>
        <v>335430.18251309282</v>
      </c>
      <c r="N1492" s="1">
        <v>29017</v>
      </c>
      <c r="O1492">
        <v>0</v>
      </c>
    </row>
    <row r="1493" spans="1:15" x14ac:dyDescent="0.2">
      <c r="A1493" s="1">
        <v>45035</v>
      </c>
      <c r="B1493" s="1" t="s">
        <v>1055</v>
      </c>
      <c r="C1493" s="1" t="s">
        <v>622</v>
      </c>
      <c r="D1493" s="10">
        <v>64048673.890000001</v>
      </c>
      <c r="E1493">
        <f t="shared" si="123"/>
        <v>464224.78835471999</v>
      </c>
      <c r="F1493">
        <f t="shared" si="124"/>
        <v>160</v>
      </c>
      <c r="G1493">
        <f t="shared" si="126"/>
        <v>1</v>
      </c>
      <c r="H1493">
        <f t="shared" si="122"/>
        <v>1</v>
      </c>
      <c r="I1493" s="10">
        <f t="shared" si="125"/>
        <v>464224.78835471999</v>
      </c>
      <c r="N1493" s="1">
        <v>29019</v>
      </c>
      <c r="O1493">
        <v>2</v>
      </c>
    </row>
    <row r="1494" spans="1:15" x14ac:dyDescent="0.2">
      <c r="A1494" s="1">
        <v>45037</v>
      </c>
      <c r="B1494" s="1" t="s">
        <v>1055</v>
      </c>
      <c r="C1494" s="1" t="s">
        <v>1068</v>
      </c>
      <c r="D1494" s="10">
        <v>0</v>
      </c>
      <c r="E1494">
        <f t="shared" si="123"/>
        <v>0</v>
      </c>
      <c r="F1494">
        <f t="shared" si="124"/>
        <v>0</v>
      </c>
      <c r="G1494" t="e">
        <f t="shared" si="126"/>
        <v>#DIV/0!</v>
      </c>
      <c r="H1494" t="e">
        <f t="shared" si="122"/>
        <v>#DIV/0!</v>
      </c>
      <c r="I1494" s="10" t="e">
        <f t="shared" si="125"/>
        <v>#DIV/0!</v>
      </c>
      <c r="N1494" s="1">
        <v>29021</v>
      </c>
      <c r="O1494">
        <v>203</v>
      </c>
    </row>
    <row r="1495" spans="1:15" x14ac:dyDescent="0.2">
      <c r="A1495" s="1">
        <v>45039</v>
      </c>
      <c r="B1495" s="1" t="s">
        <v>1055</v>
      </c>
      <c r="C1495" s="1" t="s">
        <v>299</v>
      </c>
      <c r="D1495" s="10">
        <v>40434234.792000003</v>
      </c>
      <c r="E1495">
        <f t="shared" si="123"/>
        <v>293067.33377241605</v>
      </c>
      <c r="F1495">
        <f t="shared" si="124"/>
        <v>2</v>
      </c>
      <c r="G1495">
        <f t="shared" si="126"/>
        <v>0.35868890144417065</v>
      </c>
      <c r="H1495">
        <f t="shared" si="122"/>
        <v>0.35868890144417065</v>
      </c>
      <c r="I1495" s="10">
        <f t="shared" si="125"/>
        <v>105120</v>
      </c>
      <c r="N1495" s="1">
        <v>29023</v>
      </c>
      <c r="O1495">
        <v>72</v>
      </c>
    </row>
    <row r="1496" spans="1:15" x14ac:dyDescent="0.2">
      <c r="A1496" s="1">
        <v>45041</v>
      </c>
      <c r="B1496" s="1" t="s">
        <v>1055</v>
      </c>
      <c r="C1496" s="1" t="s">
        <v>1069</v>
      </c>
      <c r="D1496" s="10">
        <v>38474696.192100003</v>
      </c>
      <c r="E1496">
        <f t="shared" si="123"/>
        <v>278864.5980003408</v>
      </c>
      <c r="F1496">
        <f t="shared" si="124"/>
        <v>492</v>
      </c>
      <c r="G1496">
        <f t="shared" si="126"/>
        <v>1</v>
      </c>
      <c r="H1496">
        <f t="shared" si="122"/>
        <v>1</v>
      </c>
      <c r="I1496" s="10">
        <f t="shared" si="125"/>
        <v>278864.5980003408</v>
      </c>
      <c r="N1496" s="1">
        <v>29025</v>
      </c>
      <c r="O1496">
        <v>0</v>
      </c>
    </row>
    <row r="1497" spans="1:15" x14ac:dyDescent="0.2">
      <c r="A1497" s="1">
        <v>45043</v>
      </c>
      <c r="B1497" s="1" t="s">
        <v>1055</v>
      </c>
      <c r="C1497" s="1" t="s">
        <v>1070</v>
      </c>
      <c r="D1497" s="10">
        <v>0</v>
      </c>
      <c r="E1497">
        <f t="shared" si="123"/>
        <v>0</v>
      </c>
      <c r="F1497">
        <f t="shared" si="124"/>
        <v>2</v>
      </c>
      <c r="G1497" t="e">
        <f t="shared" si="126"/>
        <v>#DIV/0!</v>
      </c>
      <c r="H1497" t="e">
        <f t="shared" si="122"/>
        <v>#DIV/0!</v>
      </c>
      <c r="I1497" s="10" t="e">
        <f t="shared" si="125"/>
        <v>#DIV/0!</v>
      </c>
      <c r="N1497" s="1">
        <v>29027</v>
      </c>
      <c r="O1497">
        <v>492</v>
      </c>
    </row>
    <row r="1498" spans="1:15" x14ac:dyDescent="0.2">
      <c r="A1498" s="1">
        <v>45045</v>
      </c>
      <c r="B1498" s="1" t="s">
        <v>1055</v>
      </c>
      <c r="C1498" s="1" t="s">
        <v>1071</v>
      </c>
      <c r="D1498" s="10">
        <v>49108761.016000003</v>
      </c>
      <c r="E1498">
        <f t="shared" si="123"/>
        <v>355940.29984396801</v>
      </c>
      <c r="F1498">
        <f t="shared" si="124"/>
        <v>10</v>
      </c>
      <c r="G1498">
        <f t="shared" si="126"/>
        <v>0.29533042492260919</v>
      </c>
      <c r="H1498">
        <f t="shared" si="122"/>
        <v>0.29533042492260919</v>
      </c>
      <c r="I1498" s="10">
        <f t="shared" si="125"/>
        <v>105120</v>
      </c>
      <c r="N1498" s="1">
        <v>29029</v>
      </c>
      <c r="O1498">
        <v>4</v>
      </c>
    </row>
    <row r="1499" spans="1:15" x14ac:dyDescent="0.2">
      <c r="A1499" s="1">
        <v>45047</v>
      </c>
      <c r="B1499" s="1" t="s">
        <v>1055</v>
      </c>
      <c r="C1499" s="1" t="s">
        <v>505</v>
      </c>
      <c r="D1499" s="10">
        <v>0</v>
      </c>
      <c r="E1499">
        <f t="shared" si="123"/>
        <v>0</v>
      </c>
      <c r="F1499">
        <f t="shared" si="124"/>
        <v>2</v>
      </c>
      <c r="G1499" t="e">
        <f t="shared" si="126"/>
        <v>#DIV/0!</v>
      </c>
      <c r="H1499" t="e">
        <f t="shared" si="122"/>
        <v>#DIV/0!</v>
      </c>
      <c r="I1499" s="10" t="e">
        <f t="shared" si="125"/>
        <v>#DIV/0!</v>
      </c>
      <c r="N1499" s="1">
        <v>29031</v>
      </c>
      <c r="O1499">
        <v>71</v>
      </c>
    </row>
    <row r="1500" spans="1:15" x14ac:dyDescent="0.2">
      <c r="A1500" s="1">
        <v>45049</v>
      </c>
      <c r="B1500" s="1" t="s">
        <v>1055</v>
      </c>
      <c r="C1500" s="1" t="s">
        <v>1072</v>
      </c>
      <c r="D1500" s="10">
        <v>13736270.858999999</v>
      </c>
      <c r="E1500">
        <f t="shared" si="123"/>
        <v>99560.491186031999</v>
      </c>
      <c r="F1500">
        <f t="shared" si="124"/>
        <v>0</v>
      </c>
      <c r="G1500">
        <f t="shared" si="126"/>
        <v>1</v>
      </c>
      <c r="H1500">
        <f t="shared" si="122"/>
        <v>1</v>
      </c>
      <c r="I1500" s="10">
        <f t="shared" si="125"/>
        <v>99560.491186031999</v>
      </c>
      <c r="N1500" s="1">
        <v>29033</v>
      </c>
      <c r="O1500">
        <v>0</v>
      </c>
    </row>
    <row r="1501" spans="1:15" x14ac:dyDescent="0.2">
      <c r="A1501" s="1">
        <v>45051</v>
      </c>
      <c r="B1501" s="1" t="s">
        <v>1055</v>
      </c>
      <c r="C1501" s="1" t="s">
        <v>1073</v>
      </c>
      <c r="D1501" s="10">
        <v>34180052.2403</v>
      </c>
      <c r="E1501">
        <f t="shared" si="123"/>
        <v>247737.01863769439</v>
      </c>
      <c r="F1501">
        <f t="shared" si="124"/>
        <v>10</v>
      </c>
      <c r="G1501">
        <f t="shared" si="126"/>
        <v>0.42432092134657456</v>
      </c>
      <c r="H1501">
        <f t="shared" si="122"/>
        <v>0.42432092134657456</v>
      </c>
      <c r="I1501" s="10">
        <f t="shared" si="125"/>
        <v>105120</v>
      </c>
      <c r="N1501" s="1">
        <v>29035</v>
      </c>
      <c r="O1501">
        <v>20</v>
      </c>
    </row>
    <row r="1502" spans="1:15" x14ac:dyDescent="0.2">
      <c r="A1502" s="1">
        <v>45053</v>
      </c>
      <c r="B1502" s="1" t="s">
        <v>1055</v>
      </c>
      <c r="C1502" s="1" t="s">
        <v>68</v>
      </c>
      <c r="D1502" s="10">
        <v>68533873.284600005</v>
      </c>
      <c r="E1502">
        <f t="shared" si="123"/>
        <v>496733.51356678084</v>
      </c>
      <c r="F1502">
        <f t="shared" si="124"/>
        <v>60</v>
      </c>
      <c r="G1502">
        <f t="shared" si="126"/>
        <v>1</v>
      </c>
      <c r="H1502">
        <f t="shared" si="122"/>
        <v>1</v>
      </c>
      <c r="I1502" s="10">
        <f t="shared" si="125"/>
        <v>496733.51356678084</v>
      </c>
      <c r="N1502" s="1">
        <v>29037</v>
      </c>
      <c r="O1502">
        <v>171</v>
      </c>
    </row>
    <row r="1503" spans="1:15" x14ac:dyDescent="0.2">
      <c r="A1503" s="1">
        <v>45055</v>
      </c>
      <c r="B1503" s="1" t="s">
        <v>1055</v>
      </c>
      <c r="C1503" s="1" t="s">
        <v>1074</v>
      </c>
      <c r="D1503" s="10">
        <v>38876272.335469998</v>
      </c>
      <c r="E1503">
        <f t="shared" si="123"/>
        <v>281775.22188748658</v>
      </c>
      <c r="F1503">
        <f t="shared" si="124"/>
        <v>98</v>
      </c>
      <c r="G1503">
        <f t="shared" si="126"/>
        <v>1</v>
      </c>
      <c r="H1503">
        <f t="shared" si="122"/>
        <v>1</v>
      </c>
      <c r="I1503" s="10">
        <f t="shared" si="125"/>
        <v>281775.22188748658</v>
      </c>
      <c r="N1503" s="1">
        <v>29039</v>
      </c>
      <c r="O1503">
        <v>0</v>
      </c>
    </row>
    <row r="1504" spans="1:15" x14ac:dyDescent="0.2">
      <c r="A1504" s="1">
        <v>45057</v>
      </c>
      <c r="B1504" s="1" t="s">
        <v>1055</v>
      </c>
      <c r="C1504" s="1" t="s">
        <v>819</v>
      </c>
      <c r="D1504" s="10">
        <v>0</v>
      </c>
      <c r="E1504">
        <f t="shared" si="123"/>
        <v>0</v>
      </c>
      <c r="F1504">
        <f t="shared" si="124"/>
        <v>2</v>
      </c>
      <c r="G1504" t="e">
        <f t="shared" si="126"/>
        <v>#DIV/0!</v>
      </c>
      <c r="H1504" t="e">
        <f t="shared" si="122"/>
        <v>#DIV/0!</v>
      </c>
      <c r="I1504" s="10" t="e">
        <f t="shared" si="125"/>
        <v>#DIV/0!</v>
      </c>
      <c r="N1504" s="1">
        <v>29041</v>
      </c>
      <c r="O1504">
        <v>0</v>
      </c>
    </row>
    <row r="1505" spans="1:15" x14ac:dyDescent="0.2">
      <c r="A1505" s="1">
        <v>45059</v>
      </c>
      <c r="B1505" s="1" t="s">
        <v>1055</v>
      </c>
      <c r="C1505" s="1" t="s">
        <v>74</v>
      </c>
      <c r="D1505" s="10">
        <v>53181371.216600001</v>
      </c>
      <c r="E1505">
        <f t="shared" si="123"/>
        <v>385458.57857791684</v>
      </c>
      <c r="F1505">
        <f t="shared" si="124"/>
        <v>78</v>
      </c>
      <c r="G1505">
        <f t="shared" si="126"/>
        <v>1</v>
      </c>
      <c r="H1505">
        <f t="shared" si="122"/>
        <v>1</v>
      </c>
      <c r="I1505" s="10">
        <f t="shared" si="125"/>
        <v>385458.57857791684</v>
      </c>
      <c r="N1505" s="1">
        <v>29043</v>
      </c>
      <c r="O1505">
        <v>4</v>
      </c>
    </row>
    <row r="1506" spans="1:15" x14ac:dyDescent="0.2">
      <c r="A1506" s="1">
        <v>45061</v>
      </c>
      <c r="B1506" s="1" t="s">
        <v>1055</v>
      </c>
      <c r="C1506" s="1" t="s">
        <v>75</v>
      </c>
      <c r="D1506" s="10">
        <v>25472522.556000002</v>
      </c>
      <c r="E1506">
        <f t="shared" si="123"/>
        <v>184624.84348588801</v>
      </c>
      <c r="F1506">
        <f t="shared" si="124"/>
        <v>0</v>
      </c>
      <c r="G1506">
        <f t="shared" si="126"/>
        <v>0.56937082797329475</v>
      </c>
      <c r="H1506">
        <f t="shared" ref="H1506:H1569" si="127">G1506</f>
        <v>0.56937082797329475</v>
      </c>
      <c r="I1506" s="10">
        <f t="shared" si="125"/>
        <v>105120</v>
      </c>
      <c r="N1506" s="1">
        <v>29045</v>
      </c>
      <c r="O1506">
        <v>99</v>
      </c>
    </row>
    <row r="1507" spans="1:15" x14ac:dyDescent="0.2">
      <c r="A1507" s="1">
        <v>45063</v>
      </c>
      <c r="B1507" s="1" t="s">
        <v>1055</v>
      </c>
      <c r="C1507" s="1" t="s">
        <v>1075</v>
      </c>
      <c r="D1507" s="10">
        <v>69702947.647</v>
      </c>
      <c r="E1507">
        <f t="shared" si="123"/>
        <v>505206.96454545599</v>
      </c>
      <c r="F1507">
        <f t="shared" si="124"/>
        <v>292</v>
      </c>
      <c r="G1507">
        <f t="shared" si="126"/>
        <v>1</v>
      </c>
      <c r="H1507">
        <f t="shared" si="127"/>
        <v>1</v>
      </c>
      <c r="I1507" s="10">
        <f t="shared" si="125"/>
        <v>505206.96454545599</v>
      </c>
      <c r="N1507" s="1">
        <v>29047</v>
      </c>
      <c r="O1507">
        <v>114</v>
      </c>
    </row>
    <row r="1508" spans="1:15" x14ac:dyDescent="0.2">
      <c r="A1508" s="1">
        <v>45065</v>
      </c>
      <c r="B1508" s="1" t="s">
        <v>1055</v>
      </c>
      <c r="C1508" s="1" t="s">
        <v>1076</v>
      </c>
      <c r="D1508" s="10">
        <v>0</v>
      </c>
      <c r="E1508">
        <f t="shared" si="123"/>
        <v>0</v>
      </c>
      <c r="F1508">
        <f t="shared" si="124"/>
        <v>0</v>
      </c>
      <c r="G1508" t="e">
        <f t="shared" si="126"/>
        <v>#DIV/0!</v>
      </c>
      <c r="H1508" t="e">
        <f t="shared" si="127"/>
        <v>#DIV/0!</v>
      </c>
      <c r="I1508" s="10" t="e">
        <f t="shared" si="125"/>
        <v>#DIV/0!</v>
      </c>
      <c r="N1508" s="1">
        <v>29049</v>
      </c>
      <c r="O1508">
        <v>33</v>
      </c>
    </row>
    <row r="1509" spans="1:15" x14ac:dyDescent="0.2">
      <c r="A1509" s="1">
        <v>45067</v>
      </c>
      <c r="B1509" s="1" t="s">
        <v>1055</v>
      </c>
      <c r="C1509" s="1" t="s">
        <v>83</v>
      </c>
      <c r="D1509" s="10">
        <v>0</v>
      </c>
      <c r="E1509">
        <f t="shared" si="123"/>
        <v>0</v>
      </c>
      <c r="F1509">
        <f t="shared" si="124"/>
        <v>2</v>
      </c>
      <c r="G1509" t="e">
        <f t="shared" si="126"/>
        <v>#DIV/0!</v>
      </c>
      <c r="H1509" t="e">
        <f t="shared" si="127"/>
        <v>#DIV/0!</v>
      </c>
      <c r="I1509" s="10" t="e">
        <f t="shared" si="125"/>
        <v>#DIV/0!</v>
      </c>
      <c r="N1509" s="1">
        <v>29051</v>
      </c>
      <c r="O1509">
        <v>2</v>
      </c>
    </row>
    <row r="1510" spans="1:15" x14ac:dyDescent="0.2">
      <c r="A1510" s="1">
        <v>45069</v>
      </c>
      <c r="B1510" s="1" t="s">
        <v>1055</v>
      </c>
      <c r="C1510" s="1" t="s">
        <v>1077</v>
      </c>
      <c r="D1510" s="10">
        <v>0</v>
      </c>
      <c r="E1510">
        <f t="shared" si="123"/>
        <v>0</v>
      </c>
      <c r="F1510">
        <f t="shared" si="124"/>
        <v>0</v>
      </c>
      <c r="G1510" t="e">
        <f t="shared" si="126"/>
        <v>#DIV/0!</v>
      </c>
      <c r="H1510" t="e">
        <f t="shared" si="127"/>
        <v>#DIV/0!</v>
      </c>
      <c r="I1510" s="10" t="e">
        <f t="shared" si="125"/>
        <v>#DIV/0!</v>
      </c>
      <c r="N1510" s="1">
        <v>29053</v>
      </c>
      <c r="O1510">
        <v>291</v>
      </c>
    </row>
    <row r="1511" spans="1:15" x14ac:dyDescent="0.2">
      <c r="A1511" s="1">
        <v>45071</v>
      </c>
      <c r="B1511" s="1" t="s">
        <v>1055</v>
      </c>
      <c r="C1511" s="1" t="s">
        <v>1078</v>
      </c>
      <c r="D1511" s="10">
        <v>41378649.110600002</v>
      </c>
      <c r="E1511">
        <f t="shared" si="123"/>
        <v>299912.44875362882</v>
      </c>
      <c r="F1511">
        <f t="shared" si="124"/>
        <v>140</v>
      </c>
      <c r="G1511">
        <f t="shared" si="126"/>
        <v>1</v>
      </c>
      <c r="H1511">
        <f t="shared" si="127"/>
        <v>1</v>
      </c>
      <c r="I1511" s="10">
        <f t="shared" si="125"/>
        <v>299912.44875362882</v>
      </c>
      <c r="N1511" s="1">
        <v>29055</v>
      </c>
      <c r="O1511">
        <v>20</v>
      </c>
    </row>
    <row r="1512" spans="1:15" x14ac:dyDescent="0.2">
      <c r="A1512" s="1">
        <v>45073</v>
      </c>
      <c r="B1512" s="1" t="s">
        <v>1055</v>
      </c>
      <c r="C1512" s="1" t="s">
        <v>93</v>
      </c>
      <c r="D1512" s="10">
        <v>11341113.634</v>
      </c>
      <c r="E1512">
        <f t="shared" si="123"/>
        <v>82200.391619232003</v>
      </c>
      <c r="F1512">
        <f t="shared" si="124"/>
        <v>20</v>
      </c>
      <c r="G1512">
        <f t="shared" si="126"/>
        <v>1</v>
      </c>
      <c r="H1512">
        <f t="shared" si="127"/>
        <v>1</v>
      </c>
      <c r="I1512" s="10">
        <f t="shared" si="125"/>
        <v>82200.391619232003</v>
      </c>
      <c r="N1512" s="1">
        <v>29057</v>
      </c>
      <c r="O1512">
        <v>0</v>
      </c>
    </row>
    <row r="1513" spans="1:15" x14ac:dyDescent="0.2">
      <c r="A1513" s="1">
        <v>45075</v>
      </c>
      <c r="B1513" s="1" t="s">
        <v>1055</v>
      </c>
      <c r="C1513" s="1" t="s">
        <v>1079</v>
      </c>
      <c r="D1513" s="10">
        <v>84789692.013999999</v>
      </c>
      <c r="E1513">
        <f t="shared" si="123"/>
        <v>614555.68771747197</v>
      </c>
      <c r="F1513">
        <f t="shared" si="124"/>
        <v>234</v>
      </c>
      <c r="G1513">
        <f t="shared" si="126"/>
        <v>1</v>
      </c>
      <c r="H1513">
        <f t="shared" si="127"/>
        <v>1</v>
      </c>
      <c r="I1513" s="10">
        <f t="shared" si="125"/>
        <v>614555.68771747197</v>
      </c>
      <c r="N1513" s="1">
        <v>29059</v>
      </c>
      <c r="O1513">
        <v>0</v>
      </c>
    </row>
    <row r="1514" spans="1:15" x14ac:dyDescent="0.2">
      <c r="A1514" s="1">
        <v>45077</v>
      </c>
      <c r="B1514" s="1" t="s">
        <v>1055</v>
      </c>
      <c r="C1514" s="1" t="s">
        <v>96</v>
      </c>
      <c r="D1514" s="10">
        <v>13305647.330399999</v>
      </c>
      <c r="E1514">
        <f t="shared" si="123"/>
        <v>96439.331850739196</v>
      </c>
      <c r="F1514">
        <f t="shared" si="124"/>
        <v>2</v>
      </c>
      <c r="G1514">
        <f t="shared" si="126"/>
        <v>1</v>
      </c>
      <c r="H1514">
        <f t="shared" si="127"/>
        <v>1</v>
      </c>
      <c r="I1514" s="10">
        <f t="shared" si="125"/>
        <v>96439.331850739196</v>
      </c>
      <c r="N1514" s="1">
        <v>29061</v>
      </c>
      <c r="O1514">
        <v>50</v>
      </c>
    </row>
    <row r="1515" spans="1:15" x14ac:dyDescent="0.2">
      <c r="A1515" s="1">
        <v>45079</v>
      </c>
      <c r="B1515" s="1" t="s">
        <v>1055</v>
      </c>
      <c r="C1515" s="1" t="s">
        <v>416</v>
      </c>
      <c r="D1515" s="10">
        <v>76570516.495999902</v>
      </c>
      <c r="E1515">
        <f t="shared" ref="E1515:E1578" si="128">D1515*0.007248</f>
        <v>554983.10356300732</v>
      </c>
      <c r="F1515">
        <f t="shared" si="124"/>
        <v>188</v>
      </c>
      <c r="G1515">
        <f t="shared" si="126"/>
        <v>1</v>
      </c>
      <c r="H1515">
        <f t="shared" si="127"/>
        <v>1</v>
      </c>
      <c r="I1515" s="10">
        <f t="shared" si="125"/>
        <v>554983.10356300732</v>
      </c>
      <c r="N1515" s="1">
        <v>29063</v>
      </c>
      <c r="O1515">
        <v>2</v>
      </c>
    </row>
    <row r="1516" spans="1:15" x14ac:dyDescent="0.2">
      <c r="A1516" s="1">
        <v>45081</v>
      </c>
      <c r="B1516" s="1" t="s">
        <v>1055</v>
      </c>
      <c r="C1516" s="1" t="s">
        <v>1080</v>
      </c>
      <c r="D1516" s="10">
        <v>0</v>
      </c>
      <c r="E1516">
        <f t="shared" si="128"/>
        <v>0</v>
      </c>
      <c r="F1516">
        <f t="shared" si="124"/>
        <v>0</v>
      </c>
      <c r="G1516" t="e">
        <f t="shared" si="126"/>
        <v>#DIV/0!</v>
      </c>
      <c r="H1516" t="e">
        <f t="shared" si="127"/>
        <v>#DIV/0!</v>
      </c>
      <c r="I1516" s="10" t="e">
        <f t="shared" si="125"/>
        <v>#DIV/0!</v>
      </c>
      <c r="N1516" s="1">
        <v>29065</v>
      </c>
      <c r="O1516">
        <v>0</v>
      </c>
    </row>
    <row r="1517" spans="1:15" x14ac:dyDescent="0.2">
      <c r="A1517" s="1">
        <v>45083</v>
      </c>
      <c r="B1517" s="1" t="s">
        <v>1055</v>
      </c>
      <c r="C1517" s="1" t="s">
        <v>1081</v>
      </c>
      <c r="D1517" s="10">
        <v>99428314.459999993</v>
      </c>
      <c r="E1517">
        <f t="shared" si="128"/>
        <v>720656.42320607998</v>
      </c>
      <c r="F1517">
        <f t="shared" si="124"/>
        <v>414</v>
      </c>
      <c r="G1517">
        <f t="shared" si="126"/>
        <v>1</v>
      </c>
      <c r="H1517">
        <f t="shared" si="127"/>
        <v>1</v>
      </c>
      <c r="I1517" s="10">
        <f t="shared" si="125"/>
        <v>720656.42320607998</v>
      </c>
      <c r="N1517" s="1">
        <v>29067</v>
      </c>
      <c r="O1517">
        <v>2</v>
      </c>
    </row>
    <row r="1518" spans="1:15" x14ac:dyDescent="0.2">
      <c r="A1518" s="1">
        <v>45085</v>
      </c>
      <c r="B1518" s="1" t="s">
        <v>1055</v>
      </c>
      <c r="C1518" s="1" t="s">
        <v>109</v>
      </c>
      <c r="D1518" s="10">
        <v>19245186.824760001</v>
      </c>
      <c r="E1518">
        <f t="shared" si="128"/>
        <v>139489.1141058605</v>
      </c>
      <c r="F1518">
        <f t="shared" si="124"/>
        <v>58</v>
      </c>
      <c r="G1518">
        <f t="shared" si="126"/>
        <v>1</v>
      </c>
      <c r="H1518">
        <f t="shared" si="127"/>
        <v>1</v>
      </c>
      <c r="I1518" s="10">
        <f t="shared" si="125"/>
        <v>139489.1141058605</v>
      </c>
      <c r="N1518" s="1">
        <v>29069</v>
      </c>
      <c r="O1518">
        <v>2</v>
      </c>
    </row>
    <row r="1519" spans="1:15" x14ac:dyDescent="0.2">
      <c r="A1519" s="1">
        <v>45087</v>
      </c>
      <c r="B1519" s="1" t="s">
        <v>1055</v>
      </c>
      <c r="C1519" s="1" t="s">
        <v>120</v>
      </c>
      <c r="D1519" s="10">
        <v>0</v>
      </c>
      <c r="E1519">
        <f t="shared" si="128"/>
        <v>0</v>
      </c>
      <c r="F1519">
        <f t="shared" si="124"/>
        <v>0</v>
      </c>
      <c r="G1519" t="e">
        <f t="shared" si="126"/>
        <v>#DIV/0!</v>
      </c>
      <c r="H1519" t="e">
        <f t="shared" si="127"/>
        <v>#DIV/0!</v>
      </c>
      <c r="I1519" s="10" t="e">
        <f t="shared" si="125"/>
        <v>#DIV/0!</v>
      </c>
      <c r="N1519" s="1">
        <v>29071</v>
      </c>
      <c r="O1519">
        <v>296</v>
      </c>
    </row>
    <row r="1520" spans="1:15" x14ac:dyDescent="0.2">
      <c r="A1520" s="1">
        <v>45089</v>
      </c>
      <c r="B1520" s="1" t="s">
        <v>1055</v>
      </c>
      <c r="C1520" s="1" t="s">
        <v>1082</v>
      </c>
      <c r="D1520" s="10">
        <v>0</v>
      </c>
      <c r="E1520">
        <f t="shared" si="128"/>
        <v>0</v>
      </c>
      <c r="F1520">
        <f t="shared" si="124"/>
        <v>0</v>
      </c>
      <c r="G1520" t="e">
        <f t="shared" si="126"/>
        <v>#DIV/0!</v>
      </c>
      <c r="H1520" t="e">
        <f t="shared" si="127"/>
        <v>#DIV/0!</v>
      </c>
      <c r="I1520" s="10" t="e">
        <f t="shared" si="125"/>
        <v>#DIV/0!</v>
      </c>
      <c r="N1520" s="1">
        <v>29073</v>
      </c>
      <c r="O1520">
        <v>2</v>
      </c>
    </row>
    <row r="1521" spans="1:15" x14ac:dyDescent="0.2">
      <c r="A1521" s="1">
        <v>45091</v>
      </c>
      <c r="B1521" s="1" t="s">
        <v>1055</v>
      </c>
      <c r="C1521" s="1" t="s">
        <v>615</v>
      </c>
      <c r="D1521" s="10">
        <v>42930004.695</v>
      </c>
      <c r="E1521">
        <f t="shared" si="128"/>
        <v>311156.67402936</v>
      </c>
      <c r="F1521">
        <f t="shared" si="124"/>
        <v>227</v>
      </c>
      <c r="G1521">
        <f t="shared" si="126"/>
        <v>1</v>
      </c>
      <c r="H1521">
        <f t="shared" si="127"/>
        <v>1</v>
      </c>
      <c r="I1521" s="10">
        <f t="shared" si="125"/>
        <v>311156.67402936</v>
      </c>
      <c r="N1521" s="1">
        <v>29075</v>
      </c>
      <c r="O1521">
        <v>0</v>
      </c>
    </row>
    <row r="1522" spans="1:15" x14ac:dyDescent="0.2">
      <c r="A1522" s="1">
        <v>46003</v>
      </c>
      <c r="B1522" s="1" t="s">
        <v>1083</v>
      </c>
      <c r="C1522" s="1" t="s">
        <v>1084</v>
      </c>
      <c r="D1522" s="10">
        <v>7925573.8272000002</v>
      </c>
      <c r="E1522">
        <f t="shared" si="128"/>
        <v>57444.5590995456</v>
      </c>
      <c r="F1522">
        <f t="shared" si="124"/>
        <v>72</v>
      </c>
      <c r="G1522">
        <f t="shared" si="126"/>
        <v>1</v>
      </c>
      <c r="H1522">
        <f t="shared" si="127"/>
        <v>1</v>
      </c>
      <c r="I1522" s="10">
        <f t="shared" si="125"/>
        <v>57444.5590995456</v>
      </c>
      <c r="N1522" s="1">
        <v>29077</v>
      </c>
      <c r="O1522">
        <v>367</v>
      </c>
    </row>
    <row r="1523" spans="1:15" x14ac:dyDescent="0.2">
      <c r="A1523" s="1">
        <v>46005</v>
      </c>
      <c r="B1523" s="1" t="s">
        <v>1083</v>
      </c>
      <c r="C1523" s="1" t="s">
        <v>1085</v>
      </c>
      <c r="D1523" s="10">
        <v>480759.12482000003</v>
      </c>
      <c r="E1523">
        <f t="shared" si="128"/>
        <v>3484.5421366953601</v>
      </c>
      <c r="F1523">
        <f t="shared" si="124"/>
        <v>24</v>
      </c>
      <c r="G1523">
        <f t="shared" si="126"/>
        <v>1</v>
      </c>
      <c r="H1523">
        <f t="shared" si="127"/>
        <v>1</v>
      </c>
      <c r="I1523" s="10">
        <f t="shared" si="125"/>
        <v>3484.5421366953601</v>
      </c>
      <c r="N1523" s="1">
        <v>29079</v>
      </c>
      <c r="O1523">
        <v>0</v>
      </c>
    </row>
    <row r="1524" spans="1:15" x14ac:dyDescent="0.2">
      <c r="A1524" s="1">
        <v>46011</v>
      </c>
      <c r="B1524" s="1" t="s">
        <v>1083</v>
      </c>
      <c r="C1524" s="1" t="s">
        <v>1086</v>
      </c>
      <c r="D1524" s="10">
        <v>8843605.3153339997</v>
      </c>
      <c r="E1524">
        <f t="shared" si="128"/>
        <v>64098.451325540831</v>
      </c>
      <c r="F1524">
        <f t="shared" si="124"/>
        <v>2</v>
      </c>
      <c r="G1524">
        <f t="shared" si="126"/>
        <v>1</v>
      </c>
      <c r="H1524">
        <f t="shared" si="127"/>
        <v>1</v>
      </c>
      <c r="I1524" s="10">
        <f t="shared" si="125"/>
        <v>64098.451325540831</v>
      </c>
      <c r="N1524" s="1">
        <v>29081</v>
      </c>
      <c r="O1524">
        <v>94</v>
      </c>
    </row>
    <row r="1525" spans="1:15" x14ac:dyDescent="0.2">
      <c r="A1525" s="1">
        <v>46013</v>
      </c>
      <c r="B1525" s="1" t="s">
        <v>1083</v>
      </c>
      <c r="C1525" s="1" t="s">
        <v>378</v>
      </c>
      <c r="D1525" s="10">
        <v>2750672.3251999998</v>
      </c>
      <c r="E1525">
        <f t="shared" si="128"/>
        <v>19936.873013049601</v>
      </c>
      <c r="F1525">
        <f t="shared" si="124"/>
        <v>49</v>
      </c>
      <c r="G1525">
        <f t="shared" si="126"/>
        <v>1</v>
      </c>
      <c r="H1525">
        <f t="shared" si="127"/>
        <v>1</v>
      </c>
      <c r="I1525" s="10">
        <f t="shared" si="125"/>
        <v>19936.873013049601</v>
      </c>
      <c r="N1525" s="1">
        <v>29083</v>
      </c>
      <c r="O1525">
        <v>2</v>
      </c>
    </row>
    <row r="1526" spans="1:15" x14ac:dyDescent="0.2">
      <c r="A1526" s="1">
        <v>46015</v>
      </c>
      <c r="B1526" s="1" t="s">
        <v>1083</v>
      </c>
      <c r="C1526" s="1" t="s">
        <v>1087</v>
      </c>
      <c r="D1526" s="10">
        <v>8828235.6733999997</v>
      </c>
      <c r="E1526">
        <f t="shared" si="128"/>
        <v>63987.0521608032</v>
      </c>
      <c r="F1526">
        <f t="shared" si="124"/>
        <v>36</v>
      </c>
      <c r="G1526">
        <f t="shared" si="126"/>
        <v>1</v>
      </c>
      <c r="H1526">
        <f t="shared" si="127"/>
        <v>1</v>
      </c>
      <c r="I1526" s="10">
        <f t="shared" si="125"/>
        <v>63987.0521608032</v>
      </c>
      <c r="N1526" s="1">
        <v>29085</v>
      </c>
      <c r="O1526">
        <v>0</v>
      </c>
    </row>
    <row r="1527" spans="1:15" x14ac:dyDescent="0.2">
      <c r="A1527" s="1">
        <v>46019</v>
      </c>
      <c r="B1527" s="1" t="s">
        <v>1083</v>
      </c>
      <c r="C1527" s="1" t="s">
        <v>217</v>
      </c>
      <c r="D1527" s="10">
        <v>253870.50033000001</v>
      </c>
      <c r="E1527">
        <f t="shared" si="128"/>
        <v>1840.0533863918401</v>
      </c>
      <c r="F1527">
        <f t="shared" si="124"/>
        <v>0</v>
      </c>
      <c r="G1527">
        <f t="shared" si="126"/>
        <v>1</v>
      </c>
      <c r="H1527">
        <f t="shared" si="127"/>
        <v>1</v>
      </c>
      <c r="I1527" s="10">
        <f t="shared" si="125"/>
        <v>1840.0533863918401</v>
      </c>
      <c r="N1527" s="1">
        <v>29087</v>
      </c>
      <c r="O1527">
        <v>14</v>
      </c>
    </row>
    <row r="1528" spans="1:15" x14ac:dyDescent="0.2">
      <c r="A1528" s="1">
        <v>46027</v>
      </c>
      <c r="B1528" s="1" t="s">
        <v>1083</v>
      </c>
      <c r="C1528" s="1" t="s">
        <v>26</v>
      </c>
      <c r="D1528" s="10">
        <v>1923337.0149325901</v>
      </c>
      <c r="E1528">
        <f t="shared" si="128"/>
        <v>13940.346684231414</v>
      </c>
      <c r="F1528">
        <f t="shared" si="124"/>
        <v>2</v>
      </c>
      <c r="G1528">
        <f t="shared" si="126"/>
        <v>1</v>
      </c>
      <c r="H1528">
        <f t="shared" si="127"/>
        <v>1</v>
      </c>
      <c r="I1528" s="10">
        <f t="shared" si="125"/>
        <v>13940.346684231414</v>
      </c>
      <c r="N1528" s="1">
        <v>29089</v>
      </c>
      <c r="O1528">
        <v>0</v>
      </c>
    </row>
    <row r="1529" spans="1:15" x14ac:dyDescent="0.2">
      <c r="A1529" s="1">
        <v>46029</v>
      </c>
      <c r="B1529" s="1" t="s">
        <v>1083</v>
      </c>
      <c r="C1529" s="1" t="s">
        <v>1088</v>
      </c>
      <c r="D1529" s="10">
        <v>6673955.1180619998</v>
      </c>
      <c r="E1529">
        <f t="shared" si="128"/>
        <v>48372.826695713375</v>
      </c>
      <c r="F1529">
        <f t="shared" si="124"/>
        <v>72</v>
      </c>
      <c r="G1529">
        <f t="shared" si="126"/>
        <v>1</v>
      </c>
      <c r="H1529">
        <f t="shared" si="127"/>
        <v>1</v>
      </c>
      <c r="I1529" s="10">
        <f t="shared" si="125"/>
        <v>48372.826695713375</v>
      </c>
      <c r="N1529" s="1">
        <v>29091</v>
      </c>
      <c r="O1529">
        <v>6</v>
      </c>
    </row>
    <row r="1530" spans="1:15" x14ac:dyDescent="0.2">
      <c r="A1530" s="1">
        <v>46033</v>
      </c>
      <c r="B1530" s="1" t="s">
        <v>1083</v>
      </c>
      <c r="C1530" s="1" t="s">
        <v>277</v>
      </c>
      <c r="D1530" s="10">
        <v>2309929.1124</v>
      </c>
      <c r="E1530">
        <f t="shared" si="128"/>
        <v>16742.3662066752</v>
      </c>
      <c r="F1530">
        <f t="shared" si="124"/>
        <v>25</v>
      </c>
      <c r="G1530">
        <f t="shared" si="126"/>
        <v>1</v>
      </c>
      <c r="H1530">
        <f t="shared" si="127"/>
        <v>1</v>
      </c>
      <c r="I1530" s="10">
        <f t="shared" si="125"/>
        <v>16742.3662066752</v>
      </c>
      <c r="N1530" s="1">
        <v>29093</v>
      </c>
      <c r="O1530">
        <v>0</v>
      </c>
    </row>
    <row r="1531" spans="1:15" x14ac:dyDescent="0.2">
      <c r="A1531" s="1">
        <v>46035</v>
      </c>
      <c r="B1531" s="1" t="s">
        <v>1083</v>
      </c>
      <c r="C1531" s="1" t="s">
        <v>1089</v>
      </c>
      <c r="D1531" s="10">
        <v>5959031.1087549999</v>
      </c>
      <c r="E1531">
        <f t="shared" si="128"/>
        <v>43191.057476256239</v>
      </c>
      <c r="F1531">
        <f t="shared" si="124"/>
        <v>4</v>
      </c>
      <c r="G1531">
        <f t="shared" si="126"/>
        <v>1</v>
      </c>
      <c r="H1531">
        <f t="shared" si="127"/>
        <v>1</v>
      </c>
      <c r="I1531" s="10">
        <f t="shared" si="125"/>
        <v>43191.057476256239</v>
      </c>
      <c r="N1531" s="1">
        <v>29095</v>
      </c>
      <c r="O1531">
        <v>887</v>
      </c>
    </row>
    <row r="1532" spans="1:15" x14ac:dyDescent="0.2">
      <c r="A1532" s="1">
        <v>46037</v>
      </c>
      <c r="B1532" s="1" t="s">
        <v>1083</v>
      </c>
      <c r="C1532" s="1" t="s">
        <v>1090</v>
      </c>
      <c r="D1532" s="10">
        <v>2403055.0211999998</v>
      </c>
      <c r="E1532">
        <f t="shared" si="128"/>
        <v>17417.342793657601</v>
      </c>
      <c r="F1532">
        <f t="shared" si="124"/>
        <v>0</v>
      </c>
      <c r="G1532">
        <f t="shared" si="126"/>
        <v>1</v>
      </c>
      <c r="H1532">
        <f t="shared" si="127"/>
        <v>1</v>
      </c>
      <c r="I1532" s="10">
        <f t="shared" si="125"/>
        <v>17417.342793657601</v>
      </c>
      <c r="N1532" s="1">
        <v>29097</v>
      </c>
      <c r="O1532">
        <v>283</v>
      </c>
    </row>
    <row r="1533" spans="1:15" x14ac:dyDescent="0.2">
      <c r="A1533" s="1">
        <v>46039</v>
      </c>
      <c r="B1533" s="1" t="s">
        <v>1083</v>
      </c>
      <c r="C1533" s="1" t="s">
        <v>815</v>
      </c>
      <c r="D1533" s="10">
        <v>4825774.1530999998</v>
      </c>
      <c r="E1533">
        <f t="shared" si="128"/>
        <v>34977.211061668801</v>
      </c>
      <c r="F1533">
        <f t="shared" si="124"/>
        <v>36</v>
      </c>
      <c r="G1533">
        <f t="shared" si="126"/>
        <v>1</v>
      </c>
      <c r="H1533">
        <f t="shared" si="127"/>
        <v>1</v>
      </c>
      <c r="I1533" s="10">
        <f t="shared" si="125"/>
        <v>34977.211061668801</v>
      </c>
      <c r="N1533" s="1">
        <v>29099</v>
      </c>
      <c r="O1533">
        <v>8</v>
      </c>
    </row>
    <row r="1534" spans="1:15" x14ac:dyDescent="0.2">
      <c r="A1534" s="1">
        <v>46047</v>
      </c>
      <c r="B1534" s="1" t="s">
        <v>1083</v>
      </c>
      <c r="C1534" s="1" t="s">
        <v>1091</v>
      </c>
      <c r="D1534" s="10">
        <v>1544230.1336999999</v>
      </c>
      <c r="E1534">
        <f t="shared" si="128"/>
        <v>11192.580009057599</v>
      </c>
      <c r="F1534">
        <f t="shared" si="124"/>
        <v>0</v>
      </c>
      <c r="G1534">
        <f t="shared" si="126"/>
        <v>1</v>
      </c>
      <c r="H1534">
        <f t="shared" si="127"/>
        <v>1</v>
      </c>
      <c r="I1534" s="10">
        <f t="shared" si="125"/>
        <v>11192.580009057599</v>
      </c>
      <c r="N1534" s="1">
        <v>29101</v>
      </c>
      <c r="O1534">
        <v>2</v>
      </c>
    </row>
    <row r="1535" spans="1:15" x14ac:dyDescent="0.2">
      <c r="A1535" s="1">
        <v>46051</v>
      </c>
      <c r="B1535" s="1" t="s">
        <v>1083</v>
      </c>
      <c r="C1535" s="1" t="s">
        <v>194</v>
      </c>
      <c r="D1535" s="10">
        <v>2577633.3139</v>
      </c>
      <c r="E1535">
        <f t="shared" si="128"/>
        <v>18682.686259147198</v>
      </c>
      <c r="F1535">
        <f t="shared" si="124"/>
        <v>2</v>
      </c>
      <c r="G1535">
        <f t="shared" si="126"/>
        <v>1</v>
      </c>
      <c r="H1535">
        <f t="shared" si="127"/>
        <v>1</v>
      </c>
      <c r="I1535" s="10">
        <f t="shared" si="125"/>
        <v>18682.686259147198</v>
      </c>
      <c r="N1535" s="1">
        <v>29103</v>
      </c>
      <c r="O1535">
        <v>0</v>
      </c>
    </row>
    <row r="1536" spans="1:15" x14ac:dyDescent="0.2">
      <c r="A1536" s="1">
        <v>46057</v>
      </c>
      <c r="B1536" s="1" t="s">
        <v>1083</v>
      </c>
      <c r="C1536" s="1" t="s">
        <v>1092</v>
      </c>
      <c r="D1536" s="10">
        <v>1719930.8252000001</v>
      </c>
      <c r="E1536">
        <f t="shared" si="128"/>
        <v>12466.0586210496</v>
      </c>
      <c r="F1536">
        <f t="shared" si="124"/>
        <v>0</v>
      </c>
      <c r="G1536">
        <f t="shared" si="126"/>
        <v>1</v>
      </c>
      <c r="H1536">
        <f t="shared" si="127"/>
        <v>1</v>
      </c>
      <c r="I1536" s="10">
        <f t="shared" si="125"/>
        <v>12466.0586210496</v>
      </c>
      <c r="N1536" s="1">
        <v>29105</v>
      </c>
      <c r="O1536">
        <v>42</v>
      </c>
    </row>
    <row r="1537" spans="1:15" x14ac:dyDescent="0.2">
      <c r="A1537" s="1">
        <v>46061</v>
      </c>
      <c r="B1537" s="1" t="s">
        <v>1083</v>
      </c>
      <c r="C1537" s="1" t="s">
        <v>1093</v>
      </c>
      <c r="D1537" s="10">
        <v>8432304.4979999997</v>
      </c>
      <c r="E1537">
        <f t="shared" si="128"/>
        <v>61117.343001503999</v>
      </c>
      <c r="F1537">
        <f t="shared" si="124"/>
        <v>36</v>
      </c>
      <c r="G1537">
        <f t="shared" si="126"/>
        <v>1</v>
      </c>
      <c r="H1537">
        <f t="shared" si="127"/>
        <v>1</v>
      </c>
      <c r="I1537" s="10">
        <f t="shared" si="125"/>
        <v>61117.343001503999</v>
      </c>
      <c r="N1537" s="1">
        <v>29107</v>
      </c>
      <c r="O1537">
        <v>341</v>
      </c>
    </row>
    <row r="1538" spans="1:15" x14ac:dyDescent="0.2">
      <c r="A1538" s="1">
        <v>46071</v>
      </c>
      <c r="B1538" s="1" t="s">
        <v>1083</v>
      </c>
      <c r="C1538" s="1" t="s">
        <v>67</v>
      </c>
      <c r="D1538" s="10">
        <v>13016312.937000001</v>
      </c>
      <c r="E1538">
        <f t="shared" si="128"/>
        <v>94342.236167376002</v>
      </c>
      <c r="F1538">
        <f t="shared" ref="F1538:F1601" si="129">VLOOKUP(A1538,N$2:O$3223,2,FALSE)</f>
        <v>72</v>
      </c>
      <c r="G1538">
        <f t="shared" si="126"/>
        <v>1</v>
      </c>
      <c r="H1538">
        <f t="shared" si="127"/>
        <v>1</v>
      </c>
      <c r="I1538" s="10">
        <f t="shared" si="125"/>
        <v>94342.236167376002</v>
      </c>
      <c r="N1538" s="1">
        <v>29109</v>
      </c>
      <c r="O1538">
        <v>214</v>
      </c>
    </row>
    <row r="1539" spans="1:15" x14ac:dyDescent="0.2">
      <c r="A1539" s="1">
        <v>46075</v>
      </c>
      <c r="B1539" s="1" t="s">
        <v>1083</v>
      </c>
      <c r="C1539" s="1" t="s">
        <v>72</v>
      </c>
      <c r="D1539" s="10">
        <v>9170331.3708999995</v>
      </c>
      <c r="E1539">
        <f t="shared" si="128"/>
        <v>66466.561776283197</v>
      </c>
      <c r="F1539">
        <f t="shared" si="129"/>
        <v>132</v>
      </c>
      <c r="G1539">
        <f t="shared" si="126"/>
        <v>1</v>
      </c>
      <c r="H1539">
        <f t="shared" si="127"/>
        <v>1</v>
      </c>
      <c r="I1539" s="10">
        <f t="shared" si="125"/>
        <v>66466.561776283197</v>
      </c>
      <c r="N1539" s="1">
        <v>29111</v>
      </c>
      <c r="O1539">
        <v>0</v>
      </c>
    </row>
    <row r="1540" spans="1:15" x14ac:dyDescent="0.2">
      <c r="A1540" s="1">
        <v>46081</v>
      </c>
      <c r="B1540" s="1" t="s">
        <v>1083</v>
      </c>
      <c r="C1540" s="1" t="s">
        <v>152</v>
      </c>
      <c r="D1540" s="10">
        <v>7668154.7580800001</v>
      </c>
      <c r="E1540">
        <f t="shared" si="128"/>
        <v>55578.785686563839</v>
      </c>
      <c r="F1540">
        <f t="shared" si="129"/>
        <v>18</v>
      </c>
      <c r="G1540">
        <f t="shared" si="126"/>
        <v>1</v>
      </c>
      <c r="H1540">
        <f t="shared" si="127"/>
        <v>1</v>
      </c>
      <c r="I1540" s="10">
        <f t="shared" si="125"/>
        <v>55578.785686563839</v>
      </c>
      <c r="N1540" s="1">
        <v>29113</v>
      </c>
      <c r="O1540">
        <v>2</v>
      </c>
    </row>
    <row r="1541" spans="1:15" x14ac:dyDescent="0.2">
      <c r="A1541" s="1">
        <v>46083</v>
      </c>
      <c r="B1541" s="1" t="s">
        <v>1083</v>
      </c>
      <c r="C1541" s="1" t="s">
        <v>77</v>
      </c>
      <c r="D1541" s="10">
        <v>18725672.1404</v>
      </c>
      <c r="E1541">
        <f t="shared" si="128"/>
        <v>135723.67167361919</v>
      </c>
      <c r="F1541">
        <f t="shared" si="129"/>
        <v>0</v>
      </c>
      <c r="G1541">
        <f t="shared" si="126"/>
        <v>0.77451485583728374</v>
      </c>
      <c r="H1541">
        <f t="shared" si="127"/>
        <v>0.77451485583728374</v>
      </c>
      <c r="I1541" s="10">
        <f t="shared" si="125"/>
        <v>105120</v>
      </c>
      <c r="N1541" s="1">
        <v>29115</v>
      </c>
      <c r="O1541">
        <v>2</v>
      </c>
    </row>
    <row r="1542" spans="1:15" x14ac:dyDescent="0.2">
      <c r="A1542" s="1">
        <v>46085</v>
      </c>
      <c r="B1542" s="1" t="s">
        <v>1083</v>
      </c>
      <c r="C1542" s="1" t="s">
        <v>1094</v>
      </c>
      <c r="D1542" s="10">
        <v>16120518.01</v>
      </c>
      <c r="E1542">
        <f t="shared" si="128"/>
        <v>116841.51453648</v>
      </c>
      <c r="F1542">
        <f t="shared" si="129"/>
        <v>56</v>
      </c>
      <c r="G1542">
        <f t="shared" si="126"/>
        <v>1</v>
      </c>
      <c r="H1542">
        <f t="shared" si="127"/>
        <v>1</v>
      </c>
      <c r="I1542" s="10">
        <f t="shared" si="125"/>
        <v>116841.51453648</v>
      </c>
      <c r="N1542" s="1">
        <v>29117</v>
      </c>
      <c r="O1542">
        <v>2</v>
      </c>
    </row>
    <row r="1543" spans="1:15" x14ac:dyDescent="0.2">
      <c r="A1543" s="1">
        <v>46087</v>
      </c>
      <c r="B1543" s="1" t="s">
        <v>1083</v>
      </c>
      <c r="C1543" s="1" t="s">
        <v>1095</v>
      </c>
      <c r="D1543" s="10">
        <v>10952816.879000001</v>
      </c>
      <c r="E1543">
        <f t="shared" si="128"/>
        <v>79386.01673899201</v>
      </c>
      <c r="F1543">
        <f t="shared" si="129"/>
        <v>36</v>
      </c>
      <c r="G1543">
        <f t="shared" si="126"/>
        <v>1</v>
      </c>
      <c r="H1543">
        <f t="shared" si="127"/>
        <v>1</v>
      </c>
      <c r="I1543" s="10">
        <f t="shared" si="125"/>
        <v>79386.01673899201</v>
      </c>
      <c r="N1543" s="1">
        <v>29119</v>
      </c>
      <c r="O1543">
        <v>2</v>
      </c>
    </row>
    <row r="1544" spans="1:15" x14ac:dyDescent="0.2">
      <c r="A1544" s="1">
        <v>46093</v>
      </c>
      <c r="B1544" s="1" t="s">
        <v>1083</v>
      </c>
      <c r="C1544" s="1" t="s">
        <v>512</v>
      </c>
      <c r="D1544" s="10">
        <v>9887776.1019000001</v>
      </c>
      <c r="E1544">
        <f t="shared" si="128"/>
        <v>71666.601186571206</v>
      </c>
      <c r="F1544">
        <f t="shared" si="129"/>
        <v>38</v>
      </c>
      <c r="G1544">
        <f t="shared" si="126"/>
        <v>1</v>
      </c>
      <c r="H1544">
        <f t="shared" si="127"/>
        <v>1</v>
      </c>
      <c r="I1544" s="10">
        <f t="shared" si="125"/>
        <v>71666.601186571206</v>
      </c>
      <c r="N1544" s="1">
        <v>29121</v>
      </c>
      <c r="O1544">
        <v>70</v>
      </c>
    </row>
    <row r="1545" spans="1:15" x14ac:dyDescent="0.2">
      <c r="A1545" s="1">
        <v>46099</v>
      </c>
      <c r="B1545" s="1" t="s">
        <v>1083</v>
      </c>
      <c r="C1545" s="1" t="s">
        <v>1096</v>
      </c>
      <c r="D1545" s="10">
        <v>29149839.079599999</v>
      </c>
      <c r="E1545">
        <f t="shared" si="128"/>
        <v>211278.03364894079</v>
      </c>
      <c r="F1545">
        <f t="shared" si="129"/>
        <v>330</v>
      </c>
      <c r="G1545">
        <f t="shared" si="126"/>
        <v>1</v>
      </c>
      <c r="H1545">
        <f t="shared" si="127"/>
        <v>1</v>
      </c>
      <c r="I1545" s="10">
        <f t="shared" si="125"/>
        <v>211278.03364894079</v>
      </c>
      <c r="N1545" s="1">
        <v>29123</v>
      </c>
      <c r="O1545">
        <v>0</v>
      </c>
    </row>
    <row r="1546" spans="1:15" x14ac:dyDescent="0.2">
      <c r="A1546" s="1">
        <v>46101</v>
      </c>
      <c r="B1546" s="1" t="s">
        <v>1083</v>
      </c>
      <c r="C1546" s="1" t="s">
        <v>1097</v>
      </c>
      <c r="D1546" s="10">
        <v>13958419.171</v>
      </c>
      <c r="E1546">
        <f t="shared" si="128"/>
        <v>101170.622151408</v>
      </c>
      <c r="F1546">
        <f t="shared" si="129"/>
        <v>144</v>
      </c>
      <c r="G1546">
        <f t="shared" si="126"/>
        <v>1</v>
      </c>
      <c r="H1546">
        <f t="shared" si="127"/>
        <v>1</v>
      </c>
      <c r="I1546" s="10">
        <f t="shared" si="125"/>
        <v>101170.622151408</v>
      </c>
      <c r="N1546" s="1">
        <v>29125</v>
      </c>
      <c r="O1546">
        <v>0</v>
      </c>
    </row>
    <row r="1547" spans="1:15" x14ac:dyDescent="0.2">
      <c r="A1547" s="1">
        <v>46103</v>
      </c>
      <c r="B1547" s="1" t="s">
        <v>1083</v>
      </c>
      <c r="C1547" s="1" t="s">
        <v>711</v>
      </c>
      <c r="D1547" s="10">
        <v>24130402.145799998</v>
      </c>
      <c r="E1547">
        <f t="shared" si="128"/>
        <v>174897.15475275839</v>
      </c>
      <c r="F1547">
        <f t="shared" si="129"/>
        <v>374</v>
      </c>
      <c r="G1547">
        <f t="shared" si="126"/>
        <v>1</v>
      </c>
      <c r="H1547">
        <f t="shared" si="127"/>
        <v>1</v>
      </c>
      <c r="I1547" s="10">
        <f t="shared" si="125"/>
        <v>174897.15475275839</v>
      </c>
      <c r="N1547" s="1">
        <v>29127</v>
      </c>
      <c r="O1547">
        <v>142</v>
      </c>
    </row>
    <row r="1548" spans="1:15" x14ac:dyDescent="0.2">
      <c r="A1548" s="1">
        <v>46109</v>
      </c>
      <c r="B1548" s="1" t="s">
        <v>1083</v>
      </c>
      <c r="C1548" s="1" t="s">
        <v>1098</v>
      </c>
      <c r="D1548" s="10">
        <v>8804745.4856000002</v>
      </c>
      <c r="E1548">
        <f t="shared" si="128"/>
        <v>63816.795279628801</v>
      </c>
      <c r="F1548">
        <f t="shared" si="129"/>
        <v>38</v>
      </c>
      <c r="G1548">
        <f t="shared" si="126"/>
        <v>1</v>
      </c>
      <c r="H1548">
        <f t="shared" si="127"/>
        <v>1</v>
      </c>
      <c r="I1548" s="10">
        <f t="shared" ref="I1548:I1611" si="130">H1548*E1548</f>
        <v>63816.795279628801</v>
      </c>
      <c r="N1548" s="1">
        <v>29129</v>
      </c>
      <c r="O1548">
        <v>0</v>
      </c>
    </row>
    <row r="1549" spans="1:15" x14ac:dyDescent="0.2">
      <c r="A1549" s="1">
        <v>46111</v>
      </c>
      <c r="B1549" s="1" t="s">
        <v>1083</v>
      </c>
      <c r="C1549" s="1" t="s">
        <v>1099</v>
      </c>
      <c r="D1549" s="10">
        <v>1358055.1995000001</v>
      </c>
      <c r="E1549">
        <f t="shared" si="128"/>
        <v>9843.1840859760014</v>
      </c>
      <c r="F1549">
        <f t="shared" si="129"/>
        <v>0</v>
      </c>
      <c r="G1549">
        <f t="shared" si="126"/>
        <v>1</v>
      </c>
      <c r="H1549">
        <f t="shared" si="127"/>
        <v>1</v>
      </c>
      <c r="I1549" s="10">
        <f t="shared" si="130"/>
        <v>9843.1840859760014</v>
      </c>
      <c r="N1549" s="1">
        <v>29131</v>
      </c>
      <c r="O1549">
        <v>0</v>
      </c>
    </row>
    <row r="1550" spans="1:15" x14ac:dyDescent="0.2">
      <c r="A1550" s="1">
        <v>46115</v>
      </c>
      <c r="B1550" s="1" t="s">
        <v>1083</v>
      </c>
      <c r="C1550" s="1" t="s">
        <v>1100</v>
      </c>
      <c r="D1550" s="10">
        <v>278099.46084999997</v>
      </c>
      <c r="E1550">
        <f t="shared" si="128"/>
        <v>2015.6648922407999</v>
      </c>
      <c r="F1550">
        <f t="shared" si="129"/>
        <v>0</v>
      </c>
      <c r="G1550">
        <f t="shared" si="126"/>
        <v>1</v>
      </c>
      <c r="H1550">
        <f t="shared" si="127"/>
        <v>1</v>
      </c>
      <c r="I1550" s="10">
        <f t="shared" si="130"/>
        <v>2015.6648922407999</v>
      </c>
      <c r="N1550" s="1">
        <v>29133</v>
      </c>
      <c r="O1550">
        <v>124</v>
      </c>
    </row>
    <row r="1551" spans="1:15" x14ac:dyDescent="0.2">
      <c r="A1551" s="1">
        <v>46117</v>
      </c>
      <c r="B1551" s="1" t="s">
        <v>1083</v>
      </c>
      <c r="C1551" s="1" t="s">
        <v>1101</v>
      </c>
      <c r="D1551" s="10">
        <v>521329.58341000002</v>
      </c>
      <c r="E1551">
        <f t="shared" si="128"/>
        <v>3778.5968205556801</v>
      </c>
      <c r="F1551">
        <f t="shared" si="129"/>
        <v>0</v>
      </c>
      <c r="G1551">
        <f t="shared" ref="G1551:G1614" si="131">MIN(MAX(F1551,12)*8760/E1551,1)</f>
        <v>1</v>
      </c>
      <c r="H1551">
        <f t="shared" si="127"/>
        <v>1</v>
      </c>
      <c r="I1551" s="10">
        <f t="shared" si="130"/>
        <v>3778.5968205556801</v>
      </c>
      <c r="N1551" s="1">
        <v>29135</v>
      </c>
      <c r="O1551">
        <v>0</v>
      </c>
    </row>
    <row r="1552" spans="1:15" x14ac:dyDescent="0.2">
      <c r="A1552" s="1">
        <v>46127</v>
      </c>
      <c r="B1552" s="1" t="s">
        <v>1083</v>
      </c>
      <c r="C1552" s="1" t="s">
        <v>120</v>
      </c>
      <c r="D1552" s="10">
        <v>21541200.082400002</v>
      </c>
      <c r="E1552">
        <f t="shared" si="128"/>
        <v>156130.61819723522</v>
      </c>
      <c r="F1552">
        <f t="shared" si="129"/>
        <v>40</v>
      </c>
      <c r="G1552">
        <f t="shared" si="131"/>
        <v>1</v>
      </c>
      <c r="H1552">
        <f t="shared" si="127"/>
        <v>1</v>
      </c>
      <c r="I1552" s="10">
        <f t="shared" si="130"/>
        <v>156130.61819723522</v>
      </c>
      <c r="N1552" s="1">
        <v>29137</v>
      </c>
      <c r="O1552">
        <v>0</v>
      </c>
    </row>
    <row r="1553" spans="1:15" x14ac:dyDescent="0.2">
      <c r="A1553" s="1">
        <v>46135</v>
      </c>
      <c r="B1553" s="1" t="s">
        <v>1083</v>
      </c>
      <c r="C1553" s="1" t="s">
        <v>1103</v>
      </c>
      <c r="D1553" s="10">
        <v>1163718.6919</v>
      </c>
      <c r="E1553">
        <f t="shared" si="128"/>
        <v>8434.6330788912001</v>
      </c>
      <c r="F1553">
        <f t="shared" si="129"/>
        <v>24</v>
      </c>
      <c r="G1553">
        <f t="shared" si="131"/>
        <v>1</v>
      </c>
      <c r="H1553">
        <f t="shared" si="127"/>
        <v>1</v>
      </c>
      <c r="I1553" s="10">
        <f t="shared" si="130"/>
        <v>8434.6330788912001</v>
      </c>
      <c r="N1553" s="1">
        <v>29139</v>
      </c>
      <c r="O1553">
        <v>93</v>
      </c>
    </row>
    <row r="1554" spans="1:15" x14ac:dyDescent="0.2">
      <c r="A1554" s="1">
        <v>47001</v>
      </c>
      <c r="B1554" s="1" t="s">
        <v>1104</v>
      </c>
      <c r="C1554" s="1" t="s">
        <v>489</v>
      </c>
      <c r="D1554" s="10">
        <v>32551730.781199999</v>
      </c>
      <c r="E1554">
        <f t="shared" si="128"/>
        <v>235934.94470213761</v>
      </c>
      <c r="F1554">
        <f t="shared" si="129"/>
        <v>4</v>
      </c>
      <c r="G1554">
        <f t="shared" si="131"/>
        <v>0.44554654730231485</v>
      </c>
      <c r="H1554">
        <f t="shared" si="127"/>
        <v>0.44554654730231485</v>
      </c>
      <c r="I1554" s="10">
        <f t="shared" si="130"/>
        <v>105120</v>
      </c>
      <c r="N1554" s="1">
        <v>29141</v>
      </c>
      <c r="O1554">
        <v>2</v>
      </c>
    </row>
    <row r="1555" spans="1:15" x14ac:dyDescent="0.2">
      <c r="A1555" s="1">
        <v>47003</v>
      </c>
      <c r="B1555" s="1" t="s">
        <v>1104</v>
      </c>
      <c r="C1555" s="1" t="s">
        <v>1023</v>
      </c>
      <c r="D1555" s="10">
        <v>964927.52245000005</v>
      </c>
      <c r="E1555">
        <f t="shared" si="128"/>
        <v>6993.7946827176002</v>
      </c>
      <c r="F1555">
        <f t="shared" si="129"/>
        <v>2</v>
      </c>
      <c r="G1555">
        <f t="shared" si="131"/>
        <v>1</v>
      </c>
      <c r="H1555">
        <f t="shared" si="127"/>
        <v>1</v>
      </c>
      <c r="I1555" s="10">
        <f t="shared" si="130"/>
        <v>6993.7946827176002</v>
      </c>
      <c r="N1555" s="1">
        <v>29143</v>
      </c>
      <c r="O1555">
        <v>579</v>
      </c>
    </row>
    <row r="1556" spans="1:15" x14ac:dyDescent="0.2">
      <c r="A1556" s="1">
        <v>47005</v>
      </c>
      <c r="B1556" s="1" t="s">
        <v>1104</v>
      </c>
      <c r="C1556" s="1" t="s">
        <v>184</v>
      </c>
      <c r="D1556" s="10">
        <v>20482974.949000001</v>
      </c>
      <c r="E1556">
        <f t="shared" si="128"/>
        <v>148460.60243035201</v>
      </c>
      <c r="F1556">
        <f t="shared" si="129"/>
        <v>108</v>
      </c>
      <c r="G1556">
        <f t="shared" si="131"/>
        <v>1</v>
      </c>
      <c r="H1556">
        <f t="shared" si="127"/>
        <v>1</v>
      </c>
      <c r="I1556" s="10">
        <f t="shared" si="130"/>
        <v>148460.60243035201</v>
      </c>
      <c r="N1556" s="1">
        <v>29145</v>
      </c>
      <c r="O1556">
        <v>723</v>
      </c>
    </row>
    <row r="1557" spans="1:15" x14ac:dyDescent="0.2">
      <c r="A1557">
        <v>47007</v>
      </c>
      <c r="B1557" t="str">
        <f>VLOOKUP(A1557,[1]xref!$E$2:$G$5389,2,FALSE)</f>
        <v>Tennessee</v>
      </c>
      <c r="C1557" t="str">
        <f>VLOOKUP(A1557,[1]xref!$E$2:$G$5389,3,FALSE)</f>
        <v>Bledsoe Co</v>
      </c>
      <c r="D1557" s="10">
        <v>809.09773926000003</v>
      </c>
      <c r="E1557">
        <f t="shared" si="128"/>
        <v>5.8643404141564801</v>
      </c>
      <c r="F1557">
        <f t="shared" si="129"/>
        <v>0</v>
      </c>
      <c r="G1557">
        <f t="shared" si="131"/>
        <v>1</v>
      </c>
      <c r="H1557">
        <f t="shared" si="127"/>
        <v>1</v>
      </c>
      <c r="I1557" s="10">
        <f t="shared" si="130"/>
        <v>5.8643404141564801</v>
      </c>
      <c r="N1557" s="1">
        <v>29147</v>
      </c>
      <c r="O1557">
        <v>2</v>
      </c>
    </row>
    <row r="1558" spans="1:15" x14ac:dyDescent="0.2">
      <c r="A1558" s="1">
        <v>47009</v>
      </c>
      <c r="B1558" s="1" t="s">
        <v>1104</v>
      </c>
      <c r="C1558" s="1" t="s">
        <v>139</v>
      </c>
      <c r="D1558" s="10">
        <v>4405195.6182000004</v>
      </c>
      <c r="E1558">
        <f t="shared" si="128"/>
        <v>31928.857840713605</v>
      </c>
      <c r="F1558">
        <f t="shared" si="129"/>
        <v>2</v>
      </c>
      <c r="G1558">
        <f t="shared" si="131"/>
        <v>1</v>
      </c>
      <c r="H1558">
        <f t="shared" si="127"/>
        <v>1</v>
      </c>
      <c r="I1558" s="10">
        <f t="shared" si="130"/>
        <v>31928.857840713605</v>
      </c>
      <c r="N1558" s="1">
        <v>29149</v>
      </c>
      <c r="O1558">
        <v>0</v>
      </c>
    </row>
    <row r="1559" spans="1:15" x14ac:dyDescent="0.2">
      <c r="A1559" s="1">
        <v>47011</v>
      </c>
      <c r="B1559" s="1" t="s">
        <v>1104</v>
      </c>
      <c r="C1559" s="1" t="s">
        <v>186</v>
      </c>
      <c r="D1559" s="10">
        <v>46213393.390299998</v>
      </c>
      <c r="E1559">
        <f t="shared" si="128"/>
        <v>334954.67529289442</v>
      </c>
      <c r="F1559">
        <f t="shared" si="129"/>
        <v>249</v>
      </c>
      <c r="G1559">
        <f t="shared" si="131"/>
        <v>1</v>
      </c>
      <c r="H1559">
        <f t="shared" si="127"/>
        <v>1</v>
      </c>
      <c r="I1559" s="10">
        <f t="shared" si="130"/>
        <v>334954.67529289442</v>
      </c>
      <c r="N1559" s="1">
        <v>29151</v>
      </c>
      <c r="O1559">
        <v>0</v>
      </c>
    </row>
    <row r="1560" spans="1:15" x14ac:dyDescent="0.2">
      <c r="A1560" s="1">
        <v>47013</v>
      </c>
      <c r="B1560" s="1" t="s">
        <v>1104</v>
      </c>
      <c r="C1560" s="1" t="s">
        <v>543</v>
      </c>
      <c r="D1560" s="10">
        <v>28612414.995000001</v>
      </c>
      <c r="E1560">
        <f t="shared" si="128"/>
        <v>207382.78388376001</v>
      </c>
      <c r="F1560">
        <f t="shared" si="129"/>
        <v>105</v>
      </c>
      <c r="G1560">
        <f t="shared" si="131"/>
        <v>1</v>
      </c>
      <c r="H1560">
        <f t="shared" si="127"/>
        <v>1</v>
      </c>
      <c r="I1560" s="10">
        <f t="shared" si="130"/>
        <v>207382.78388376001</v>
      </c>
      <c r="N1560" s="1">
        <v>29153</v>
      </c>
      <c r="O1560">
        <v>0</v>
      </c>
    </row>
    <row r="1561" spans="1:15" x14ac:dyDescent="0.2">
      <c r="A1561">
        <v>47015</v>
      </c>
      <c r="B1561" t="str">
        <f>VLOOKUP(A1561,[1]xref!$E$2:$G$5389,2,FALSE)</f>
        <v>Tennessee</v>
      </c>
      <c r="C1561" t="str">
        <f>VLOOKUP(A1561,[1]xref!$E$2:$G$5389,3,FALSE)</f>
        <v>Cannon Co</v>
      </c>
      <c r="D1561" s="10">
        <v>4437971.7894000001</v>
      </c>
      <c r="E1561">
        <f t="shared" si="128"/>
        <v>32166.419529571202</v>
      </c>
      <c r="F1561">
        <f t="shared" si="129"/>
        <v>0</v>
      </c>
      <c r="G1561">
        <f t="shared" si="131"/>
        <v>1</v>
      </c>
      <c r="H1561">
        <f t="shared" si="127"/>
        <v>1</v>
      </c>
      <c r="I1561" s="10">
        <f t="shared" si="130"/>
        <v>32166.419529571202</v>
      </c>
      <c r="N1561" s="1">
        <v>29155</v>
      </c>
      <c r="O1561">
        <v>216</v>
      </c>
    </row>
    <row r="1562" spans="1:15" x14ac:dyDescent="0.2">
      <c r="A1562" s="1">
        <v>47017</v>
      </c>
      <c r="B1562" s="1" t="s">
        <v>1104</v>
      </c>
      <c r="C1562" s="1" t="s">
        <v>19</v>
      </c>
      <c r="D1562" s="10">
        <v>9381975.9912</v>
      </c>
      <c r="E1562">
        <f t="shared" si="128"/>
        <v>68000.561984217595</v>
      </c>
      <c r="F1562">
        <f t="shared" si="129"/>
        <v>2</v>
      </c>
      <c r="G1562">
        <f t="shared" si="131"/>
        <v>1</v>
      </c>
      <c r="H1562">
        <f t="shared" si="127"/>
        <v>1</v>
      </c>
      <c r="I1562" s="10">
        <f t="shared" si="130"/>
        <v>68000.561984217595</v>
      </c>
      <c r="N1562" s="1">
        <v>29157</v>
      </c>
      <c r="O1562">
        <v>2</v>
      </c>
    </row>
    <row r="1563" spans="1:15" x14ac:dyDescent="0.2">
      <c r="A1563" s="1">
        <v>47019</v>
      </c>
      <c r="B1563" s="1" t="s">
        <v>1104</v>
      </c>
      <c r="C1563" s="1" t="s">
        <v>544</v>
      </c>
      <c r="D1563" s="10">
        <v>2359040.7743000002</v>
      </c>
      <c r="E1563">
        <f t="shared" si="128"/>
        <v>17098.327532126401</v>
      </c>
      <c r="F1563">
        <f t="shared" si="129"/>
        <v>2</v>
      </c>
      <c r="G1563">
        <f t="shared" si="131"/>
        <v>1</v>
      </c>
      <c r="H1563">
        <f t="shared" si="127"/>
        <v>1</v>
      </c>
      <c r="I1563" s="10">
        <f t="shared" si="130"/>
        <v>17098.327532126401</v>
      </c>
      <c r="N1563" s="1">
        <v>29159</v>
      </c>
      <c r="O1563">
        <v>2</v>
      </c>
    </row>
    <row r="1564" spans="1:15" x14ac:dyDescent="0.2">
      <c r="A1564" s="1">
        <v>47021</v>
      </c>
      <c r="B1564" s="1" t="s">
        <v>1104</v>
      </c>
      <c r="C1564" s="1" t="s">
        <v>1105</v>
      </c>
      <c r="D1564" s="10">
        <v>33338852.107000001</v>
      </c>
      <c r="E1564">
        <f t="shared" si="128"/>
        <v>241640.00007153602</v>
      </c>
      <c r="F1564">
        <f t="shared" si="129"/>
        <v>198</v>
      </c>
      <c r="G1564">
        <f t="shared" si="131"/>
        <v>1</v>
      </c>
      <c r="H1564">
        <f t="shared" si="127"/>
        <v>1</v>
      </c>
      <c r="I1564" s="10">
        <f t="shared" si="130"/>
        <v>241640.00007153602</v>
      </c>
      <c r="N1564" s="1">
        <v>29161</v>
      </c>
      <c r="O1564">
        <v>120</v>
      </c>
    </row>
    <row r="1565" spans="1:15" x14ac:dyDescent="0.2">
      <c r="A1565" s="1">
        <v>47029</v>
      </c>
      <c r="B1565" s="1" t="s">
        <v>1104</v>
      </c>
      <c r="C1565" s="1" t="s">
        <v>1106</v>
      </c>
      <c r="D1565" s="10">
        <v>20623824.030400001</v>
      </c>
      <c r="E1565">
        <f t="shared" si="128"/>
        <v>149481.47657233922</v>
      </c>
      <c r="F1565">
        <f t="shared" si="129"/>
        <v>20</v>
      </c>
      <c r="G1565">
        <f t="shared" si="131"/>
        <v>1</v>
      </c>
      <c r="H1565">
        <f t="shared" si="127"/>
        <v>1</v>
      </c>
      <c r="I1565" s="10">
        <f t="shared" si="130"/>
        <v>149481.47657233922</v>
      </c>
      <c r="N1565" s="1">
        <v>29163</v>
      </c>
      <c r="O1565">
        <v>0</v>
      </c>
    </row>
    <row r="1566" spans="1:15" x14ac:dyDescent="0.2">
      <c r="A1566" s="1">
        <v>47031</v>
      </c>
      <c r="B1566" s="1" t="s">
        <v>1104</v>
      </c>
      <c r="C1566" s="1" t="s">
        <v>30</v>
      </c>
      <c r="D1566" s="10">
        <v>70060020.979000002</v>
      </c>
      <c r="E1566">
        <f t="shared" si="128"/>
        <v>507795.03205579205</v>
      </c>
      <c r="F1566">
        <f t="shared" si="129"/>
        <v>64</v>
      </c>
      <c r="G1566">
        <f t="shared" si="131"/>
        <v>1</v>
      </c>
      <c r="H1566">
        <f t="shared" si="127"/>
        <v>1</v>
      </c>
      <c r="I1566" s="10">
        <f t="shared" si="130"/>
        <v>507795.03205579205</v>
      </c>
      <c r="N1566" s="1">
        <v>29165</v>
      </c>
      <c r="O1566">
        <v>75</v>
      </c>
    </row>
    <row r="1567" spans="1:15" x14ac:dyDescent="0.2">
      <c r="A1567">
        <v>47033</v>
      </c>
      <c r="B1567" t="str">
        <f>VLOOKUP(A1567,[1]xref!$E$2:$G$5389,2,FALSE)</f>
        <v>Tennessee</v>
      </c>
      <c r="C1567" t="str">
        <f>VLOOKUP(A1567,[1]xref!$E$2:$G$5389,3,FALSE)</f>
        <v>Crockett Co</v>
      </c>
      <c r="D1567" s="10">
        <v>7082256.8897000002</v>
      </c>
      <c r="E1567">
        <f t="shared" si="128"/>
        <v>51332.197936545599</v>
      </c>
      <c r="F1567">
        <f t="shared" si="129"/>
        <v>0</v>
      </c>
      <c r="G1567">
        <f t="shared" si="131"/>
        <v>1</v>
      </c>
      <c r="H1567">
        <f t="shared" si="127"/>
        <v>1</v>
      </c>
      <c r="I1567" s="10">
        <f t="shared" si="130"/>
        <v>51332.197936545599</v>
      </c>
      <c r="N1567" s="1">
        <v>29167</v>
      </c>
      <c r="O1567">
        <v>2</v>
      </c>
    </row>
    <row r="1568" spans="1:15" x14ac:dyDescent="0.2">
      <c r="A1568" s="1">
        <v>47035</v>
      </c>
      <c r="B1568" s="1" t="s">
        <v>1104</v>
      </c>
      <c r="C1568" s="1" t="s">
        <v>385</v>
      </c>
      <c r="D1568" s="10">
        <v>72122063.456</v>
      </c>
      <c r="E1568">
        <f t="shared" si="128"/>
        <v>522740.71592908801</v>
      </c>
      <c r="F1568">
        <f t="shared" si="129"/>
        <v>159</v>
      </c>
      <c r="G1568">
        <f t="shared" si="131"/>
        <v>1</v>
      </c>
      <c r="H1568">
        <f t="shared" si="127"/>
        <v>1</v>
      </c>
      <c r="I1568" s="10">
        <f t="shared" si="130"/>
        <v>522740.71592908801</v>
      </c>
      <c r="N1568" s="1">
        <v>29169</v>
      </c>
      <c r="O1568">
        <v>82</v>
      </c>
    </row>
    <row r="1569" spans="1:15" x14ac:dyDescent="0.2">
      <c r="A1569" s="1">
        <v>47037</v>
      </c>
      <c r="B1569" s="1" t="s">
        <v>1104</v>
      </c>
      <c r="C1569" s="1" t="s">
        <v>909</v>
      </c>
      <c r="D1569" s="10">
        <v>365227747.65499997</v>
      </c>
      <c r="E1569">
        <f t="shared" si="128"/>
        <v>2647170.7150034397</v>
      </c>
      <c r="F1569">
        <f t="shared" si="129"/>
        <v>369</v>
      </c>
      <c r="G1569">
        <f t="shared" si="131"/>
        <v>1</v>
      </c>
      <c r="H1569">
        <f t="shared" si="127"/>
        <v>1</v>
      </c>
      <c r="I1569" s="10">
        <f t="shared" si="130"/>
        <v>2647170.7150034397</v>
      </c>
      <c r="N1569" s="1">
        <v>29171</v>
      </c>
      <c r="O1569">
        <v>0</v>
      </c>
    </row>
    <row r="1570" spans="1:15" x14ac:dyDescent="0.2">
      <c r="A1570" s="1">
        <v>47039</v>
      </c>
      <c r="B1570" s="1" t="s">
        <v>1104</v>
      </c>
      <c r="C1570" s="1" t="s">
        <v>39</v>
      </c>
      <c r="D1570" s="10">
        <v>5858353.5769999996</v>
      </c>
      <c r="E1570">
        <f t="shared" si="128"/>
        <v>42461.346726095995</v>
      </c>
      <c r="F1570">
        <f t="shared" si="129"/>
        <v>0</v>
      </c>
      <c r="G1570">
        <f t="shared" si="131"/>
        <v>1</v>
      </c>
      <c r="H1570">
        <f t="shared" ref="H1570:H1633" si="132">G1570</f>
        <v>1</v>
      </c>
      <c r="I1570" s="10">
        <f t="shared" si="130"/>
        <v>42461.346726095995</v>
      </c>
      <c r="N1570" s="1">
        <v>29173</v>
      </c>
      <c r="O1570">
        <v>0</v>
      </c>
    </row>
    <row r="1571" spans="1:15" x14ac:dyDescent="0.2">
      <c r="A1571" s="1">
        <v>47043</v>
      </c>
      <c r="B1571" s="1" t="s">
        <v>1104</v>
      </c>
      <c r="C1571" s="1" t="s">
        <v>1108</v>
      </c>
      <c r="D1571" s="10">
        <v>41093094.149999999</v>
      </c>
      <c r="E1571">
        <f t="shared" si="128"/>
        <v>297842.7463992</v>
      </c>
      <c r="F1571">
        <f t="shared" si="129"/>
        <v>248</v>
      </c>
      <c r="G1571">
        <f t="shared" si="131"/>
        <v>1</v>
      </c>
      <c r="H1571">
        <f t="shared" si="132"/>
        <v>1</v>
      </c>
      <c r="I1571" s="10">
        <f t="shared" si="130"/>
        <v>297842.7463992</v>
      </c>
      <c r="N1571" s="1">
        <v>29175</v>
      </c>
      <c r="O1571">
        <v>2</v>
      </c>
    </row>
    <row r="1572" spans="1:15" x14ac:dyDescent="0.2">
      <c r="A1572" s="1">
        <v>47045</v>
      </c>
      <c r="B1572" s="1" t="s">
        <v>1104</v>
      </c>
      <c r="C1572" s="1" t="s">
        <v>1109</v>
      </c>
      <c r="D1572" s="10">
        <v>13618356.4906999</v>
      </c>
      <c r="E1572">
        <f t="shared" si="128"/>
        <v>98705.847844592878</v>
      </c>
      <c r="F1572">
        <f t="shared" si="129"/>
        <v>20</v>
      </c>
      <c r="G1572">
        <f t="shared" si="131"/>
        <v>1</v>
      </c>
      <c r="H1572">
        <f t="shared" si="132"/>
        <v>1</v>
      </c>
      <c r="I1572" s="10">
        <f t="shared" si="130"/>
        <v>98705.847844592878</v>
      </c>
      <c r="N1572" s="1">
        <v>29177</v>
      </c>
      <c r="O1572">
        <v>2</v>
      </c>
    </row>
    <row r="1573" spans="1:15" x14ac:dyDescent="0.2">
      <c r="A1573" s="1">
        <v>47047</v>
      </c>
      <c r="B1573" s="1" t="s">
        <v>1104</v>
      </c>
      <c r="C1573" s="1" t="s">
        <v>49</v>
      </c>
      <c r="D1573" s="10">
        <v>39336836.740599997</v>
      </c>
      <c r="E1573">
        <f t="shared" si="128"/>
        <v>285113.3926958688</v>
      </c>
      <c r="F1573">
        <f t="shared" si="129"/>
        <v>52</v>
      </c>
      <c r="G1573">
        <f t="shared" si="131"/>
        <v>1</v>
      </c>
      <c r="H1573">
        <f t="shared" si="132"/>
        <v>1</v>
      </c>
      <c r="I1573" s="10">
        <f t="shared" si="130"/>
        <v>285113.3926958688</v>
      </c>
      <c r="N1573" s="1">
        <v>29179</v>
      </c>
      <c r="O1573">
        <v>0</v>
      </c>
    </row>
    <row r="1574" spans="1:15" x14ac:dyDescent="0.2">
      <c r="A1574" s="1">
        <v>47055</v>
      </c>
      <c r="B1574" s="1" t="s">
        <v>1104</v>
      </c>
      <c r="C1574" s="1" t="s">
        <v>1110</v>
      </c>
      <c r="D1574" s="10">
        <v>40246597.480999999</v>
      </c>
      <c r="E1574">
        <f t="shared" si="128"/>
        <v>291707.33854228799</v>
      </c>
      <c r="F1574">
        <f t="shared" si="129"/>
        <v>85</v>
      </c>
      <c r="G1574">
        <f t="shared" si="131"/>
        <v>1</v>
      </c>
      <c r="H1574">
        <f t="shared" si="132"/>
        <v>1</v>
      </c>
      <c r="I1574" s="10">
        <f t="shared" si="130"/>
        <v>291707.33854228799</v>
      </c>
      <c r="N1574" s="1">
        <v>29181</v>
      </c>
      <c r="O1574">
        <v>0</v>
      </c>
    </row>
    <row r="1575" spans="1:15" x14ac:dyDescent="0.2">
      <c r="A1575" s="1">
        <v>47059</v>
      </c>
      <c r="B1575" s="1" t="s">
        <v>1104</v>
      </c>
      <c r="C1575" s="1" t="s">
        <v>58</v>
      </c>
      <c r="D1575" s="10">
        <v>89452957.577000007</v>
      </c>
      <c r="E1575">
        <f t="shared" si="128"/>
        <v>648355.03651809611</v>
      </c>
      <c r="F1575">
        <f t="shared" si="129"/>
        <v>205</v>
      </c>
      <c r="G1575">
        <f t="shared" si="131"/>
        <v>1</v>
      </c>
      <c r="H1575">
        <f t="shared" si="132"/>
        <v>1</v>
      </c>
      <c r="I1575" s="10">
        <f t="shared" si="130"/>
        <v>648355.03651809611</v>
      </c>
      <c r="N1575" s="1">
        <v>29183</v>
      </c>
      <c r="O1575">
        <v>101</v>
      </c>
    </row>
    <row r="1576" spans="1:15" x14ac:dyDescent="0.2">
      <c r="A1576" s="1">
        <v>47061</v>
      </c>
      <c r="B1576" s="1" t="s">
        <v>1104</v>
      </c>
      <c r="C1576" s="1" t="s">
        <v>392</v>
      </c>
      <c r="D1576" s="10">
        <v>9364238.9807999991</v>
      </c>
      <c r="E1576">
        <f t="shared" si="128"/>
        <v>67872.004132838396</v>
      </c>
      <c r="F1576">
        <f t="shared" si="129"/>
        <v>36</v>
      </c>
      <c r="G1576">
        <f t="shared" si="131"/>
        <v>1</v>
      </c>
      <c r="H1576">
        <f t="shared" si="132"/>
        <v>1</v>
      </c>
      <c r="I1576" s="10">
        <f t="shared" si="130"/>
        <v>67872.004132838396</v>
      </c>
      <c r="N1576" s="1">
        <v>29185</v>
      </c>
      <c r="O1576">
        <v>65</v>
      </c>
    </row>
    <row r="1577" spans="1:15" x14ac:dyDescent="0.2">
      <c r="A1577" s="1">
        <v>47063</v>
      </c>
      <c r="B1577" s="1" t="s">
        <v>1104</v>
      </c>
      <c r="C1577" s="1" t="s">
        <v>1111</v>
      </c>
      <c r="D1577" s="10">
        <v>20618786.3847</v>
      </c>
      <c r="E1577">
        <f t="shared" si="128"/>
        <v>149444.96371630562</v>
      </c>
      <c r="F1577">
        <f t="shared" si="129"/>
        <v>2</v>
      </c>
      <c r="G1577">
        <f t="shared" si="131"/>
        <v>0.70340276036033844</v>
      </c>
      <c r="H1577">
        <f t="shared" si="132"/>
        <v>0.70340276036033844</v>
      </c>
      <c r="I1577" s="10">
        <f t="shared" si="130"/>
        <v>105120</v>
      </c>
      <c r="N1577" s="1">
        <v>29186</v>
      </c>
      <c r="O1577">
        <v>111</v>
      </c>
    </row>
    <row r="1578" spans="1:15" x14ac:dyDescent="0.2">
      <c r="A1578" s="1">
        <v>47065</v>
      </c>
      <c r="B1578" s="1" t="s">
        <v>1104</v>
      </c>
      <c r="C1578" s="1" t="s">
        <v>330</v>
      </c>
      <c r="D1578" s="10">
        <v>110227910.18000001</v>
      </c>
      <c r="E1578">
        <f t="shared" si="128"/>
        <v>798931.89298464009</v>
      </c>
      <c r="F1578">
        <f t="shared" si="129"/>
        <v>84</v>
      </c>
      <c r="G1578">
        <f t="shared" si="131"/>
        <v>0.92102969785203825</v>
      </c>
      <c r="H1578">
        <f t="shared" si="132"/>
        <v>0.92102969785203825</v>
      </c>
      <c r="I1578" s="10">
        <f t="shared" si="130"/>
        <v>735840</v>
      </c>
      <c r="N1578" s="1">
        <v>29187</v>
      </c>
      <c r="O1578">
        <v>0</v>
      </c>
    </row>
    <row r="1579" spans="1:15" x14ac:dyDescent="0.2">
      <c r="A1579" s="1">
        <v>47075</v>
      </c>
      <c r="B1579" s="1" t="s">
        <v>1104</v>
      </c>
      <c r="C1579" s="1" t="s">
        <v>919</v>
      </c>
      <c r="D1579" s="10">
        <v>56654598.060900003</v>
      </c>
      <c r="E1579">
        <f t="shared" ref="E1579:E1642" si="133">D1579*0.007248</f>
        <v>410632.52674540324</v>
      </c>
      <c r="F1579">
        <f t="shared" si="129"/>
        <v>26</v>
      </c>
      <c r="G1579">
        <f t="shared" si="131"/>
        <v>0.55465649982767617</v>
      </c>
      <c r="H1579">
        <f t="shared" si="132"/>
        <v>0.55465649982767617</v>
      </c>
      <c r="I1579" s="10">
        <f t="shared" si="130"/>
        <v>227760</v>
      </c>
      <c r="N1579" s="1">
        <v>29189</v>
      </c>
      <c r="O1579">
        <v>53</v>
      </c>
    </row>
    <row r="1580" spans="1:15" x14ac:dyDescent="0.2">
      <c r="A1580" s="1">
        <v>47077</v>
      </c>
      <c r="B1580" s="1" t="s">
        <v>1104</v>
      </c>
      <c r="C1580" s="1" t="s">
        <v>394</v>
      </c>
      <c r="D1580" s="10">
        <v>51085633.248000003</v>
      </c>
      <c r="E1580">
        <f t="shared" si="133"/>
        <v>370268.66978150402</v>
      </c>
      <c r="F1580">
        <f t="shared" si="129"/>
        <v>38</v>
      </c>
      <c r="G1580">
        <f t="shared" si="131"/>
        <v>0.89902286411764964</v>
      </c>
      <c r="H1580">
        <f t="shared" si="132"/>
        <v>0.89902286411764964</v>
      </c>
      <c r="I1580" s="10">
        <f t="shared" si="130"/>
        <v>332880</v>
      </c>
      <c r="N1580" s="1">
        <v>29195</v>
      </c>
      <c r="O1580">
        <v>47</v>
      </c>
    </row>
    <row r="1581" spans="1:15" x14ac:dyDescent="0.2">
      <c r="A1581" s="1">
        <v>47081</v>
      </c>
      <c r="B1581" s="1" t="s">
        <v>1104</v>
      </c>
      <c r="C1581" s="1" t="s">
        <v>549</v>
      </c>
      <c r="D1581" s="10">
        <v>36425885.318999998</v>
      </c>
      <c r="E1581">
        <f t="shared" si="133"/>
        <v>264014.81679211202</v>
      </c>
      <c r="F1581">
        <f t="shared" si="129"/>
        <v>0</v>
      </c>
      <c r="G1581">
        <f t="shared" si="131"/>
        <v>0.39815947179499617</v>
      </c>
      <c r="H1581">
        <f t="shared" si="132"/>
        <v>0.39815947179499617</v>
      </c>
      <c r="I1581" s="10">
        <f t="shared" si="130"/>
        <v>105120</v>
      </c>
      <c r="N1581" s="1">
        <v>29197</v>
      </c>
      <c r="O1581">
        <v>0</v>
      </c>
    </row>
    <row r="1582" spans="1:15" x14ac:dyDescent="0.2">
      <c r="A1582" s="1">
        <v>47085</v>
      </c>
      <c r="B1582" s="1" t="s">
        <v>1104</v>
      </c>
      <c r="C1582" s="1" t="s">
        <v>739</v>
      </c>
      <c r="D1582" s="10">
        <v>16420692.279999999</v>
      </c>
      <c r="E1582">
        <f t="shared" si="133"/>
        <v>119017.17764544</v>
      </c>
      <c r="F1582">
        <f t="shared" si="129"/>
        <v>182</v>
      </c>
      <c r="G1582">
        <f t="shared" si="131"/>
        <v>1</v>
      </c>
      <c r="H1582">
        <f t="shared" si="132"/>
        <v>1</v>
      </c>
      <c r="I1582" s="10">
        <f t="shared" si="130"/>
        <v>119017.17764544</v>
      </c>
      <c r="N1582" s="1">
        <v>29199</v>
      </c>
      <c r="O1582">
        <v>0</v>
      </c>
    </row>
    <row r="1583" spans="1:15" x14ac:dyDescent="0.2">
      <c r="A1583" s="1">
        <v>47089</v>
      </c>
      <c r="B1583" s="1" t="s">
        <v>1104</v>
      </c>
      <c r="C1583" s="1" t="s">
        <v>70</v>
      </c>
      <c r="D1583" s="10">
        <v>46651208.646370001</v>
      </c>
      <c r="E1583">
        <f t="shared" si="133"/>
        <v>338127.96026888979</v>
      </c>
      <c r="F1583">
        <f t="shared" si="129"/>
        <v>346</v>
      </c>
      <c r="G1583">
        <f t="shared" si="131"/>
        <v>1</v>
      </c>
      <c r="H1583">
        <f t="shared" si="132"/>
        <v>1</v>
      </c>
      <c r="I1583" s="10">
        <f t="shared" si="130"/>
        <v>338127.96026888979</v>
      </c>
      <c r="N1583" s="1">
        <v>29201</v>
      </c>
      <c r="O1583">
        <v>0</v>
      </c>
    </row>
    <row r="1584" spans="1:15" x14ac:dyDescent="0.2">
      <c r="A1584" s="1">
        <v>47093</v>
      </c>
      <c r="B1584" s="1" t="s">
        <v>1104</v>
      </c>
      <c r="C1584" s="1" t="s">
        <v>401</v>
      </c>
      <c r="D1584" s="10">
        <v>201341786.10299999</v>
      </c>
      <c r="E1584">
        <f t="shared" si="133"/>
        <v>1459325.2656745438</v>
      </c>
      <c r="F1584">
        <f t="shared" si="129"/>
        <v>963</v>
      </c>
      <c r="G1584">
        <f t="shared" si="131"/>
        <v>1</v>
      </c>
      <c r="H1584">
        <f t="shared" si="132"/>
        <v>1</v>
      </c>
      <c r="I1584" s="10">
        <f t="shared" si="130"/>
        <v>1459325.2656745438</v>
      </c>
      <c r="N1584" s="1">
        <v>29203</v>
      </c>
      <c r="O1584">
        <v>0</v>
      </c>
    </row>
    <row r="1585" spans="1:15" x14ac:dyDescent="0.2">
      <c r="A1585" s="1">
        <v>47105</v>
      </c>
      <c r="B1585" s="1" t="s">
        <v>1104</v>
      </c>
      <c r="C1585" s="1" t="s">
        <v>1113</v>
      </c>
      <c r="D1585" s="10">
        <v>23581931.2612</v>
      </c>
      <c r="E1585">
        <f t="shared" si="133"/>
        <v>170921.8377811776</v>
      </c>
      <c r="F1585">
        <f t="shared" si="129"/>
        <v>102</v>
      </c>
      <c r="G1585">
        <f t="shared" si="131"/>
        <v>1</v>
      </c>
      <c r="H1585">
        <f t="shared" si="132"/>
        <v>1</v>
      </c>
      <c r="I1585" s="10">
        <f t="shared" si="130"/>
        <v>170921.8377811776</v>
      </c>
      <c r="N1585" s="1">
        <v>29205</v>
      </c>
      <c r="O1585">
        <v>0</v>
      </c>
    </row>
    <row r="1586" spans="1:15" x14ac:dyDescent="0.2">
      <c r="A1586" s="1">
        <v>47107</v>
      </c>
      <c r="B1586" s="1" t="s">
        <v>1104</v>
      </c>
      <c r="C1586" s="1" t="s">
        <v>1114</v>
      </c>
      <c r="D1586" s="10">
        <v>73259670.573200002</v>
      </c>
      <c r="E1586">
        <f t="shared" si="133"/>
        <v>530986.09231455368</v>
      </c>
      <c r="F1586">
        <f t="shared" si="129"/>
        <v>38</v>
      </c>
      <c r="G1586">
        <f t="shared" si="131"/>
        <v>0.62690907505502691</v>
      </c>
      <c r="H1586">
        <f t="shared" si="132"/>
        <v>0.62690907505502691</v>
      </c>
      <c r="I1586" s="10">
        <f t="shared" si="130"/>
        <v>332880</v>
      </c>
      <c r="N1586" s="1">
        <v>29207</v>
      </c>
      <c r="O1586">
        <v>2</v>
      </c>
    </row>
    <row r="1587" spans="1:15" x14ac:dyDescent="0.2">
      <c r="A1587" s="1">
        <v>47113</v>
      </c>
      <c r="B1587" s="1" t="s">
        <v>1104</v>
      </c>
      <c r="C1587" s="1" t="s">
        <v>82</v>
      </c>
      <c r="D1587" s="10">
        <v>49458226.695999898</v>
      </c>
      <c r="E1587">
        <f t="shared" si="133"/>
        <v>358473.22709260724</v>
      </c>
      <c r="F1587">
        <f t="shared" si="129"/>
        <v>325</v>
      </c>
      <c r="G1587">
        <f t="shared" si="131"/>
        <v>1</v>
      </c>
      <c r="H1587">
        <f t="shared" si="132"/>
        <v>1</v>
      </c>
      <c r="I1587" s="10">
        <f t="shared" si="130"/>
        <v>358473.22709260724</v>
      </c>
      <c r="N1587" s="1">
        <v>29209</v>
      </c>
      <c r="O1587">
        <v>2</v>
      </c>
    </row>
    <row r="1588" spans="1:15" x14ac:dyDescent="0.2">
      <c r="A1588" s="1">
        <v>47115</v>
      </c>
      <c r="B1588" s="1" t="s">
        <v>1104</v>
      </c>
      <c r="C1588" s="1" t="s">
        <v>83</v>
      </c>
      <c r="D1588" s="10">
        <v>90629148.1347</v>
      </c>
      <c r="E1588">
        <f t="shared" si="133"/>
        <v>656880.06568030559</v>
      </c>
      <c r="F1588">
        <f t="shared" si="129"/>
        <v>156</v>
      </c>
      <c r="G1588">
        <f t="shared" si="131"/>
        <v>1</v>
      </c>
      <c r="H1588">
        <f t="shared" si="132"/>
        <v>1</v>
      </c>
      <c r="I1588" s="10">
        <f t="shared" si="130"/>
        <v>656880.06568030559</v>
      </c>
      <c r="N1588" s="1">
        <v>29211</v>
      </c>
      <c r="O1588">
        <v>0</v>
      </c>
    </row>
    <row r="1589" spans="1:15" x14ac:dyDescent="0.2">
      <c r="A1589" s="1">
        <v>47117</v>
      </c>
      <c r="B1589" s="1" t="s">
        <v>1104</v>
      </c>
      <c r="C1589" s="1" t="s">
        <v>154</v>
      </c>
      <c r="D1589" s="10">
        <v>21611287.53224</v>
      </c>
      <c r="E1589">
        <f t="shared" si="133"/>
        <v>156638.61203367551</v>
      </c>
      <c r="F1589">
        <f t="shared" si="129"/>
        <v>38</v>
      </c>
      <c r="G1589">
        <f t="shared" si="131"/>
        <v>1</v>
      </c>
      <c r="H1589">
        <f t="shared" si="132"/>
        <v>1</v>
      </c>
      <c r="I1589" s="10">
        <f t="shared" si="130"/>
        <v>156638.61203367551</v>
      </c>
      <c r="N1589" s="1">
        <v>29213</v>
      </c>
      <c r="O1589">
        <v>2</v>
      </c>
    </row>
    <row r="1590" spans="1:15" x14ac:dyDescent="0.2">
      <c r="A1590" s="1">
        <v>47119</v>
      </c>
      <c r="B1590" s="1" t="s">
        <v>1104</v>
      </c>
      <c r="C1590" s="1" t="s">
        <v>1115</v>
      </c>
      <c r="D1590" s="10">
        <v>64338451.202999897</v>
      </c>
      <c r="E1590">
        <f t="shared" si="133"/>
        <v>466325.09431934328</v>
      </c>
      <c r="F1590">
        <f t="shared" si="129"/>
        <v>100</v>
      </c>
      <c r="G1590">
        <f t="shared" si="131"/>
        <v>1</v>
      </c>
      <c r="H1590">
        <f t="shared" si="132"/>
        <v>1</v>
      </c>
      <c r="I1590" s="10">
        <f t="shared" si="130"/>
        <v>466325.09431934328</v>
      </c>
      <c r="N1590" s="1">
        <v>29215</v>
      </c>
      <c r="O1590">
        <v>117</v>
      </c>
    </row>
    <row r="1591" spans="1:15" x14ac:dyDescent="0.2">
      <c r="A1591" s="1">
        <v>47123</v>
      </c>
      <c r="B1591" s="1" t="s">
        <v>1104</v>
      </c>
      <c r="C1591" s="1" t="s">
        <v>87</v>
      </c>
      <c r="D1591" s="10">
        <v>18077064.763799999</v>
      </c>
      <c r="E1591">
        <f t="shared" si="133"/>
        <v>131022.56540802239</v>
      </c>
      <c r="F1591">
        <f t="shared" si="129"/>
        <v>2</v>
      </c>
      <c r="G1591">
        <f t="shared" si="131"/>
        <v>0.80230454710333121</v>
      </c>
      <c r="H1591">
        <f t="shared" si="132"/>
        <v>0.80230454710333121</v>
      </c>
      <c r="I1591" s="10">
        <f t="shared" si="130"/>
        <v>105120</v>
      </c>
      <c r="N1591" s="1">
        <v>29217</v>
      </c>
      <c r="O1591">
        <v>72</v>
      </c>
    </row>
    <row r="1592" spans="1:15" x14ac:dyDescent="0.2">
      <c r="A1592" s="1">
        <v>47125</v>
      </c>
      <c r="B1592" s="1" t="s">
        <v>1104</v>
      </c>
      <c r="C1592" s="1" t="s">
        <v>88</v>
      </c>
      <c r="D1592" s="10">
        <v>46551684.098999999</v>
      </c>
      <c r="E1592">
        <f t="shared" si="133"/>
        <v>337406.60634955199</v>
      </c>
      <c r="F1592">
        <f t="shared" si="129"/>
        <v>24</v>
      </c>
      <c r="G1592">
        <f t="shared" si="131"/>
        <v>0.62310576036022292</v>
      </c>
      <c r="H1592">
        <f t="shared" si="132"/>
        <v>0.62310576036022292</v>
      </c>
      <c r="I1592" s="10">
        <f t="shared" si="130"/>
        <v>210240</v>
      </c>
      <c r="N1592" s="1">
        <v>29219</v>
      </c>
      <c r="O1592">
        <v>238</v>
      </c>
    </row>
    <row r="1593" spans="1:15" x14ac:dyDescent="0.2">
      <c r="A1593" s="1">
        <v>47141</v>
      </c>
      <c r="B1593" s="1" t="s">
        <v>1104</v>
      </c>
      <c r="C1593" s="1" t="s">
        <v>101</v>
      </c>
      <c r="D1593" s="10">
        <v>69235394.606000006</v>
      </c>
      <c r="E1593">
        <f t="shared" si="133"/>
        <v>501818.14010428806</v>
      </c>
      <c r="F1593">
        <f t="shared" si="129"/>
        <v>85</v>
      </c>
      <c r="G1593">
        <f t="shared" si="131"/>
        <v>1</v>
      </c>
      <c r="H1593">
        <f t="shared" si="132"/>
        <v>1</v>
      </c>
      <c r="I1593" s="10">
        <f t="shared" si="130"/>
        <v>501818.14010428806</v>
      </c>
      <c r="N1593" s="1">
        <v>29221</v>
      </c>
      <c r="O1593">
        <v>2</v>
      </c>
    </row>
    <row r="1594" spans="1:15" x14ac:dyDescent="0.2">
      <c r="A1594" s="1">
        <v>47145</v>
      </c>
      <c r="B1594" s="1" t="s">
        <v>1104</v>
      </c>
      <c r="C1594" s="1" t="s">
        <v>1116</v>
      </c>
      <c r="D1594" s="10">
        <v>43599913.006999999</v>
      </c>
      <c r="E1594">
        <f t="shared" si="133"/>
        <v>316012.16947473597</v>
      </c>
      <c r="F1594">
        <f t="shared" si="129"/>
        <v>2</v>
      </c>
      <c r="G1594">
        <f t="shared" si="131"/>
        <v>0.33264541734176462</v>
      </c>
      <c r="H1594">
        <f t="shared" si="132"/>
        <v>0.33264541734176462</v>
      </c>
      <c r="I1594" s="10">
        <f t="shared" si="130"/>
        <v>105120</v>
      </c>
      <c r="N1594" s="1">
        <v>29223</v>
      </c>
      <c r="O1594">
        <v>0</v>
      </c>
    </row>
    <row r="1595" spans="1:15" x14ac:dyDescent="0.2">
      <c r="A1595" s="1">
        <v>47147</v>
      </c>
      <c r="B1595" s="1" t="s">
        <v>1104</v>
      </c>
      <c r="C1595" s="1" t="s">
        <v>563</v>
      </c>
      <c r="D1595" s="10">
        <v>99373920.430999994</v>
      </c>
      <c r="E1595">
        <f t="shared" si="133"/>
        <v>720262.17528388801</v>
      </c>
      <c r="F1595">
        <f t="shared" si="129"/>
        <v>26</v>
      </c>
      <c r="G1595">
        <f t="shared" si="131"/>
        <v>0.31621818806496321</v>
      </c>
      <c r="H1595" s="13">
        <f>G1595*2</f>
        <v>0.63243637612992643</v>
      </c>
      <c r="I1595" s="10">
        <f t="shared" si="130"/>
        <v>455520</v>
      </c>
      <c r="N1595" s="1">
        <v>29225</v>
      </c>
      <c r="O1595">
        <v>37</v>
      </c>
    </row>
    <row r="1596" spans="1:15" x14ac:dyDescent="0.2">
      <c r="A1596" s="1">
        <v>47149</v>
      </c>
      <c r="B1596" s="1" t="s">
        <v>1104</v>
      </c>
      <c r="C1596" s="1" t="s">
        <v>934</v>
      </c>
      <c r="D1596" s="10">
        <v>118147198.72400001</v>
      </c>
      <c r="E1596">
        <f t="shared" si="133"/>
        <v>856330.8963515521</v>
      </c>
      <c r="F1596">
        <f t="shared" si="129"/>
        <v>196</v>
      </c>
      <c r="G1596">
        <f t="shared" si="131"/>
        <v>1</v>
      </c>
      <c r="H1596">
        <f t="shared" ref="H1596:H1659" si="134">G1596</f>
        <v>1</v>
      </c>
      <c r="I1596" s="10">
        <f t="shared" si="130"/>
        <v>856330.8963515521</v>
      </c>
      <c r="N1596" s="1">
        <v>29227</v>
      </c>
      <c r="O1596">
        <v>0</v>
      </c>
    </row>
    <row r="1597" spans="1:15" x14ac:dyDescent="0.2">
      <c r="A1597">
        <v>47153</v>
      </c>
      <c r="B1597" t="str">
        <f>VLOOKUP(A1597,[1]xref!$E$2:$G$5389,2,FALSE)</f>
        <v>Tennessee</v>
      </c>
      <c r="C1597" t="str">
        <f>VLOOKUP(A1597,[1]xref!$E$2:$G$5389,3,FALSE)</f>
        <v>Sequatchie Co</v>
      </c>
      <c r="D1597" s="10">
        <v>2331040.7069999999</v>
      </c>
      <c r="E1597">
        <f t="shared" si="133"/>
        <v>16895.383044335998</v>
      </c>
      <c r="F1597">
        <f t="shared" si="129"/>
        <v>2</v>
      </c>
      <c r="G1597">
        <f t="shared" si="131"/>
        <v>1</v>
      </c>
      <c r="H1597">
        <f t="shared" si="134"/>
        <v>1</v>
      </c>
      <c r="I1597" s="10">
        <f t="shared" si="130"/>
        <v>16895.383044335998</v>
      </c>
      <c r="N1597" s="1">
        <v>29229</v>
      </c>
      <c r="O1597">
        <v>47</v>
      </c>
    </row>
    <row r="1598" spans="1:15" x14ac:dyDescent="0.2">
      <c r="A1598" s="1">
        <v>47155</v>
      </c>
      <c r="B1598" s="1" t="s">
        <v>1104</v>
      </c>
      <c r="C1598" s="1" t="s">
        <v>210</v>
      </c>
      <c r="D1598" s="10">
        <v>13516186.887</v>
      </c>
      <c r="E1598">
        <f t="shared" si="133"/>
        <v>97965.322556975996</v>
      </c>
      <c r="F1598">
        <f t="shared" si="129"/>
        <v>0</v>
      </c>
      <c r="G1598">
        <f t="shared" si="131"/>
        <v>1</v>
      </c>
      <c r="H1598">
        <f t="shared" si="134"/>
        <v>1</v>
      </c>
      <c r="I1598" s="10">
        <f t="shared" si="130"/>
        <v>97965.322556975996</v>
      </c>
      <c r="N1598" s="1">
        <v>29510</v>
      </c>
      <c r="O1598">
        <v>120</v>
      </c>
    </row>
    <row r="1599" spans="1:15" x14ac:dyDescent="0.2">
      <c r="A1599" s="1">
        <v>47157</v>
      </c>
      <c r="B1599" s="1" t="s">
        <v>1104</v>
      </c>
      <c r="C1599" s="1" t="s">
        <v>159</v>
      </c>
      <c r="D1599" s="10">
        <v>226999739.9122</v>
      </c>
      <c r="E1599">
        <f t="shared" si="133"/>
        <v>1645294.1148836256</v>
      </c>
      <c r="F1599">
        <f t="shared" si="129"/>
        <v>272</v>
      </c>
      <c r="G1599">
        <f t="shared" si="131"/>
        <v>1</v>
      </c>
      <c r="H1599">
        <f t="shared" si="134"/>
        <v>1</v>
      </c>
      <c r="I1599" s="10">
        <f t="shared" si="130"/>
        <v>1645294.1148836256</v>
      </c>
      <c r="N1599" s="1">
        <v>30001</v>
      </c>
      <c r="O1599">
        <v>101</v>
      </c>
    </row>
    <row r="1600" spans="1:15" x14ac:dyDescent="0.2">
      <c r="A1600" s="1">
        <v>47159</v>
      </c>
      <c r="B1600" s="1" t="s">
        <v>1104</v>
      </c>
      <c r="C1600" s="1" t="s">
        <v>527</v>
      </c>
      <c r="D1600" s="10">
        <v>25653836.534000002</v>
      </c>
      <c r="E1600">
        <f t="shared" si="133"/>
        <v>185939.00719843202</v>
      </c>
      <c r="F1600">
        <f t="shared" si="129"/>
        <v>74</v>
      </c>
      <c r="G1600">
        <f t="shared" si="131"/>
        <v>1</v>
      </c>
      <c r="H1600">
        <f t="shared" si="134"/>
        <v>1</v>
      </c>
      <c r="I1600" s="10">
        <f t="shared" si="130"/>
        <v>185939.00719843202</v>
      </c>
      <c r="N1600" s="1">
        <v>30003</v>
      </c>
      <c r="O1600">
        <v>88</v>
      </c>
    </row>
    <row r="1601" spans="1:15" x14ac:dyDescent="0.2">
      <c r="A1601" s="1">
        <v>47163</v>
      </c>
      <c r="B1601" s="1" t="s">
        <v>1104</v>
      </c>
      <c r="C1601" s="1" t="s">
        <v>456</v>
      </c>
      <c r="D1601" s="10">
        <v>50056585.478500001</v>
      </c>
      <c r="E1601">
        <f t="shared" si="133"/>
        <v>362810.13154816802</v>
      </c>
      <c r="F1601">
        <f t="shared" si="129"/>
        <v>22</v>
      </c>
      <c r="G1601">
        <f t="shared" si="131"/>
        <v>0.53118693013790264</v>
      </c>
      <c r="H1601">
        <f t="shared" si="134"/>
        <v>0.53118693013790264</v>
      </c>
      <c r="I1601" s="10">
        <f t="shared" si="130"/>
        <v>192720</v>
      </c>
      <c r="N1601" s="1">
        <v>30005</v>
      </c>
      <c r="O1601">
        <v>18</v>
      </c>
    </row>
    <row r="1602" spans="1:15" x14ac:dyDescent="0.2">
      <c r="A1602" s="1">
        <v>47165</v>
      </c>
      <c r="B1602" s="1" t="s">
        <v>1104</v>
      </c>
      <c r="C1602" s="1" t="s">
        <v>530</v>
      </c>
      <c r="D1602" s="10">
        <v>32243346.721000001</v>
      </c>
      <c r="E1602">
        <f t="shared" si="133"/>
        <v>233699.777033808</v>
      </c>
      <c r="F1602">
        <f t="shared" ref="F1602:F1665" si="135">VLOOKUP(A1602,N$2:O$3223,2,FALSE)</f>
        <v>2</v>
      </c>
      <c r="G1602">
        <f t="shared" si="131"/>
        <v>0.44980787459113791</v>
      </c>
      <c r="H1602">
        <f t="shared" si="134"/>
        <v>0.44980787459113791</v>
      </c>
      <c r="I1602" s="10">
        <f t="shared" si="130"/>
        <v>105120</v>
      </c>
      <c r="N1602" s="1">
        <v>30007</v>
      </c>
      <c r="O1602">
        <v>90</v>
      </c>
    </row>
    <row r="1603" spans="1:15" x14ac:dyDescent="0.2">
      <c r="A1603" s="1">
        <v>47171</v>
      </c>
      <c r="B1603" s="1" t="s">
        <v>1104</v>
      </c>
      <c r="C1603" s="1" t="s">
        <v>1117</v>
      </c>
      <c r="D1603" s="10">
        <v>7100191.6497</v>
      </c>
      <c r="E1603">
        <f t="shared" si="133"/>
        <v>51462.1890770256</v>
      </c>
      <c r="F1603">
        <f t="shared" si="135"/>
        <v>56</v>
      </c>
      <c r="G1603">
        <f t="shared" si="131"/>
        <v>1</v>
      </c>
      <c r="H1603">
        <f t="shared" si="134"/>
        <v>1</v>
      </c>
      <c r="I1603" s="10">
        <f t="shared" si="130"/>
        <v>51462.1890770256</v>
      </c>
      <c r="N1603" s="1">
        <v>30009</v>
      </c>
      <c r="O1603">
        <v>20</v>
      </c>
    </row>
    <row r="1604" spans="1:15" x14ac:dyDescent="0.2">
      <c r="A1604" s="1">
        <v>47177</v>
      </c>
      <c r="B1604" s="1" t="s">
        <v>1104</v>
      </c>
      <c r="C1604" s="1" t="s">
        <v>125</v>
      </c>
      <c r="D1604" s="10">
        <v>933238.27662000002</v>
      </c>
      <c r="E1604">
        <f t="shared" si="133"/>
        <v>6764.1110289417602</v>
      </c>
      <c r="F1604">
        <f t="shared" si="135"/>
        <v>2</v>
      </c>
      <c r="G1604">
        <f t="shared" si="131"/>
        <v>1</v>
      </c>
      <c r="H1604">
        <f t="shared" si="134"/>
        <v>1</v>
      </c>
      <c r="I1604" s="10">
        <f t="shared" si="130"/>
        <v>6764.1110289417602</v>
      </c>
      <c r="N1604" s="1">
        <v>30011</v>
      </c>
      <c r="O1604">
        <v>0</v>
      </c>
    </row>
    <row r="1605" spans="1:15" x14ac:dyDescent="0.2">
      <c r="A1605" s="1">
        <v>47179</v>
      </c>
      <c r="B1605" s="1" t="s">
        <v>1104</v>
      </c>
      <c r="C1605" s="1" t="s">
        <v>126</v>
      </c>
      <c r="D1605" s="10">
        <v>43106852.100999899</v>
      </c>
      <c r="E1605">
        <f t="shared" si="133"/>
        <v>312438.46402804728</v>
      </c>
      <c r="F1605">
        <f t="shared" si="135"/>
        <v>2</v>
      </c>
      <c r="G1605">
        <f t="shared" si="131"/>
        <v>0.33645025213849306</v>
      </c>
      <c r="H1605">
        <f t="shared" si="134"/>
        <v>0.33645025213849306</v>
      </c>
      <c r="I1605" s="10">
        <f t="shared" si="130"/>
        <v>105120</v>
      </c>
      <c r="N1605" s="1">
        <v>30013</v>
      </c>
      <c r="O1605">
        <v>258</v>
      </c>
    </row>
    <row r="1606" spans="1:15" x14ac:dyDescent="0.2">
      <c r="A1606">
        <v>47185</v>
      </c>
      <c r="B1606" t="str">
        <f>VLOOKUP(A1606,[1]xref!$E$2:$G$5389,2,FALSE)</f>
        <v>Tennessee</v>
      </c>
      <c r="C1606" t="str">
        <f>VLOOKUP(A1606,[1]xref!$E$2:$G$5389,3,FALSE)</f>
        <v>White Co</v>
      </c>
      <c r="D1606" s="10">
        <v>2957179.4883300001</v>
      </c>
      <c r="E1606">
        <f t="shared" si="133"/>
        <v>21433.63693141584</v>
      </c>
      <c r="F1606">
        <f t="shared" si="135"/>
        <v>2</v>
      </c>
      <c r="G1606">
        <f t="shared" si="131"/>
        <v>1</v>
      </c>
      <c r="H1606">
        <f t="shared" si="134"/>
        <v>1</v>
      </c>
      <c r="I1606" s="10">
        <f t="shared" si="130"/>
        <v>21433.63693141584</v>
      </c>
      <c r="N1606" s="1">
        <v>30015</v>
      </c>
      <c r="O1606">
        <v>0</v>
      </c>
    </row>
    <row r="1607" spans="1:15" x14ac:dyDescent="0.2">
      <c r="A1607" s="1">
        <v>47187</v>
      </c>
      <c r="B1607" s="1" t="s">
        <v>1104</v>
      </c>
      <c r="C1607" s="1" t="s">
        <v>427</v>
      </c>
      <c r="D1607" s="10">
        <v>130000765.053</v>
      </c>
      <c r="E1607">
        <f t="shared" si="133"/>
        <v>942245.54510414402</v>
      </c>
      <c r="F1607">
        <f t="shared" si="135"/>
        <v>252</v>
      </c>
      <c r="G1607">
        <f t="shared" si="131"/>
        <v>1</v>
      </c>
      <c r="H1607">
        <f t="shared" si="134"/>
        <v>1</v>
      </c>
      <c r="I1607" s="10">
        <f t="shared" si="130"/>
        <v>942245.54510414402</v>
      </c>
      <c r="N1607" s="1">
        <v>30017</v>
      </c>
      <c r="O1607">
        <v>102</v>
      </c>
    </row>
    <row r="1608" spans="1:15" x14ac:dyDescent="0.2">
      <c r="A1608" s="1">
        <v>47189</v>
      </c>
      <c r="B1608" s="1" t="s">
        <v>1104</v>
      </c>
      <c r="C1608" s="1" t="s">
        <v>534</v>
      </c>
      <c r="D1608" s="10">
        <v>88884358.245999902</v>
      </c>
      <c r="E1608">
        <f t="shared" si="133"/>
        <v>644233.82856700732</v>
      </c>
      <c r="F1608">
        <f t="shared" si="135"/>
        <v>152</v>
      </c>
      <c r="G1608">
        <f t="shared" si="131"/>
        <v>1</v>
      </c>
      <c r="H1608">
        <f t="shared" si="134"/>
        <v>1</v>
      </c>
      <c r="I1608" s="10">
        <f t="shared" si="130"/>
        <v>644233.82856700732</v>
      </c>
      <c r="N1608" s="1">
        <v>30019</v>
      </c>
      <c r="O1608">
        <v>0</v>
      </c>
    </row>
    <row r="1609" spans="1:15" x14ac:dyDescent="0.2">
      <c r="A1609">
        <v>48001</v>
      </c>
      <c r="B1609" s="1" t="s">
        <v>1118</v>
      </c>
      <c r="C1609" s="1" t="s">
        <v>489</v>
      </c>
      <c r="D1609" s="10">
        <v>0</v>
      </c>
      <c r="E1609">
        <v>201903.233823577</v>
      </c>
      <c r="F1609">
        <f t="shared" si="135"/>
        <v>2</v>
      </c>
      <c r="G1609">
        <f t="shared" si="131"/>
        <v>0.52064544984878169</v>
      </c>
      <c r="H1609">
        <f t="shared" si="134"/>
        <v>0.52064544984878169</v>
      </c>
      <c r="I1609" s="10">
        <f t="shared" si="130"/>
        <v>105120</v>
      </c>
      <c r="N1609" s="1">
        <v>30021</v>
      </c>
      <c r="O1609">
        <v>63</v>
      </c>
    </row>
    <row r="1610" spans="1:15" x14ac:dyDescent="0.2">
      <c r="A1610">
        <v>48003</v>
      </c>
      <c r="B1610" s="1" t="s">
        <v>1118</v>
      </c>
      <c r="C1610" s="1" t="s">
        <v>1119</v>
      </c>
      <c r="D1610" s="10">
        <v>0</v>
      </c>
      <c r="E1610">
        <v>338559.40847226803</v>
      </c>
      <c r="F1610">
        <f t="shared" si="135"/>
        <v>52</v>
      </c>
      <c r="G1610">
        <f t="shared" si="131"/>
        <v>1</v>
      </c>
      <c r="H1610">
        <f t="shared" si="134"/>
        <v>1</v>
      </c>
      <c r="I1610" s="10">
        <f t="shared" si="130"/>
        <v>338559.40847226803</v>
      </c>
      <c r="N1610" s="1">
        <v>30023</v>
      </c>
      <c r="O1610">
        <v>36</v>
      </c>
    </row>
    <row r="1611" spans="1:15" x14ac:dyDescent="0.2">
      <c r="A1611">
        <v>48005</v>
      </c>
      <c r="B1611" s="1" t="s">
        <v>1118</v>
      </c>
      <c r="C1611" s="1" t="s">
        <v>1120</v>
      </c>
      <c r="D1611" s="10">
        <v>0</v>
      </c>
      <c r="E1611">
        <v>353972.44337726902</v>
      </c>
      <c r="F1611">
        <f t="shared" si="135"/>
        <v>102</v>
      </c>
      <c r="G1611">
        <f t="shared" si="131"/>
        <v>1</v>
      </c>
      <c r="H1611">
        <f t="shared" si="134"/>
        <v>1</v>
      </c>
      <c r="I1611" s="10">
        <f t="shared" si="130"/>
        <v>353972.44337726902</v>
      </c>
      <c r="N1611" s="1">
        <v>30025</v>
      </c>
      <c r="O1611">
        <v>0</v>
      </c>
    </row>
    <row r="1612" spans="1:15" x14ac:dyDescent="0.2">
      <c r="A1612">
        <v>48007</v>
      </c>
      <c r="B1612" s="1" t="s">
        <v>1118</v>
      </c>
      <c r="C1612" s="1" t="s">
        <v>1121</v>
      </c>
      <c r="D1612" s="10">
        <v>0</v>
      </c>
      <c r="E1612">
        <v>16880.728595087901</v>
      </c>
      <c r="F1612">
        <f t="shared" si="135"/>
        <v>2</v>
      </c>
      <c r="G1612">
        <f t="shared" si="131"/>
        <v>1</v>
      </c>
      <c r="H1612">
        <f t="shared" si="134"/>
        <v>1</v>
      </c>
      <c r="I1612" s="10">
        <f t="shared" ref="I1612:I1675" si="136">H1612*E1612</f>
        <v>16880.728595087901</v>
      </c>
      <c r="N1612" s="1">
        <v>30027</v>
      </c>
      <c r="O1612">
        <v>0</v>
      </c>
    </row>
    <row r="1613" spans="1:15" x14ac:dyDescent="0.2">
      <c r="A1613">
        <v>48009</v>
      </c>
      <c r="B1613" s="1" t="s">
        <v>1118</v>
      </c>
      <c r="C1613" s="1" t="s">
        <v>1122</v>
      </c>
      <c r="D1613" s="10">
        <v>0</v>
      </c>
      <c r="E1613">
        <v>33380.442036170003</v>
      </c>
      <c r="F1613">
        <f t="shared" si="135"/>
        <v>0</v>
      </c>
      <c r="G1613">
        <f t="shared" si="131"/>
        <v>1</v>
      </c>
      <c r="H1613">
        <f t="shared" si="134"/>
        <v>1</v>
      </c>
      <c r="I1613" s="10">
        <f t="shared" si="136"/>
        <v>33380.442036170003</v>
      </c>
      <c r="N1613" s="1">
        <v>30029</v>
      </c>
      <c r="O1613">
        <v>112</v>
      </c>
    </row>
    <row r="1614" spans="1:15" x14ac:dyDescent="0.2">
      <c r="A1614">
        <v>48011</v>
      </c>
      <c r="B1614" s="1" t="s">
        <v>1118</v>
      </c>
      <c r="C1614" s="1" t="s">
        <v>1022</v>
      </c>
      <c r="D1614" s="10">
        <v>0</v>
      </c>
      <c r="E1614">
        <v>56687.337995822003</v>
      </c>
      <c r="F1614">
        <f t="shared" si="135"/>
        <v>54</v>
      </c>
      <c r="G1614">
        <f t="shared" si="131"/>
        <v>1</v>
      </c>
      <c r="H1614">
        <f t="shared" si="134"/>
        <v>1</v>
      </c>
      <c r="I1614" s="10">
        <f t="shared" si="136"/>
        <v>56687.337995822003</v>
      </c>
      <c r="N1614" s="1">
        <v>30031</v>
      </c>
      <c r="O1614">
        <v>147</v>
      </c>
    </row>
    <row r="1615" spans="1:15" x14ac:dyDescent="0.2">
      <c r="A1615">
        <v>48013</v>
      </c>
      <c r="B1615" s="1" t="s">
        <v>1118</v>
      </c>
      <c r="C1615" s="1" t="s">
        <v>1123</v>
      </c>
      <c r="D1615" s="10">
        <v>45045757.383000001</v>
      </c>
      <c r="E1615">
        <v>412334.65850298601</v>
      </c>
      <c r="F1615">
        <f t="shared" si="135"/>
        <v>38</v>
      </c>
      <c r="G1615">
        <f t="shared" ref="G1615:G1678" si="137">MIN(MAX(F1615,12)*8760/E1615,1)</f>
        <v>0.80730540869047362</v>
      </c>
      <c r="H1615">
        <f t="shared" si="134"/>
        <v>0.80730540869047362</v>
      </c>
      <c r="I1615" s="10">
        <f t="shared" si="136"/>
        <v>332880</v>
      </c>
      <c r="N1615" s="1">
        <v>30033</v>
      </c>
      <c r="O1615">
        <v>18</v>
      </c>
    </row>
    <row r="1616" spans="1:15" x14ac:dyDescent="0.2">
      <c r="A1616">
        <v>48015</v>
      </c>
      <c r="B1616" s="1" t="s">
        <v>1118</v>
      </c>
      <c r="C1616" s="1" t="s">
        <v>1124</v>
      </c>
      <c r="D1616" s="10">
        <v>47457545.933499999</v>
      </c>
      <c r="E1616">
        <v>422205.09199848899</v>
      </c>
      <c r="F1616">
        <f t="shared" si="135"/>
        <v>74</v>
      </c>
      <c r="G1616">
        <f t="shared" si="137"/>
        <v>1</v>
      </c>
      <c r="H1616">
        <f t="shared" si="134"/>
        <v>1</v>
      </c>
      <c r="I1616" s="10">
        <f t="shared" si="136"/>
        <v>422205.09199848899</v>
      </c>
      <c r="N1616" s="1">
        <v>30035</v>
      </c>
      <c r="O1616">
        <v>18</v>
      </c>
    </row>
    <row r="1617" spans="1:15" x14ac:dyDescent="0.2">
      <c r="A1617">
        <v>48017</v>
      </c>
      <c r="B1617" s="1" t="s">
        <v>1118</v>
      </c>
      <c r="C1617" s="1" t="s">
        <v>1125</v>
      </c>
      <c r="D1617" s="10">
        <v>0</v>
      </c>
      <c r="E1617">
        <v>16372.501857613201</v>
      </c>
      <c r="F1617">
        <f t="shared" si="135"/>
        <v>0</v>
      </c>
      <c r="G1617">
        <f t="shared" si="137"/>
        <v>1</v>
      </c>
      <c r="H1617">
        <f t="shared" si="134"/>
        <v>1</v>
      </c>
      <c r="I1617" s="10">
        <f t="shared" si="136"/>
        <v>16372.501857613201</v>
      </c>
      <c r="N1617" s="1">
        <v>30037</v>
      </c>
      <c r="O1617">
        <v>2</v>
      </c>
    </row>
    <row r="1618" spans="1:15" x14ac:dyDescent="0.2">
      <c r="A1618">
        <v>48019</v>
      </c>
      <c r="B1618" s="1" t="s">
        <v>1118</v>
      </c>
      <c r="C1618" s="1" t="s">
        <v>1126</v>
      </c>
      <c r="D1618" s="10">
        <v>0</v>
      </c>
      <c r="E1618">
        <v>7931.7611159669696</v>
      </c>
      <c r="F1618">
        <f t="shared" si="135"/>
        <v>0</v>
      </c>
      <c r="G1618">
        <f t="shared" si="137"/>
        <v>1</v>
      </c>
      <c r="H1618">
        <f t="shared" si="134"/>
        <v>1</v>
      </c>
      <c r="I1618" s="10">
        <f t="shared" si="136"/>
        <v>7931.7611159669696</v>
      </c>
      <c r="N1618" s="1">
        <v>30039</v>
      </c>
      <c r="O1618">
        <v>72</v>
      </c>
    </row>
    <row r="1619" spans="1:15" x14ac:dyDescent="0.2">
      <c r="A1619">
        <v>48021</v>
      </c>
      <c r="B1619" s="1" t="s">
        <v>1118</v>
      </c>
      <c r="C1619" s="1" t="s">
        <v>1127</v>
      </c>
      <c r="D1619" s="10">
        <v>2994675.4978299998</v>
      </c>
      <c r="E1619">
        <v>210183.935193326</v>
      </c>
      <c r="F1619">
        <f t="shared" si="135"/>
        <v>2</v>
      </c>
      <c r="G1619">
        <f t="shared" si="137"/>
        <v>0.50013337081785636</v>
      </c>
      <c r="H1619">
        <f t="shared" si="134"/>
        <v>0.50013337081785636</v>
      </c>
      <c r="I1619" s="10">
        <f t="shared" si="136"/>
        <v>105120</v>
      </c>
      <c r="N1619" s="1">
        <v>30041</v>
      </c>
      <c r="O1619">
        <v>4</v>
      </c>
    </row>
    <row r="1620" spans="1:15" x14ac:dyDescent="0.2">
      <c r="A1620">
        <v>48023</v>
      </c>
      <c r="B1620" s="1" t="s">
        <v>1118</v>
      </c>
      <c r="C1620" s="1" t="s">
        <v>1128</v>
      </c>
      <c r="D1620" s="10">
        <v>0</v>
      </c>
      <c r="E1620">
        <v>29237.566358463399</v>
      </c>
      <c r="F1620">
        <f t="shared" si="135"/>
        <v>0</v>
      </c>
      <c r="G1620">
        <f t="shared" si="137"/>
        <v>1</v>
      </c>
      <c r="H1620">
        <f t="shared" si="134"/>
        <v>1</v>
      </c>
      <c r="I1620" s="10">
        <f t="shared" si="136"/>
        <v>29237.566358463399</v>
      </c>
      <c r="N1620" s="1">
        <v>30043</v>
      </c>
      <c r="O1620">
        <v>72</v>
      </c>
    </row>
    <row r="1621" spans="1:15" x14ac:dyDescent="0.2">
      <c r="A1621">
        <v>48025</v>
      </c>
      <c r="B1621" s="1" t="s">
        <v>1118</v>
      </c>
      <c r="C1621" s="1" t="s">
        <v>1129</v>
      </c>
      <c r="D1621" s="10">
        <v>356598.60831523902</v>
      </c>
      <c r="E1621">
        <v>8450.1757652853594</v>
      </c>
      <c r="F1621">
        <f t="shared" si="135"/>
        <v>4</v>
      </c>
      <c r="G1621">
        <f t="shared" si="137"/>
        <v>1</v>
      </c>
      <c r="H1621">
        <f t="shared" si="134"/>
        <v>1</v>
      </c>
      <c r="I1621" s="10">
        <f t="shared" si="136"/>
        <v>8450.1757652853594</v>
      </c>
      <c r="N1621" s="1">
        <v>30045</v>
      </c>
      <c r="O1621">
        <v>0</v>
      </c>
    </row>
    <row r="1622" spans="1:15" x14ac:dyDescent="0.2">
      <c r="A1622">
        <v>48027</v>
      </c>
      <c r="B1622" s="1" t="s">
        <v>1118</v>
      </c>
      <c r="C1622" s="1" t="s">
        <v>539</v>
      </c>
      <c r="D1622" s="10">
        <v>165212368.213</v>
      </c>
      <c r="E1622">
        <v>1515771.307388</v>
      </c>
      <c r="F1622">
        <f t="shared" si="135"/>
        <v>89</v>
      </c>
      <c r="G1622">
        <f t="shared" si="137"/>
        <v>0.51435199769250639</v>
      </c>
      <c r="H1622">
        <f t="shared" si="134"/>
        <v>0.51435199769250639</v>
      </c>
      <c r="I1622" s="10">
        <f t="shared" si="136"/>
        <v>779640</v>
      </c>
      <c r="N1622" s="1">
        <v>30047</v>
      </c>
      <c r="O1622">
        <v>184</v>
      </c>
    </row>
    <row r="1623" spans="1:15" x14ac:dyDescent="0.2">
      <c r="A1623">
        <v>48029</v>
      </c>
      <c r="B1623" s="1" t="s">
        <v>1118</v>
      </c>
      <c r="C1623" s="1" t="s">
        <v>1130</v>
      </c>
      <c r="D1623" s="10">
        <v>315123310.83399999</v>
      </c>
      <c r="E1623">
        <v>5340213.9099707603</v>
      </c>
      <c r="F1623">
        <f t="shared" si="135"/>
        <v>1174</v>
      </c>
      <c r="G1623">
        <f t="shared" si="137"/>
        <v>1</v>
      </c>
      <c r="H1623">
        <f t="shared" si="134"/>
        <v>1</v>
      </c>
      <c r="I1623" s="10">
        <f t="shared" si="136"/>
        <v>5340213.9099707603</v>
      </c>
      <c r="N1623" s="1">
        <v>30049</v>
      </c>
      <c r="O1623">
        <v>112</v>
      </c>
    </row>
    <row r="1624" spans="1:15" x14ac:dyDescent="0.2">
      <c r="A1624">
        <v>48031</v>
      </c>
      <c r="B1624" s="1" t="s">
        <v>1118</v>
      </c>
      <c r="C1624" s="1" t="s">
        <v>1131</v>
      </c>
      <c r="D1624" s="10">
        <v>0</v>
      </c>
      <c r="E1624">
        <v>374269.69959651498</v>
      </c>
      <c r="F1624">
        <f t="shared" si="135"/>
        <v>0</v>
      </c>
      <c r="G1624">
        <f t="shared" si="137"/>
        <v>0.28086697938231608</v>
      </c>
      <c r="H1624">
        <f t="shared" si="134"/>
        <v>0.28086697938231608</v>
      </c>
      <c r="I1624" s="10">
        <f t="shared" si="136"/>
        <v>105120.00000000001</v>
      </c>
      <c r="N1624" s="1">
        <v>30051</v>
      </c>
      <c r="O1624">
        <v>18</v>
      </c>
    </row>
    <row r="1625" spans="1:15" x14ac:dyDescent="0.2">
      <c r="A1625">
        <v>48033</v>
      </c>
      <c r="B1625" s="1" t="s">
        <v>1118</v>
      </c>
      <c r="C1625" s="1" t="s">
        <v>1132</v>
      </c>
      <c r="D1625" s="10">
        <v>0</v>
      </c>
      <c r="E1625">
        <v>4386.9110035536296</v>
      </c>
      <c r="F1625">
        <f t="shared" si="135"/>
        <v>0</v>
      </c>
      <c r="G1625">
        <f t="shared" si="137"/>
        <v>1</v>
      </c>
      <c r="H1625">
        <f t="shared" si="134"/>
        <v>1</v>
      </c>
      <c r="I1625" s="10">
        <f t="shared" si="136"/>
        <v>4386.9110035536296</v>
      </c>
      <c r="N1625" s="1">
        <v>30053</v>
      </c>
      <c r="O1625">
        <v>74</v>
      </c>
    </row>
    <row r="1626" spans="1:15" x14ac:dyDescent="0.2">
      <c r="A1626">
        <v>48035</v>
      </c>
      <c r="B1626" s="1" t="s">
        <v>1118</v>
      </c>
      <c r="C1626" s="1" t="s">
        <v>1133</v>
      </c>
      <c r="D1626" s="10">
        <v>0</v>
      </c>
      <c r="E1626">
        <v>8335.4869616454198</v>
      </c>
      <c r="F1626">
        <f t="shared" si="135"/>
        <v>18</v>
      </c>
      <c r="G1626">
        <f t="shared" si="137"/>
        <v>1</v>
      </c>
      <c r="H1626">
        <f t="shared" si="134"/>
        <v>1</v>
      </c>
      <c r="I1626" s="10">
        <f t="shared" si="136"/>
        <v>8335.4869616454198</v>
      </c>
      <c r="N1626" s="1">
        <v>30055</v>
      </c>
      <c r="O1626">
        <v>0</v>
      </c>
    </row>
    <row r="1627" spans="1:15" x14ac:dyDescent="0.2">
      <c r="A1627">
        <v>48037</v>
      </c>
      <c r="B1627" s="1" t="s">
        <v>1118</v>
      </c>
      <c r="C1627" s="1" t="s">
        <v>1134</v>
      </c>
      <c r="D1627" s="10">
        <v>94234887.817200005</v>
      </c>
      <c r="E1627">
        <v>1466867.2868949</v>
      </c>
      <c r="F1627">
        <f t="shared" si="135"/>
        <v>185</v>
      </c>
      <c r="G1627">
        <f t="shared" si="137"/>
        <v>1</v>
      </c>
      <c r="H1627">
        <f t="shared" si="134"/>
        <v>1</v>
      </c>
      <c r="I1627" s="10">
        <f t="shared" si="136"/>
        <v>1466867.2868949</v>
      </c>
      <c r="N1627" s="1">
        <v>30057</v>
      </c>
      <c r="O1627">
        <v>0</v>
      </c>
    </row>
    <row r="1628" spans="1:15" x14ac:dyDescent="0.2">
      <c r="A1628">
        <v>48039</v>
      </c>
      <c r="B1628" s="1" t="s">
        <v>1118</v>
      </c>
      <c r="C1628" s="1" t="s">
        <v>1135</v>
      </c>
      <c r="D1628" s="10">
        <v>43590995.652999997</v>
      </c>
      <c r="E1628">
        <v>409490.28500196</v>
      </c>
      <c r="F1628">
        <f t="shared" si="135"/>
        <v>12</v>
      </c>
      <c r="G1628">
        <f t="shared" si="137"/>
        <v>0.25670938688935402</v>
      </c>
      <c r="H1628">
        <f t="shared" si="134"/>
        <v>0.25670938688935402</v>
      </c>
      <c r="I1628" s="10">
        <f t="shared" si="136"/>
        <v>105119.99999999999</v>
      </c>
      <c r="N1628" s="1">
        <v>30059</v>
      </c>
      <c r="O1628">
        <v>0</v>
      </c>
    </row>
    <row r="1629" spans="1:15" x14ac:dyDescent="0.2">
      <c r="A1629">
        <v>48041</v>
      </c>
      <c r="B1629" s="1" t="s">
        <v>1118</v>
      </c>
      <c r="C1629" s="1" t="s">
        <v>1136</v>
      </c>
      <c r="D1629" s="10">
        <v>42461141.552000001</v>
      </c>
      <c r="E1629">
        <v>274569.90648360102</v>
      </c>
      <c r="F1629">
        <f t="shared" si="135"/>
        <v>2</v>
      </c>
      <c r="G1629">
        <f t="shared" si="137"/>
        <v>0.38285331901906156</v>
      </c>
      <c r="H1629">
        <f t="shared" si="134"/>
        <v>0.38285331901906156</v>
      </c>
      <c r="I1629" s="10">
        <f t="shared" si="136"/>
        <v>105120</v>
      </c>
      <c r="N1629" s="1">
        <v>30061</v>
      </c>
      <c r="O1629">
        <v>140</v>
      </c>
    </row>
    <row r="1630" spans="1:15" x14ac:dyDescent="0.2">
      <c r="A1630">
        <v>48043</v>
      </c>
      <c r="B1630" s="1" t="s">
        <v>1118</v>
      </c>
      <c r="C1630" s="1" t="s">
        <v>1137</v>
      </c>
      <c r="D1630" s="10">
        <v>0</v>
      </c>
      <c r="E1630">
        <v>30687.219412784299</v>
      </c>
      <c r="F1630">
        <f t="shared" si="135"/>
        <v>0</v>
      </c>
      <c r="G1630">
        <f t="shared" si="137"/>
        <v>1</v>
      </c>
      <c r="H1630">
        <f t="shared" si="134"/>
        <v>1</v>
      </c>
      <c r="I1630" s="10">
        <f t="shared" si="136"/>
        <v>30687.219412784299</v>
      </c>
      <c r="N1630" s="1">
        <v>30063</v>
      </c>
      <c r="O1630">
        <v>443</v>
      </c>
    </row>
    <row r="1631" spans="1:15" x14ac:dyDescent="0.2">
      <c r="A1631">
        <v>48045</v>
      </c>
      <c r="B1631" s="1" t="s">
        <v>1118</v>
      </c>
      <c r="C1631" s="1" t="s">
        <v>1138</v>
      </c>
      <c r="D1631" s="10">
        <v>0</v>
      </c>
      <c r="E1631">
        <v>5644.9626044563602</v>
      </c>
      <c r="F1631">
        <f t="shared" si="135"/>
        <v>0</v>
      </c>
      <c r="G1631">
        <f t="shared" si="137"/>
        <v>1</v>
      </c>
      <c r="H1631">
        <f t="shared" si="134"/>
        <v>1</v>
      </c>
      <c r="I1631" s="10">
        <f t="shared" si="136"/>
        <v>5644.9626044563602</v>
      </c>
      <c r="N1631" s="1">
        <v>30065</v>
      </c>
      <c r="O1631">
        <v>0</v>
      </c>
    </row>
    <row r="1632" spans="1:15" x14ac:dyDescent="0.2">
      <c r="A1632">
        <v>48047</v>
      </c>
      <c r="B1632" s="1" t="s">
        <v>1118</v>
      </c>
      <c r="C1632" s="1" t="s">
        <v>11</v>
      </c>
      <c r="D1632" s="10">
        <v>0</v>
      </c>
      <c r="E1632">
        <v>2067.8202303315602</v>
      </c>
      <c r="F1632">
        <f t="shared" si="135"/>
        <v>58</v>
      </c>
      <c r="G1632">
        <f t="shared" si="137"/>
        <v>1</v>
      </c>
      <c r="H1632">
        <f t="shared" si="134"/>
        <v>1</v>
      </c>
      <c r="I1632" s="10">
        <f t="shared" si="136"/>
        <v>2067.8202303315602</v>
      </c>
      <c r="N1632" s="1">
        <v>30067</v>
      </c>
      <c r="O1632">
        <v>63</v>
      </c>
    </row>
    <row r="1633" spans="1:15" x14ac:dyDescent="0.2">
      <c r="A1633">
        <v>48049</v>
      </c>
      <c r="B1633" s="1" t="s">
        <v>1118</v>
      </c>
      <c r="C1633" s="1" t="s">
        <v>378</v>
      </c>
      <c r="D1633" s="10">
        <v>0</v>
      </c>
      <c r="E1633">
        <v>245203.847484742</v>
      </c>
      <c r="F1633">
        <f t="shared" si="135"/>
        <v>2</v>
      </c>
      <c r="G1633">
        <f t="shared" si="137"/>
        <v>0.4287045292245717</v>
      </c>
      <c r="H1633">
        <f t="shared" si="134"/>
        <v>0.4287045292245717</v>
      </c>
      <c r="I1633" s="10">
        <f t="shared" si="136"/>
        <v>105120</v>
      </c>
      <c r="N1633" s="1">
        <v>30069</v>
      </c>
      <c r="O1633">
        <v>0</v>
      </c>
    </row>
    <row r="1634" spans="1:15" x14ac:dyDescent="0.2">
      <c r="A1634">
        <v>48051</v>
      </c>
      <c r="B1634" s="1" t="s">
        <v>1118</v>
      </c>
      <c r="C1634" s="1" t="s">
        <v>1139</v>
      </c>
      <c r="D1634" s="10">
        <v>0</v>
      </c>
      <c r="E1634">
        <v>67758.336603729593</v>
      </c>
      <c r="F1634">
        <f t="shared" si="135"/>
        <v>0</v>
      </c>
      <c r="G1634">
        <f t="shared" si="137"/>
        <v>1</v>
      </c>
      <c r="H1634">
        <f t="shared" si="134"/>
        <v>1</v>
      </c>
      <c r="I1634" s="10">
        <f t="shared" si="136"/>
        <v>67758.336603729593</v>
      </c>
      <c r="N1634" s="1">
        <v>30071</v>
      </c>
      <c r="O1634">
        <v>0</v>
      </c>
    </row>
    <row r="1635" spans="1:15" x14ac:dyDescent="0.2">
      <c r="A1635">
        <v>48053</v>
      </c>
      <c r="B1635" s="1" t="s">
        <v>1118</v>
      </c>
      <c r="C1635" s="1" t="s">
        <v>1140</v>
      </c>
      <c r="D1635" s="10">
        <v>123725.31591999999</v>
      </c>
      <c r="E1635">
        <v>51638.852477513603</v>
      </c>
      <c r="F1635">
        <f t="shared" si="135"/>
        <v>2</v>
      </c>
      <c r="G1635">
        <f t="shared" si="137"/>
        <v>1</v>
      </c>
      <c r="H1635">
        <f t="shared" si="134"/>
        <v>1</v>
      </c>
      <c r="I1635" s="10">
        <f t="shared" si="136"/>
        <v>51638.852477513603</v>
      </c>
      <c r="N1635" s="1">
        <v>30073</v>
      </c>
      <c r="O1635">
        <v>0</v>
      </c>
    </row>
    <row r="1636" spans="1:15" x14ac:dyDescent="0.2">
      <c r="A1636">
        <v>48055</v>
      </c>
      <c r="B1636" s="1" t="s">
        <v>1118</v>
      </c>
      <c r="C1636" s="1" t="s">
        <v>542</v>
      </c>
      <c r="D1636" s="10">
        <v>8300352.44833</v>
      </c>
      <c r="E1636">
        <v>206233.02323246899</v>
      </c>
      <c r="F1636">
        <f t="shared" si="135"/>
        <v>10</v>
      </c>
      <c r="G1636">
        <f t="shared" si="137"/>
        <v>0.50971468270388076</v>
      </c>
      <c r="H1636">
        <f t="shared" si="134"/>
        <v>0.50971468270388076</v>
      </c>
      <c r="I1636" s="10">
        <f t="shared" si="136"/>
        <v>105120</v>
      </c>
      <c r="N1636" s="1">
        <v>30075</v>
      </c>
      <c r="O1636">
        <v>4</v>
      </c>
    </row>
    <row r="1637" spans="1:15" x14ac:dyDescent="0.2">
      <c r="A1637">
        <v>48057</v>
      </c>
      <c r="B1637" s="1" t="s">
        <v>1118</v>
      </c>
      <c r="C1637" s="1" t="s">
        <v>16</v>
      </c>
      <c r="D1637" s="10">
        <v>0</v>
      </c>
      <c r="E1637">
        <v>8123.1775044077403</v>
      </c>
      <c r="F1637">
        <f t="shared" si="135"/>
        <v>2</v>
      </c>
      <c r="G1637">
        <f t="shared" si="137"/>
        <v>1</v>
      </c>
      <c r="H1637">
        <f t="shared" si="134"/>
        <v>1</v>
      </c>
      <c r="I1637" s="10">
        <f t="shared" si="136"/>
        <v>8123.1775044077403</v>
      </c>
      <c r="N1637" s="1">
        <v>30077</v>
      </c>
      <c r="O1637">
        <v>36</v>
      </c>
    </row>
    <row r="1638" spans="1:15" x14ac:dyDescent="0.2">
      <c r="A1638">
        <v>48059</v>
      </c>
      <c r="B1638" s="1" t="s">
        <v>1118</v>
      </c>
      <c r="C1638" s="1" t="s">
        <v>1141</v>
      </c>
      <c r="D1638" s="10">
        <v>59884102.023000002</v>
      </c>
      <c r="E1638">
        <v>137660.08101709399</v>
      </c>
      <c r="F1638">
        <f t="shared" si="135"/>
        <v>106</v>
      </c>
      <c r="G1638">
        <f t="shared" si="137"/>
        <v>1</v>
      </c>
      <c r="H1638">
        <f t="shared" si="134"/>
        <v>1</v>
      </c>
      <c r="I1638" s="10">
        <f t="shared" si="136"/>
        <v>137660.08101709399</v>
      </c>
      <c r="N1638" s="1">
        <v>30079</v>
      </c>
      <c r="O1638">
        <v>0</v>
      </c>
    </row>
    <row r="1639" spans="1:15" x14ac:dyDescent="0.2">
      <c r="A1639">
        <v>48061</v>
      </c>
      <c r="B1639" s="1" t="s">
        <v>1118</v>
      </c>
      <c r="C1639" s="1" t="s">
        <v>1028</v>
      </c>
      <c r="D1639" s="10">
        <v>25793605.912599999</v>
      </c>
      <c r="E1639">
        <v>448204.19859754201</v>
      </c>
      <c r="F1639">
        <f t="shared" si="135"/>
        <v>75</v>
      </c>
      <c r="G1639">
        <f t="shared" si="137"/>
        <v>1</v>
      </c>
      <c r="H1639">
        <f t="shared" si="134"/>
        <v>1</v>
      </c>
      <c r="I1639" s="10">
        <f t="shared" si="136"/>
        <v>448204.19859754201</v>
      </c>
      <c r="N1639" s="1">
        <v>30081</v>
      </c>
      <c r="O1639">
        <v>0</v>
      </c>
    </row>
    <row r="1640" spans="1:15" x14ac:dyDescent="0.2">
      <c r="A1640">
        <v>48065</v>
      </c>
      <c r="B1640" s="1" t="s">
        <v>1118</v>
      </c>
      <c r="C1640" s="1" t="s">
        <v>1142</v>
      </c>
      <c r="D1640" s="10">
        <v>25220598.910999998</v>
      </c>
      <c r="E1640">
        <v>37035.252539972797</v>
      </c>
      <c r="F1640">
        <f t="shared" si="135"/>
        <v>84</v>
      </c>
      <c r="G1640">
        <f t="shared" si="137"/>
        <v>1</v>
      </c>
      <c r="H1640">
        <f t="shared" si="134"/>
        <v>1</v>
      </c>
      <c r="I1640" s="10">
        <f t="shared" si="136"/>
        <v>37035.252539972797</v>
      </c>
      <c r="N1640" s="1">
        <v>30083</v>
      </c>
      <c r="O1640">
        <v>0</v>
      </c>
    </row>
    <row r="1641" spans="1:15" x14ac:dyDescent="0.2">
      <c r="A1641">
        <v>48067</v>
      </c>
      <c r="B1641" s="1" t="s">
        <v>1118</v>
      </c>
      <c r="C1641" s="1" t="s">
        <v>380</v>
      </c>
      <c r="D1641" s="10">
        <v>0</v>
      </c>
      <c r="E1641">
        <v>505714.81763546797</v>
      </c>
      <c r="F1641">
        <f t="shared" si="135"/>
        <v>22</v>
      </c>
      <c r="G1641">
        <f t="shared" si="137"/>
        <v>0.38108434492998672</v>
      </c>
      <c r="H1641">
        <f t="shared" si="134"/>
        <v>0.38108434492998672</v>
      </c>
      <c r="I1641" s="10">
        <f t="shared" si="136"/>
        <v>192720</v>
      </c>
      <c r="N1641" s="1">
        <v>30085</v>
      </c>
      <c r="O1641">
        <v>20</v>
      </c>
    </row>
    <row r="1642" spans="1:15" x14ac:dyDescent="0.2">
      <c r="A1642">
        <v>48069</v>
      </c>
      <c r="B1642" s="1" t="s">
        <v>1118</v>
      </c>
      <c r="C1642" s="1" t="s">
        <v>1143</v>
      </c>
      <c r="D1642" s="10">
        <v>0</v>
      </c>
      <c r="E1642">
        <v>7811.1995505045497</v>
      </c>
      <c r="F1642">
        <f t="shared" si="135"/>
        <v>20</v>
      </c>
      <c r="G1642">
        <f t="shared" si="137"/>
        <v>1</v>
      </c>
      <c r="H1642">
        <f t="shared" si="134"/>
        <v>1</v>
      </c>
      <c r="I1642" s="10">
        <f t="shared" si="136"/>
        <v>7811.1995505045497</v>
      </c>
      <c r="N1642" s="1">
        <v>30087</v>
      </c>
      <c r="O1642">
        <v>40</v>
      </c>
    </row>
    <row r="1643" spans="1:15" x14ac:dyDescent="0.2">
      <c r="A1643">
        <v>48071</v>
      </c>
      <c r="B1643" s="1" t="s">
        <v>1118</v>
      </c>
      <c r="C1643" s="1" t="s">
        <v>141</v>
      </c>
      <c r="D1643" s="10">
        <v>89999569.995000005</v>
      </c>
      <c r="E1643">
        <v>1305525.6509509699</v>
      </c>
      <c r="F1643">
        <f t="shared" si="135"/>
        <v>76</v>
      </c>
      <c r="G1643">
        <f t="shared" si="137"/>
        <v>0.50995551065201028</v>
      </c>
      <c r="H1643">
        <f t="shared" si="134"/>
        <v>0.50995551065201028</v>
      </c>
      <c r="I1643" s="10">
        <f t="shared" si="136"/>
        <v>665760</v>
      </c>
      <c r="N1643" s="1">
        <v>30089</v>
      </c>
      <c r="O1643">
        <v>0</v>
      </c>
    </row>
    <row r="1644" spans="1:15" x14ac:dyDescent="0.2">
      <c r="A1644">
        <v>48073</v>
      </c>
      <c r="B1644" s="1" t="s">
        <v>1118</v>
      </c>
      <c r="C1644" s="1" t="s">
        <v>24</v>
      </c>
      <c r="D1644" s="10">
        <v>0</v>
      </c>
      <c r="E1644">
        <v>218072.62449724801</v>
      </c>
      <c r="F1644">
        <f t="shared" si="135"/>
        <v>40</v>
      </c>
      <c r="G1644">
        <f t="shared" si="137"/>
        <v>1</v>
      </c>
      <c r="H1644">
        <f t="shared" si="134"/>
        <v>1</v>
      </c>
      <c r="I1644" s="10">
        <f t="shared" si="136"/>
        <v>218072.62449724801</v>
      </c>
      <c r="N1644" s="1">
        <v>30091</v>
      </c>
      <c r="O1644">
        <v>0</v>
      </c>
    </row>
    <row r="1645" spans="1:15" x14ac:dyDescent="0.2">
      <c r="A1645">
        <v>48075</v>
      </c>
      <c r="B1645" s="1" t="s">
        <v>1118</v>
      </c>
      <c r="C1645" s="1" t="s">
        <v>1144</v>
      </c>
      <c r="D1645" s="10">
        <v>0</v>
      </c>
      <c r="E1645">
        <v>259057.122471437</v>
      </c>
      <c r="F1645">
        <f t="shared" si="135"/>
        <v>4</v>
      </c>
      <c r="G1645">
        <f t="shared" si="137"/>
        <v>0.40577923122569337</v>
      </c>
      <c r="H1645">
        <f t="shared" si="134"/>
        <v>0.40577923122569337</v>
      </c>
      <c r="I1645" s="10">
        <f t="shared" si="136"/>
        <v>105120</v>
      </c>
      <c r="N1645" s="1">
        <v>30093</v>
      </c>
      <c r="O1645">
        <v>320</v>
      </c>
    </row>
    <row r="1646" spans="1:15" x14ac:dyDescent="0.2">
      <c r="A1646">
        <v>48077</v>
      </c>
      <c r="B1646" s="1" t="s">
        <v>1118</v>
      </c>
      <c r="C1646" s="1" t="s">
        <v>26</v>
      </c>
      <c r="D1646" s="10">
        <v>3560624.3278999999</v>
      </c>
      <c r="E1646">
        <v>10302.4475265486</v>
      </c>
      <c r="F1646">
        <f t="shared" si="135"/>
        <v>36</v>
      </c>
      <c r="G1646">
        <f t="shared" si="137"/>
        <v>1</v>
      </c>
      <c r="H1646">
        <f t="shared" si="134"/>
        <v>1</v>
      </c>
      <c r="I1646" s="10">
        <f t="shared" si="136"/>
        <v>10302.4475265486</v>
      </c>
      <c r="N1646" s="1">
        <v>30095</v>
      </c>
      <c r="O1646">
        <v>186</v>
      </c>
    </row>
    <row r="1647" spans="1:15" x14ac:dyDescent="0.2">
      <c r="A1647">
        <v>48079</v>
      </c>
      <c r="B1647" s="1" t="s">
        <v>1118</v>
      </c>
      <c r="C1647" s="1" t="s">
        <v>1145</v>
      </c>
      <c r="D1647" s="10">
        <v>0</v>
      </c>
      <c r="E1647">
        <v>8184.8478376188496</v>
      </c>
      <c r="F1647">
        <f t="shared" si="135"/>
        <v>0</v>
      </c>
      <c r="G1647">
        <f t="shared" si="137"/>
        <v>1</v>
      </c>
      <c r="H1647">
        <f t="shared" si="134"/>
        <v>1</v>
      </c>
      <c r="I1647" s="10">
        <f t="shared" si="136"/>
        <v>8184.8478376188496</v>
      </c>
      <c r="N1647" s="1">
        <v>30097</v>
      </c>
      <c r="O1647">
        <v>36</v>
      </c>
    </row>
    <row r="1648" spans="1:15" x14ac:dyDescent="0.2">
      <c r="A1648">
        <v>48081</v>
      </c>
      <c r="B1648" s="1" t="s">
        <v>1118</v>
      </c>
      <c r="C1648" s="1" t="s">
        <v>1146</v>
      </c>
      <c r="D1648" s="10">
        <v>0</v>
      </c>
      <c r="E1648">
        <v>11646.6937725396</v>
      </c>
      <c r="F1648">
        <f t="shared" si="135"/>
        <v>0</v>
      </c>
      <c r="G1648">
        <f t="shared" si="137"/>
        <v>1</v>
      </c>
      <c r="H1648">
        <f t="shared" si="134"/>
        <v>1</v>
      </c>
      <c r="I1648" s="10">
        <f t="shared" si="136"/>
        <v>11646.6937725396</v>
      </c>
      <c r="N1648" s="1">
        <v>30099</v>
      </c>
      <c r="O1648">
        <v>36</v>
      </c>
    </row>
    <row r="1649" spans="1:15" x14ac:dyDescent="0.2">
      <c r="A1649">
        <v>48083</v>
      </c>
      <c r="B1649" s="1" t="s">
        <v>1118</v>
      </c>
      <c r="C1649" s="1" t="s">
        <v>1147</v>
      </c>
      <c r="D1649" s="10">
        <v>0</v>
      </c>
      <c r="E1649">
        <v>8238.6631627055704</v>
      </c>
      <c r="F1649">
        <f t="shared" si="135"/>
        <v>0</v>
      </c>
      <c r="G1649">
        <f t="shared" si="137"/>
        <v>1</v>
      </c>
      <c r="H1649">
        <f t="shared" si="134"/>
        <v>1</v>
      </c>
      <c r="I1649" s="10">
        <f t="shared" si="136"/>
        <v>8238.6631627055704</v>
      </c>
      <c r="N1649" s="1">
        <v>30101</v>
      </c>
      <c r="O1649">
        <v>108</v>
      </c>
    </row>
    <row r="1650" spans="1:15" x14ac:dyDescent="0.2">
      <c r="A1650">
        <v>48085</v>
      </c>
      <c r="B1650" s="1" t="s">
        <v>1118</v>
      </c>
      <c r="C1650" s="1" t="s">
        <v>1148</v>
      </c>
      <c r="D1650" s="10">
        <v>84861724.817999899</v>
      </c>
      <c r="E1650">
        <v>816296.84685953101</v>
      </c>
      <c r="F1650">
        <f t="shared" si="135"/>
        <v>172</v>
      </c>
      <c r="G1650">
        <f t="shared" si="137"/>
        <v>1</v>
      </c>
      <c r="H1650">
        <f t="shared" si="134"/>
        <v>1</v>
      </c>
      <c r="I1650" s="10">
        <f t="shared" si="136"/>
        <v>816296.84685953101</v>
      </c>
      <c r="N1650" s="1">
        <v>30103</v>
      </c>
      <c r="O1650">
        <v>36</v>
      </c>
    </row>
    <row r="1651" spans="1:15" x14ac:dyDescent="0.2">
      <c r="A1651">
        <v>48087</v>
      </c>
      <c r="B1651" s="1" t="s">
        <v>1118</v>
      </c>
      <c r="C1651" s="1" t="s">
        <v>1149</v>
      </c>
      <c r="D1651" s="10">
        <v>0</v>
      </c>
      <c r="E1651">
        <v>63550.513110736101</v>
      </c>
      <c r="F1651">
        <f t="shared" si="135"/>
        <v>0</v>
      </c>
      <c r="G1651">
        <f t="shared" si="137"/>
        <v>1</v>
      </c>
      <c r="H1651">
        <f t="shared" si="134"/>
        <v>1</v>
      </c>
      <c r="I1651" s="10">
        <f t="shared" si="136"/>
        <v>63550.513110736101</v>
      </c>
      <c r="N1651" s="1">
        <v>30105</v>
      </c>
      <c r="O1651">
        <v>18</v>
      </c>
    </row>
    <row r="1652" spans="1:15" x14ac:dyDescent="0.2">
      <c r="A1652">
        <v>48089</v>
      </c>
      <c r="B1652" s="1" t="s">
        <v>1118</v>
      </c>
      <c r="C1652" s="1" t="s">
        <v>1150</v>
      </c>
      <c r="D1652" s="10">
        <v>84207221.253999993</v>
      </c>
      <c r="E1652">
        <v>502139.26252335601</v>
      </c>
      <c r="F1652">
        <f t="shared" si="135"/>
        <v>126</v>
      </c>
      <c r="G1652">
        <f t="shared" si="137"/>
        <v>1</v>
      </c>
      <c r="H1652">
        <f t="shared" si="134"/>
        <v>1</v>
      </c>
      <c r="I1652" s="10">
        <f t="shared" si="136"/>
        <v>502139.26252335601</v>
      </c>
      <c r="N1652" s="1">
        <v>30107</v>
      </c>
      <c r="O1652">
        <v>2</v>
      </c>
    </row>
    <row r="1653" spans="1:15" x14ac:dyDescent="0.2">
      <c r="A1653">
        <v>48091</v>
      </c>
      <c r="B1653" s="1" t="s">
        <v>1118</v>
      </c>
      <c r="C1653" s="1" t="s">
        <v>1151</v>
      </c>
      <c r="D1653" s="10">
        <v>33079108.550999999</v>
      </c>
      <c r="E1653">
        <v>1442879.65367009</v>
      </c>
      <c r="F1653">
        <f t="shared" si="135"/>
        <v>378</v>
      </c>
      <c r="G1653">
        <f t="shared" si="137"/>
        <v>1</v>
      </c>
      <c r="H1653">
        <f t="shared" si="134"/>
        <v>1</v>
      </c>
      <c r="I1653" s="10">
        <f t="shared" si="136"/>
        <v>1442879.65367009</v>
      </c>
      <c r="N1653" s="1">
        <v>30109</v>
      </c>
      <c r="O1653">
        <v>22</v>
      </c>
    </row>
    <row r="1654" spans="1:15" x14ac:dyDescent="0.2">
      <c r="A1654">
        <v>48093</v>
      </c>
      <c r="B1654" s="1" t="s">
        <v>1118</v>
      </c>
      <c r="C1654" s="1" t="s">
        <v>497</v>
      </c>
      <c r="D1654" s="10">
        <v>0</v>
      </c>
      <c r="E1654">
        <v>8238.67047652984</v>
      </c>
      <c r="F1654">
        <f t="shared" si="135"/>
        <v>0</v>
      </c>
      <c r="G1654">
        <f t="shared" si="137"/>
        <v>1</v>
      </c>
      <c r="H1654">
        <f t="shared" si="134"/>
        <v>1</v>
      </c>
      <c r="I1654" s="10">
        <f t="shared" si="136"/>
        <v>8238.67047652984</v>
      </c>
      <c r="N1654" s="1">
        <v>30111</v>
      </c>
      <c r="O1654">
        <v>327</v>
      </c>
    </row>
    <row r="1655" spans="1:15" x14ac:dyDescent="0.2">
      <c r="A1655">
        <v>48095</v>
      </c>
      <c r="B1655" s="1" t="s">
        <v>1118</v>
      </c>
      <c r="C1655" s="1" t="s">
        <v>1152</v>
      </c>
      <c r="D1655" s="10">
        <v>0</v>
      </c>
      <c r="E1655">
        <v>6087.8734730153501</v>
      </c>
      <c r="F1655">
        <f t="shared" si="135"/>
        <v>0</v>
      </c>
      <c r="G1655">
        <f t="shared" si="137"/>
        <v>1</v>
      </c>
      <c r="H1655">
        <f t="shared" si="134"/>
        <v>1</v>
      </c>
      <c r="I1655" s="10">
        <f t="shared" si="136"/>
        <v>6087.8734730153501</v>
      </c>
      <c r="N1655" s="1">
        <v>31001</v>
      </c>
      <c r="O1655">
        <v>2</v>
      </c>
    </row>
    <row r="1656" spans="1:15" x14ac:dyDescent="0.2">
      <c r="A1656">
        <v>48097</v>
      </c>
      <c r="B1656" s="1" t="s">
        <v>1118</v>
      </c>
      <c r="C1656" s="1" t="s">
        <v>1153</v>
      </c>
      <c r="D1656" s="10">
        <v>36866612.974799998</v>
      </c>
      <c r="E1656">
        <v>655103.59057093598</v>
      </c>
      <c r="F1656">
        <f t="shared" si="135"/>
        <v>101</v>
      </c>
      <c r="G1656">
        <f t="shared" si="137"/>
        <v>1</v>
      </c>
      <c r="H1656">
        <f t="shared" si="134"/>
        <v>1</v>
      </c>
      <c r="I1656" s="10">
        <f t="shared" si="136"/>
        <v>655103.59057093598</v>
      </c>
      <c r="N1656" s="1">
        <v>31003</v>
      </c>
      <c r="O1656">
        <v>0</v>
      </c>
    </row>
    <row r="1657" spans="1:15" x14ac:dyDescent="0.2">
      <c r="A1657">
        <v>48099</v>
      </c>
      <c r="B1657" s="1" t="s">
        <v>1118</v>
      </c>
      <c r="C1657" s="1" t="s">
        <v>1154</v>
      </c>
      <c r="D1657" s="10">
        <v>8204525.5153000001</v>
      </c>
      <c r="E1657">
        <v>74711.499907010002</v>
      </c>
      <c r="F1657">
        <f t="shared" si="135"/>
        <v>4</v>
      </c>
      <c r="G1657">
        <f t="shared" si="137"/>
        <v>1</v>
      </c>
      <c r="H1657">
        <f t="shared" si="134"/>
        <v>1</v>
      </c>
      <c r="I1657" s="10">
        <f t="shared" si="136"/>
        <v>74711.499907010002</v>
      </c>
      <c r="N1657" s="1">
        <v>31005</v>
      </c>
      <c r="O1657">
        <v>0</v>
      </c>
    </row>
    <row r="1658" spans="1:15" x14ac:dyDescent="0.2">
      <c r="A1658">
        <v>48103</v>
      </c>
      <c r="B1658" s="1" t="s">
        <v>1118</v>
      </c>
      <c r="C1658" s="1" t="s">
        <v>1155</v>
      </c>
      <c r="D1658" s="10">
        <v>2197560.5592</v>
      </c>
      <c r="E1658">
        <v>14970.493747987</v>
      </c>
      <c r="F1658">
        <f t="shared" si="135"/>
        <v>0</v>
      </c>
      <c r="G1658">
        <f t="shared" si="137"/>
        <v>1</v>
      </c>
      <c r="H1658">
        <f t="shared" si="134"/>
        <v>1</v>
      </c>
      <c r="I1658" s="10">
        <f t="shared" si="136"/>
        <v>14970.493747987</v>
      </c>
      <c r="N1658" s="1">
        <v>31007</v>
      </c>
      <c r="O1658">
        <v>0</v>
      </c>
    </row>
    <row r="1659" spans="1:15" x14ac:dyDescent="0.2">
      <c r="A1659">
        <v>48105</v>
      </c>
      <c r="B1659" s="1" t="s">
        <v>1118</v>
      </c>
      <c r="C1659" s="1" t="s">
        <v>1107</v>
      </c>
      <c r="D1659" s="10">
        <v>47288874.327</v>
      </c>
      <c r="E1659">
        <v>45656.112054402802</v>
      </c>
      <c r="F1659">
        <f t="shared" si="135"/>
        <v>36</v>
      </c>
      <c r="G1659">
        <f t="shared" si="137"/>
        <v>1</v>
      </c>
      <c r="H1659">
        <f t="shared" si="134"/>
        <v>1</v>
      </c>
      <c r="I1659" s="10">
        <f t="shared" si="136"/>
        <v>45656.112054402802</v>
      </c>
      <c r="N1659" s="1">
        <v>31009</v>
      </c>
      <c r="O1659">
        <v>0</v>
      </c>
    </row>
    <row r="1660" spans="1:15" x14ac:dyDescent="0.2">
      <c r="A1660">
        <v>48107</v>
      </c>
      <c r="B1660" s="1" t="s">
        <v>1118</v>
      </c>
      <c r="C1660" s="1" t="s">
        <v>1156</v>
      </c>
      <c r="D1660" s="10">
        <v>0</v>
      </c>
      <c r="E1660">
        <v>28387.158890225699</v>
      </c>
      <c r="F1660">
        <f t="shared" si="135"/>
        <v>18</v>
      </c>
      <c r="G1660">
        <f t="shared" si="137"/>
        <v>1</v>
      </c>
      <c r="H1660">
        <f t="shared" ref="H1660:H1723" si="138">G1660</f>
        <v>1</v>
      </c>
      <c r="I1660" s="10">
        <f t="shared" si="136"/>
        <v>28387.158890225699</v>
      </c>
      <c r="N1660" s="1">
        <v>31011</v>
      </c>
      <c r="O1660">
        <v>0</v>
      </c>
    </row>
    <row r="1661" spans="1:15" x14ac:dyDescent="0.2">
      <c r="A1661">
        <v>48109</v>
      </c>
      <c r="B1661" t="str">
        <f>VLOOKUP(A1661,[1]xref!$E$2:$G$5389,2,FALSE)</f>
        <v>Texas</v>
      </c>
      <c r="C1661" t="str">
        <f>VLOOKUP(A1661,[1]xref!$E$2:$G$5389,3,FALSE)</f>
        <v>Culberson Co</v>
      </c>
      <c r="D1661" s="10">
        <v>32545266.153000001</v>
      </c>
      <c r="E1661">
        <f>D1661*0.007248</f>
        <v>235888.08907694402</v>
      </c>
      <c r="F1661">
        <f t="shared" si="135"/>
        <v>209</v>
      </c>
      <c r="G1661">
        <f t="shared" si="137"/>
        <v>1</v>
      </c>
      <c r="H1661">
        <f t="shared" si="138"/>
        <v>1</v>
      </c>
      <c r="I1661" s="10">
        <f t="shared" si="136"/>
        <v>235888.08907694402</v>
      </c>
      <c r="N1661" s="1">
        <v>31013</v>
      </c>
      <c r="O1661">
        <v>0</v>
      </c>
    </row>
    <row r="1662" spans="1:15" x14ac:dyDescent="0.2">
      <c r="A1662">
        <v>48111</v>
      </c>
      <c r="B1662" s="1" t="s">
        <v>1118</v>
      </c>
      <c r="C1662" s="1" t="s">
        <v>1157</v>
      </c>
      <c r="D1662" s="10">
        <v>0</v>
      </c>
      <c r="E1662">
        <v>113696.004814158</v>
      </c>
      <c r="F1662">
        <f t="shared" si="135"/>
        <v>18</v>
      </c>
      <c r="G1662">
        <f t="shared" si="137"/>
        <v>1</v>
      </c>
      <c r="H1662">
        <f t="shared" si="138"/>
        <v>1</v>
      </c>
      <c r="I1662" s="10">
        <f t="shared" si="136"/>
        <v>113696.004814158</v>
      </c>
      <c r="N1662" s="1">
        <v>31015</v>
      </c>
      <c r="O1662">
        <v>0</v>
      </c>
    </row>
    <row r="1663" spans="1:15" x14ac:dyDescent="0.2">
      <c r="A1663">
        <v>48113</v>
      </c>
      <c r="B1663" s="1" t="s">
        <v>1118</v>
      </c>
      <c r="C1663" s="1" t="s">
        <v>146</v>
      </c>
      <c r="D1663" s="10">
        <v>426880402.08600003</v>
      </c>
      <c r="E1663">
        <v>4607864.4187987801</v>
      </c>
      <c r="F1663">
        <f t="shared" si="135"/>
        <v>652</v>
      </c>
      <c r="G1663">
        <f t="shared" si="137"/>
        <v>1</v>
      </c>
      <c r="H1663">
        <f t="shared" si="138"/>
        <v>1</v>
      </c>
      <c r="I1663" s="10">
        <f t="shared" si="136"/>
        <v>4607864.4187987801</v>
      </c>
      <c r="N1663" s="1">
        <v>31017</v>
      </c>
      <c r="O1663">
        <v>0</v>
      </c>
    </row>
    <row r="1664" spans="1:15" x14ac:dyDescent="0.2">
      <c r="A1664">
        <v>48117</v>
      </c>
      <c r="B1664" s="1" t="s">
        <v>1118</v>
      </c>
      <c r="C1664" s="1" t="s">
        <v>1158</v>
      </c>
      <c r="D1664" s="10">
        <v>1615492.7853999999</v>
      </c>
      <c r="E1664">
        <v>328352.64054415101</v>
      </c>
      <c r="F1664">
        <f t="shared" si="135"/>
        <v>127</v>
      </c>
      <c r="G1664">
        <f t="shared" si="137"/>
        <v>1</v>
      </c>
      <c r="H1664">
        <f t="shared" si="138"/>
        <v>1</v>
      </c>
      <c r="I1664" s="10">
        <f t="shared" si="136"/>
        <v>328352.64054415101</v>
      </c>
      <c r="N1664" s="1">
        <v>31019</v>
      </c>
      <c r="O1664">
        <v>113</v>
      </c>
    </row>
    <row r="1665" spans="1:15" x14ac:dyDescent="0.2">
      <c r="A1665">
        <v>48119</v>
      </c>
      <c r="B1665" s="1" t="s">
        <v>1118</v>
      </c>
      <c r="C1665" s="1" t="s">
        <v>278</v>
      </c>
      <c r="D1665" s="10">
        <v>0</v>
      </c>
      <c r="E1665">
        <v>6593.6238949886401</v>
      </c>
      <c r="F1665">
        <f t="shared" si="135"/>
        <v>0</v>
      </c>
      <c r="G1665">
        <f t="shared" si="137"/>
        <v>1</v>
      </c>
      <c r="H1665">
        <f t="shared" si="138"/>
        <v>1</v>
      </c>
      <c r="I1665" s="10">
        <f t="shared" si="136"/>
        <v>6593.6238949886401</v>
      </c>
      <c r="N1665" s="1">
        <v>31021</v>
      </c>
      <c r="O1665">
        <v>0</v>
      </c>
    </row>
    <row r="1666" spans="1:15" x14ac:dyDescent="0.2">
      <c r="A1666">
        <v>48121</v>
      </c>
      <c r="B1666" s="1" t="s">
        <v>1118</v>
      </c>
      <c r="C1666" s="1" t="s">
        <v>1159</v>
      </c>
      <c r="D1666" s="10">
        <v>98522766.893999994</v>
      </c>
      <c r="E1666">
        <v>1339646.9975945</v>
      </c>
      <c r="F1666">
        <f t="shared" ref="F1666:F1729" si="139">VLOOKUP(A1666,N$2:O$3223,2,FALSE)</f>
        <v>234</v>
      </c>
      <c r="G1666">
        <f t="shared" si="137"/>
        <v>1</v>
      </c>
      <c r="H1666">
        <f t="shared" si="138"/>
        <v>1</v>
      </c>
      <c r="I1666" s="10">
        <f t="shared" si="136"/>
        <v>1339646.9975945</v>
      </c>
      <c r="N1666" s="1">
        <v>31023</v>
      </c>
      <c r="O1666">
        <v>0</v>
      </c>
    </row>
    <row r="1667" spans="1:15" x14ac:dyDescent="0.2">
      <c r="A1667">
        <v>48123</v>
      </c>
      <c r="B1667" s="1" t="s">
        <v>1118</v>
      </c>
      <c r="C1667" s="1" t="s">
        <v>386</v>
      </c>
      <c r="D1667" s="10">
        <v>0</v>
      </c>
      <c r="E1667">
        <v>8123.7268918956197</v>
      </c>
      <c r="F1667">
        <f t="shared" si="139"/>
        <v>0</v>
      </c>
      <c r="G1667">
        <f t="shared" si="137"/>
        <v>1</v>
      </c>
      <c r="H1667">
        <f t="shared" si="138"/>
        <v>1</v>
      </c>
      <c r="I1667" s="10">
        <f t="shared" si="136"/>
        <v>8123.7268918956197</v>
      </c>
      <c r="N1667" s="1">
        <v>31025</v>
      </c>
      <c r="O1667">
        <v>24</v>
      </c>
    </row>
    <row r="1668" spans="1:15" x14ac:dyDescent="0.2">
      <c r="A1668">
        <v>48127</v>
      </c>
      <c r="B1668" s="1" t="s">
        <v>1118</v>
      </c>
      <c r="C1668" s="1" t="s">
        <v>1160</v>
      </c>
      <c r="D1668" s="10">
        <v>0</v>
      </c>
      <c r="E1668">
        <v>141227.39163198299</v>
      </c>
      <c r="F1668">
        <f t="shared" si="139"/>
        <v>0</v>
      </c>
      <c r="G1668">
        <f t="shared" si="137"/>
        <v>0.74433152652090795</v>
      </c>
      <c r="H1668">
        <f t="shared" si="138"/>
        <v>0.74433152652090795</v>
      </c>
      <c r="I1668" s="10">
        <f t="shared" si="136"/>
        <v>105120</v>
      </c>
      <c r="N1668" s="1">
        <v>31027</v>
      </c>
      <c r="O1668">
        <v>2</v>
      </c>
    </row>
    <row r="1669" spans="1:15" x14ac:dyDescent="0.2">
      <c r="A1669">
        <v>48129</v>
      </c>
      <c r="B1669" t="str">
        <f>VLOOKUP(A1669,[1]xref!$E$2:$G$5389,2,FALSE)</f>
        <v>Texas</v>
      </c>
      <c r="C1669" t="str">
        <f>VLOOKUP(A1669,[1]xref!$E$2:$G$5389,3,FALSE)</f>
        <v>Donley Co</v>
      </c>
      <c r="D1669" s="10">
        <v>3314578.4312</v>
      </c>
      <c r="E1669">
        <f>D1669*0.007248</f>
        <v>24024.064469337602</v>
      </c>
      <c r="F1669">
        <f t="shared" si="139"/>
        <v>72</v>
      </c>
      <c r="G1669">
        <f t="shared" si="137"/>
        <v>1</v>
      </c>
      <c r="H1669">
        <f t="shared" si="138"/>
        <v>1</v>
      </c>
      <c r="I1669" s="10">
        <f t="shared" si="136"/>
        <v>24024.064469337602</v>
      </c>
      <c r="N1669" s="1">
        <v>31029</v>
      </c>
      <c r="O1669">
        <v>0</v>
      </c>
    </row>
    <row r="1670" spans="1:15" x14ac:dyDescent="0.2">
      <c r="A1670">
        <v>48131</v>
      </c>
      <c r="B1670" s="1" t="s">
        <v>1118</v>
      </c>
      <c r="C1670" s="1" t="s">
        <v>324</v>
      </c>
      <c r="D1670" s="10">
        <v>0</v>
      </c>
      <c r="E1670">
        <v>120970.662070163</v>
      </c>
      <c r="F1670">
        <f t="shared" si="139"/>
        <v>0</v>
      </c>
      <c r="G1670">
        <f t="shared" si="137"/>
        <v>0.86897102323066056</v>
      </c>
      <c r="H1670">
        <f t="shared" si="138"/>
        <v>0.86897102323066056</v>
      </c>
      <c r="I1670" s="10">
        <f t="shared" si="136"/>
        <v>105120</v>
      </c>
      <c r="N1670" s="1">
        <v>31031</v>
      </c>
      <c r="O1670">
        <v>0</v>
      </c>
    </row>
    <row r="1671" spans="1:15" x14ac:dyDescent="0.2">
      <c r="A1671">
        <v>48133</v>
      </c>
      <c r="B1671" s="1" t="s">
        <v>1118</v>
      </c>
      <c r="C1671" s="1" t="s">
        <v>1161</v>
      </c>
      <c r="D1671" s="10">
        <v>69815549.848000005</v>
      </c>
      <c r="E1671">
        <v>801210.98096770898</v>
      </c>
      <c r="F1671">
        <f t="shared" si="139"/>
        <v>114</v>
      </c>
      <c r="G1671">
        <f t="shared" si="137"/>
        <v>1</v>
      </c>
      <c r="H1671">
        <f t="shared" si="138"/>
        <v>1</v>
      </c>
      <c r="I1671" s="10">
        <f t="shared" si="136"/>
        <v>801210.98096770898</v>
      </c>
      <c r="N1671" s="1">
        <v>31033</v>
      </c>
      <c r="O1671">
        <v>128</v>
      </c>
    </row>
    <row r="1672" spans="1:15" x14ac:dyDescent="0.2">
      <c r="A1672">
        <v>48135</v>
      </c>
      <c r="B1672" s="1" t="s">
        <v>1118</v>
      </c>
      <c r="C1672" s="1" t="s">
        <v>1162</v>
      </c>
      <c r="D1672" s="10">
        <v>40537327.545999996</v>
      </c>
      <c r="E1672">
        <v>1232606.0532613599</v>
      </c>
      <c r="F1672">
        <f t="shared" si="139"/>
        <v>90</v>
      </c>
      <c r="G1672">
        <f t="shared" si="137"/>
        <v>0.63962041879801546</v>
      </c>
      <c r="H1672">
        <f t="shared" si="138"/>
        <v>0.63962041879801546</v>
      </c>
      <c r="I1672" s="10">
        <f t="shared" si="136"/>
        <v>788400</v>
      </c>
      <c r="N1672" s="1">
        <v>31035</v>
      </c>
      <c r="O1672">
        <v>0</v>
      </c>
    </row>
    <row r="1673" spans="1:15" x14ac:dyDescent="0.2">
      <c r="A1673">
        <v>48139</v>
      </c>
      <c r="B1673" s="1" t="s">
        <v>1118</v>
      </c>
      <c r="C1673" s="1" t="s">
        <v>499</v>
      </c>
      <c r="D1673" s="10">
        <v>98879576.504800007</v>
      </c>
      <c r="E1673">
        <v>1332725.6911019301</v>
      </c>
      <c r="F1673">
        <f t="shared" si="139"/>
        <v>192</v>
      </c>
      <c r="G1673">
        <f t="shared" si="137"/>
        <v>1</v>
      </c>
      <c r="H1673">
        <f t="shared" si="138"/>
        <v>1</v>
      </c>
      <c r="I1673" s="10">
        <f t="shared" si="136"/>
        <v>1332725.6911019301</v>
      </c>
      <c r="N1673" s="1">
        <v>31037</v>
      </c>
      <c r="O1673">
        <v>2</v>
      </c>
    </row>
    <row r="1674" spans="1:15" x14ac:dyDescent="0.2">
      <c r="A1674">
        <v>48141</v>
      </c>
      <c r="B1674" s="1" t="s">
        <v>1118</v>
      </c>
      <c r="C1674" s="1" t="s">
        <v>281</v>
      </c>
      <c r="D1674" s="10">
        <v>175597009.178</v>
      </c>
      <c r="E1674">
        <v>5598735.9067693697</v>
      </c>
      <c r="F1674">
        <f t="shared" si="139"/>
        <v>1319</v>
      </c>
      <c r="G1674">
        <f t="shared" si="137"/>
        <v>1</v>
      </c>
      <c r="H1674">
        <f t="shared" si="138"/>
        <v>1</v>
      </c>
      <c r="I1674" s="10">
        <f t="shared" si="136"/>
        <v>5598735.9067693697</v>
      </c>
      <c r="N1674" s="1">
        <v>31039</v>
      </c>
      <c r="O1674">
        <v>0</v>
      </c>
    </row>
    <row r="1675" spans="1:15" x14ac:dyDescent="0.2">
      <c r="A1675">
        <v>48143</v>
      </c>
      <c r="B1675" s="1" t="s">
        <v>1118</v>
      </c>
      <c r="C1675" s="1" t="s">
        <v>1163</v>
      </c>
      <c r="D1675" s="10">
        <v>4072937.4737999998</v>
      </c>
      <c r="E1675">
        <v>54204.5473537914</v>
      </c>
      <c r="F1675">
        <f t="shared" si="139"/>
        <v>20</v>
      </c>
      <c r="G1675">
        <f t="shared" si="137"/>
        <v>1</v>
      </c>
      <c r="H1675">
        <f t="shared" si="138"/>
        <v>1</v>
      </c>
      <c r="I1675" s="10">
        <f t="shared" si="136"/>
        <v>54204.5473537914</v>
      </c>
      <c r="N1675" s="1">
        <v>31041</v>
      </c>
      <c r="O1675">
        <v>0</v>
      </c>
    </row>
    <row r="1676" spans="1:15" x14ac:dyDescent="0.2">
      <c r="A1676">
        <v>48145</v>
      </c>
      <c r="B1676" t="str">
        <f>VLOOKUP(A1676,[1]xref!$E$2:$G$5389,2,FALSE)</f>
        <v>Texas</v>
      </c>
      <c r="C1676" t="str">
        <f>VLOOKUP(A1676,[1]xref!$E$2:$G$5389,3,FALSE)</f>
        <v>Falls Co</v>
      </c>
      <c r="D1676" s="10">
        <v>7626888.6743000001</v>
      </c>
      <c r="E1676">
        <f>D1676*0.007248</f>
        <v>55279.689111326399</v>
      </c>
      <c r="F1676">
        <f t="shared" si="139"/>
        <v>18</v>
      </c>
      <c r="G1676">
        <f t="shared" si="137"/>
        <v>1</v>
      </c>
      <c r="H1676">
        <f t="shared" si="138"/>
        <v>1</v>
      </c>
      <c r="I1676" s="10">
        <f t="shared" ref="I1676:I1739" si="140">H1676*E1676</f>
        <v>55279.689111326399</v>
      </c>
      <c r="N1676" s="1">
        <v>31043</v>
      </c>
      <c r="O1676">
        <v>72</v>
      </c>
    </row>
    <row r="1677" spans="1:15" x14ac:dyDescent="0.2">
      <c r="A1677">
        <v>48147</v>
      </c>
      <c r="B1677" s="1" t="s">
        <v>1118</v>
      </c>
      <c r="C1677" s="1" t="s">
        <v>48</v>
      </c>
      <c r="D1677" s="10">
        <v>0</v>
      </c>
      <c r="E1677">
        <v>92255.689483217298</v>
      </c>
      <c r="F1677">
        <f t="shared" si="139"/>
        <v>2</v>
      </c>
      <c r="G1677">
        <f t="shared" si="137"/>
        <v>1</v>
      </c>
      <c r="H1677">
        <f t="shared" si="138"/>
        <v>1</v>
      </c>
      <c r="I1677" s="10">
        <f t="shared" si="140"/>
        <v>92255.689483217298</v>
      </c>
      <c r="N1677" s="1">
        <v>31045</v>
      </c>
      <c r="O1677">
        <v>2</v>
      </c>
    </row>
    <row r="1678" spans="1:15" x14ac:dyDescent="0.2">
      <c r="A1678">
        <v>48149</v>
      </c>
      <c r="B1678" s="1" t="s">
        <v>1118</v>
      </c>
      <c r="C1678" s="1" t="s">
        <v>49</v>
      </c>
      <c r="D1678" s="10">
        <v>47910652.848999999</v>
      </c>
      <c r="E1678">
        <v>510216.329636076</v>
      </c>
      <c r="F1678">
        <f t="shared" si="139"/>
        <v>101</v>
      </c>
      <c r="G1678">
        <f t="shared" si="137"/>
        <v>1</v>
      </c>
      <c r="H1678">
        <f t="shared" si="138"/>
        <v>1</v>
      </c>
      <c r="I1678" s="10">
        <f t="shared" si="140"/>
        <v>510216.329636076</v>
      </c>
      <c r="N1678" s="1">
        <v>31047</v>
      </c>
      <c r="O1678">
        <v>38</v>
      </c>
    </row>
    <row r="1679" spans="1:15" x14ac:dyDescent="0.2">
      <c r="A1679">
        <v>48151</v>
      </c>
      <c r="B1679" s="1" t="s">
        <v>1118</v>
      </c>
      <c r="C1679" s="1" t="s">
        <v>1164</v>
      </c>
      <c r="D1679" s="10">
        <v>0</v>
      </c>
      <c r="E1679">
        <v>7925.2085657425696</v>
      </c>
      <c r="F1679">
        <f t="shared" si="139"/>
        <v>0</v>
      </c>
      <c r="G1679">
        <f t="shared" ref="G1679:G1742" si="141">MIN(MAX(F1679,12)*8760/E1679,1)</f>
        <v>1</v>
      </c>
      <c r="H1679">
        <f t="shared" si="138"/>
        <v>1</v>
      </c>
      <c r="I1679" s="10">
        <f t="shared" si="140"/>
        <v>7925.2085657425696</v>
      </c>
      <c r="N1679" s="1">
        <v>31049</v>
      </c>
      <c r="O1679">
        <v>572</v>
      </c>
    </row>
    <row r="1680" spans="1:15" x14ac:dyDescent="0.2">
      <c r="A1680">
        <v>48153</v>
      </c>
      <c r="B1680" s="1" t="s">
        <v>1118</v>
      </c>
      <c r="C1680" s="1" t="s">
        <v>50</v>
      </c>
      <c r="D1680" s="10">
        <v>0</v>
      </c>
      <c r="E1680">
        <v>8184.8450988671002</v>
      </c>
      <c r="F1680">
        <f t="shared" si="139"/>
        <v>36</v>
      </c>
      <c r="G1680">
        <f t="shared" si="141"/>
        <v>1</v>
      </c>
      <c r="H1680">
        <f t="shared" si="138"/>
        <v>1</v>
      </c>
      <c r="I1680" s="10">
        <f t="shared" si="140"/>
        <v>8184.8450988671002</v>
      </c>
      <c r="N1680" s="1">
        <v>31051</v>
      </c>
      <c r="O1680">
        <v>0</v>
      </c>
    </row>
    <row r="1681" spans="1:15" x14ac:dyDescent="0.2">
      <c r="A1681">
        <v>48155</v>
      </c>
      <c r="B1681" s="1" t="s">
        <v>1118</v>
      </c>
      <c r="C1681" s="1" t="s">
        <v>1165</v>
      </c>
      <c r="D1681" s="10">
        <v>0</v>
      </c>
      <c r="E1681">
        <v>7782.1876120214301</v>
      </c>
      <c r="F1681">
        <f t="shared" si="139"/>
        <v>18</v>
      </c>
      <c r="G1681">
        <f t="shared" si="141"/>
        <v>1</v>
      </c>
      <c r="H1681">
        <f t="shared" si="138"/>
        <v>1</v>
      </c>
      <c r="I1681" s="10">
        <f t="shared" si="140"/>
        <v>7782.1876120214301</v>
      </c>
      <c r="N1681" s="1">
        <v>31053</v>
      </c>
      <c r="O1681">
        <v>6</v>
      </c>
    </row>
    <row r="1682" spans="1:15" x14ac:dyDescent="0.2">
      <c r="A1682">
        <v>48157</v>
      </c>
      <c r="B1682" s="1" t="s">
        <v>1118</v>
      </c>
      <c r="C1682" s="1" t="s">
        <v>1166</v>
      </c>
      <c r="D1682" s="10">
        <v>42892612.170999996</v>
      </c>
      <c r="E1682">
        <v>1292163.7575032699</v>
      </c>
      <c r="F1682">
        <f t="shared" si="139"/>
        <v>55</v>
      </c>
      <c r="G1682">
        <f t="shared" si="141"/>
        <v>0.37286295734755642</v>
      </c>
      <c r="H1682">
        <f t="shared" si="138"/>
        <v>0.37286295734755642</v>
      </c>
      <c r="I1682" s="10">
        <f t="shared" si="140"/>
        <v>481800</v>
      </c>
      <c r="N1682" s="1">
        <v>31055</v>
      </c>
      <c r="O1682">
        <v>80</v>
      </c>
    </row>
    <row r="1683" spans="1:15" x14ac:dyDescent="0.2">
      <c r="A1683">
        <v>48159</v>
      </c>
      <c r="B1683" s="1" t="s">
        <v>1118</v>
      </c>
      <c r="C1683" s="1" t="s">
        <v>52</v>
      </c>
      <c r="D1683" s="10">
        <v>40509857.833999999</v>
      </c>
      <c r="E1683">
        <v>174323.14901230601</v>
      </c>
      <c r="F1683">
        <f t="shared" si="139"/>
        <v>249</v>
      </c>
      <c r="G1683">
        <f t="shared" si="141"/>
        <v>1</v>
      </c>
      <c r="H1683">
        <f t="shared" si="138"/>
        <v>1</v>
      </c>
      <c r="I1683" s="10">
        <f t="shared" si="140"/>
        <v>174323.14901230601</v>
      </c>
      <c r="N1683" s="1">
        <v>31057</v>
      </c>
      <c r="O1683">
        <v>0</v>
      </c>
    </row>
    <row r="1684" spans="1:15" x14ac:dyDescent="0.2">
      <c r="A1684">
        <v>48161</v>
      </c>
      <c r="B1684" s="1" t="s">
        <v>1118</v>
      </c>
      <c r="C1684" s="1" t="s">
        <v>1167</v>
      </c>
      <c r="D1684" s="10">
        <v>67326299.656000003</v>
      </c>
      <c r="E1684">
        <v>328030.96965800802</v>
      </c>
      <c r="F1684">
        <f t="shared" si="139"/>
        <v>66</v>
      </c>
      <c r="G1684">
        <f t="shared" si="141"/>
        <v>1</v>
      </c>
      <c r="H1684">
        <f t="shared" si="138"/>
        <v>1</v>
      </c>
      <c r="I1684" s="10">
        <f t="shared" si="140"/>
        <v>328030.96965800802</v>
      </c>
      <c r="N1684" s="1">
        <v>31059</v>
      </c>
      <c r="O1684">
        <v>0</v>
      </c>
    </row>
    <row r="1685" spans="1:15" x14ac:dyDescent="0.2">
      <c r="A1685">
        <v>48163</v>
      </c>
      <c r="B1685" s="1" t="s">
        <v>1118</v>
      </c>
      <c r="C1685" s="1" t="s">
        <v>1168</v>
      </c>
      <c r="D1685" s="10">
        <v>38383639.535999998</v>
      </c>
      <c r="E1685">
        <v>742584.39609513199</v>
      </c>
      <c r="F1685">
        <f t="shared" si="139"/>
        <v>211</v>
      </c>
      <c r="G1685">
        <f t="shared" si="141"/>
        <v>1</v>
      </c>
      <c r="H1685">
        <f t="shared" si="138"/>
        <v>1</v>
      </c>
      <c r="I1685" s="10">
        <f t="shared" si="140"/>
        <v>742584.39609513199</v>
      </c>
      <c r="N1685" s="1">
        <v>31061</v>
      </c>
      <c r="O1685">
        <v>0</v>
      </c>
    </row>
    <row r="1686" spans="1:15" x14ac:dyDescent="0.2">
      <c r="A1686">
        <v>48165</v>
      </c>
      <c r="B1686" s="1" t="s">
        <v>1118</v>
      </c>
      <c r="C1686" s="1" t="s">
        <v>1169</v>
      </c>
      <c r="D1686" s="10">
        <v>0</v>
      </c>
      <c r="E1686">
        <v>129985.917610798</v>
      </c>
      <c r="F1686">
        <f t="shared" si="139"/>
        <v>0</v>
      </c>
      <c r="G1686">
        <f t="shared" si="141"/>
        <v>0.80870298823253162</v>
      </c>
      <c r="H1686">
        <f t="shared" si="138"/>
        <v>0.80870298823253162</v>
      </c>
      <c r="I1686" s="10">
        <f t="shared" si="140"/>
        <v>105120</v>
      </c>
      <c r="N1686" s="1">
        <v>31063</v>
      </c>
      <c r="O1686">
        <v>0</v>
      </c>
    </row>
    <row r="1687" spans="1:15" x14ac:dyDescent="0.2">
      <c r="A1687">
        <v>48167</v>
      </c>
      <c r="B1687" s="1" t="s">
        <v>1118</v>
      </c>
      <c r="C1687" s="1" t="s">
        <v>1170</v>
      </c>
      <c r="D1687" s="10">
        <v>20551880.411400001</v>
      </c>
      <c r="E1687">
        <v>126865.56249064401</v>
      </c>
      <c r="F1687">
        <f t="shared" si="139"/>
        <v>4</v>
      </c>
      <c r="G1687">
        <f t="shared" si="141"/>
        <v>0.82859365407182362</v>
      </c>
      <c r="H1687">
        <f t="shared" si="138"/>
        <v>0.82859365407182362</v>
      </c>
      <c r="I1687" s="10">
        <f t="shared" si="140"/>
        <v>105120</v>
      </c>
      <c r="N1687" s="1">
        <v>31065</v>
      </c>
      <c r="O1687">
        <v>0</v>
      </c>
    </row>
    <row r="1688" spans="1:15" x14ac:dyDescent="0.2">
      <c r="A1688">
        <v>48169</v>
      </c>
      <c r="B1688" s="1" t="s">
        <v>1118</v>
      </c>
      <c r="C1688" s="1" t="s">
        <v>1171</v>
      </c>
      <c r="D1688" s="10">
        <v>0</v>
      </c>
      <c r="E1688">
        <v>52940.0879207365</v>
      </c>
      <c r="F1688">
        <f t="shared" si="139"/>
        <v>18</v>
      </c>
      <c r="G1688">
        <f t="shared" si="141"/>
        <v>1</v>
      </c>
      <c r="H1688">
        <f t="shared" si="138"/>
        <v>1</v>
      </c>
      <c r="I1688" s="10">
        <f t="shared" si="140"/>
        <v>52940.0879207365</v>
      </c>
      <c r="N1688" s="1">
        <v>31067</v>
      </c>
      <c r="O1688">
        <v>2</v>
      </c>
    </row>
    <row r="1689" spans="1:15" x14ac:dyDescent="0.2">
      <c r="A1689">
        <v>48171</v>
      </c>
      <c r="B1689" s="1" t="s">
        <v>1118</v>
      </c>
      <c r="C1689" s="1" t="s">
        <v>1172</v>
      </c>
      <c r="D1689" s="10">
        <v>2309031.6935999999</v>
      </c>
      <c r="E1689">
        <v>24344.303650711201</v>
      </c>
      <c r="F1689">
        <f t="shared" si="139"/>
        <v>38</v>
      </c>
      <c r="G1689">
        <f t="shared" si="141"/>
        <v>1</v>
      </c>
      <c r="H1689">
        <f t="shared" si="138"/>
        <v>1</v>
      </c>
      <c r="I1689" s="10">
        <f t="shared" si="140"/>
        <v>24344.303650711201</v>
      </c>
      <c r="N1689" s="1">
        <v>31069</v>
      </c>
      <c r="O1689">
        <v>0</v>
      </c>
    </row>
    <row r="1690" spans="1:15" x14ac:dyDescent="0.2">
      <c r="A1690">
        <v>48177</v>
      </c>
      <c r="B1690" s="1" t="s">
        <v>1118</v>
      </c>
      <c r="C1690" s="1" t="s">
        <v>1173</v>
      </c>
      <c r="D1690" s="10">
        <v>41018977.666000001</v>
      </c>
      <c r="E1690">
        <v>116320.06121989099</v>
      </c>
      <c r="F1690">
        <f t="shared" si="139"/>
        <v>0</v>
      </c>
      <c r="G1690">
        <f t="shared" si="141"/>
        <v>0.90371341708015063</v>
      </c>
      <c r="H1690">
        <f t="shared" si="138"/>
        <v>0.90371341708015063</v>
      </c>
      <c r="I1690" s="10">
        <f t="shared" si="140"/>
        <v>105120</v>
      </c>
      <c r="N1690" s="1">
        <v>31071</v>
      </c>
      <c r="O1690">
        <v>20</v>
      </c>
    </row>
    <row r="1691" spans="1:15" x14ac:dyDescent="0.2">
      <c r="A1691">
        <v>48179</v>
      </c>
      <c r="B1691" s="1" t="s">
        <v>1118</v>
      </c>
      <c r="C1691" s="1" t="s">
        <v>504</v>
      </c>
      <c r="D1691" s="10">
        <v>19626682.754000001</v>
      </c>
      <c r="E1691">
        <v>668912.03421020706</v>
      </c>
      <c r="F1691">
        <f t="shared" si="139"/>
        <v>20</v>
      </c>
      <c r="G1691">
        <f t="shared" si="141"/>
        <v>0.26191784725006612</v>
      </c>
      <c r="H1691">
        <f t="shared" si="138"/>
        <v>0.26191784725006612</v>
      </c>
      <c r="I1691" s="10">
        <f t="shared" si="140"/>
        <v>175200</v>
      </c>
      <c r="N1691" s="1">
        <v>31073</v>
      </c>
      <c r="O1691">
        <v>0</v>
      </c>
    </row>
    <row r="1692" spans="1:15" x14ac:dyDescent="0.2">
      <c r="A1692">
        <v>48181</v>
      </c>
      <c r="B1692" s="1" t="s">
        <v>1118</v>
      </c>
      <c r="C1692" s="1" t="s">
        <v>547</v>
      </c>
      <c r="D1692" s="10">
        <v>68816174.422000006</v>
      </c>
      <c r="E1692">
        <v>583011.69912963198</v>
      </c>
      <c r="F1692">
        <f t="shared" si="139"/>
        <v>114</v>
      </c>
      <c r="G1692">
        <f t="shared" si="141"/>
        <v>1</v>
      </c>
      <c r="H1692">
        <f t="shared" si="138"/>
        <v>1</v>
      </c>
      <c r="I1692" s="10">
        <f t="shared" si="140"/>
        <v>583011.69912963198</v>
      </c>
      <c r="N1692" s="1">
        <v>31075</v>
      </c>
      <c r="O1692">
        <v>0</v>
      </c>
    </row>
    <row r="1693" spans="1:15" x14ac:dyDescent="0.2">
      <c r="A1693">
        <v>48183</v>
      </c>
      <c r="B1693" s="1" t="s">
        <v>1118</v>
      </c>
      <c r="C1693" s="1" t="s">
        <v>1174</v>
      </c>
      <c r="D1693" s="10">
        <v>27067389.373399999</v>
      </c>
      <c r="E1693">
        <v>445073.905635954</v>
      </c>
      <c r="F1693">
        <f t="shared" si="139"/>
        <v>8</v>
      </c>
      <c r="G1693">
        <f t="shared" si="141"/>
        <v>0.23618549339529779</v>
      </c>
      <c r="H1693">
        <f t="shared" si="138"/>
        <v>0.23618549339529779</v>
      </c>
      <c r="I1693" s="10">
        <f t="shared" si="140"/>
        <v>105120</v>
      </c>
      <c r="N1693" s="1">
        <v>31077</v>
      </c>
      <c r="O1693">
        <v>0</v>
      </c>
    </row>
    <row r="1694" spans="1:15" x14ac:dyDescent="0.2">
      <c r="A1694">
        <v>48185</v>
      </c>
      <c r="B1694" s="1" t="s">
        <v>1118</v>
      </c>
      <c r="C1694" s="1" t="s">
        <v>1175</v>
      </c>
      <c r="D1694" s="10">
        <v>4138745.4904100001</v>
      </c>
      <c r="E1694">
        <v>25562.605769493301</v>
      </c>
      <c r="F1694">
        <f t="shared" si="139"/>
        <v>18</v>
      </c>
      <c r="G1694">
        <f t="shared" si="141"/>
        <v>1</v>
      </c>
      <c r="H1694">
        <f t="shared" si="138"/>
        <v>1</v>
      </c>
      <c r="I1694" s="10">
        <f t="shared" si="140"/>
        <v>25562.605769493301</v>
      </c>
      <c r="N1694" s="1">
        <v>31079</v>
      </c>
      <c r="O1694">
        <v>617</v>
      </c>
    </row>
    <row r="1695" spans="1:15" x14ac:dyDescent="0.2">
      <c r="A1695">
        <v>48187</v>
      </c>
      <c r="B1695" s="1" t="s">
        <v>1118</v>
      </c>
      <c r="C1695" s="1" t="s">
        <v>856</v>
      </c>
      <c r="D1695" s="10">
        <v>54529660.880900003</v>
      </c>
      <c r="E1695">
        <v>1469138.01460642</v>
      </c>
      <c r="F1695">
        <f t="shared" si="139"/>
        <v>110</v>
      </c>
      <c r="G1695">
        <f t="shared" si="141"/>
        <v>0.65589481071194466</v>
      </c>
      <c r="H1695">
        <f t="shared" si="138"/>
        <v>0.65589481071194466</v>
      </c>
      <c r="I1695" s="10">
        <f t="shared" si="140"/>
        <v>963600</v>
      </c>
      <c r="N1695" s="1">
        <v>31081</v>
      </c>
      <c r="O1695">
        <v>60</v>
      </c>
    </row>
    <row r="1696" spans="1:15" x14ac:dyDescent="0.2">
      <c r="A1696">
        <v>48189</v>
      </c>
      <c r="B1696" s="1" t="s">
        <v>1118</v>
      </c>
      <c r="C1696" s="1" t="s">
        <v>150</v>
      </c>
      <c r="D1696" s="10">
        <v>36214251.1906</v>
      </c>
      <c r="E1696">
        <v>380656.88673606899</v>
      </c>
      <c r="F1696">
        <f t="shared" si="139"/>
        <v>38</v>
      </c>
      <c r="G1696">
        <f t="shared" si="141"/>
        <v>0.87448831637927149</v>
      </c>
      <c r="H1696">
        <f t="shared" si="138"/>
        <v>0.87448831637927149</v>
      </c>
      <c r="I1696" s="10">
        <f t="shared" si="140"/>
        <v>332880</v>
      </c>
      <c r="N1696" s="1">
        <v>31083</v>
      </c>
      <c r="O1696">
        <v>0</v>
      </c>
    </row>
    <row r="1697" spans="1:15" x14ac:dyDescent="0.2">
      <c r="A1697">
        <v>48193</v>
      </c>
      <c r="B1697" s="1" t="s">
        <v>1118</v>
      </c>
      <c r="C1697" s="1" t="s">
        <v>330</v>
      </c>
      <c r="D1697" s="10">
        <v>0</v>
      </c>
      <c r="E1697">
        <v>82811.234529737994</v>
      </c>
      <c r="F1697">
        <f t="shared" si="139"/>
        <v>0</v>
      </c>
      <c r="G1697">
        <f t="shared" si="141"/>
        <v>1</v>
      </c>
      <c r="H1697">
        <f t="shared" si="138"/>
        <v>1</v>
      </c>
      <c r="I1697" s="10">
        <f t="shared" si="140"/>
        <v>82811.234529737994</v>
      </c>
      <c r="N1697" s="1">
        <v>31085</v>
      </c>
      <c r="O1697">
        <v>0</v>
      </c>
    </row>
    <row r="1698" spans="1:15" x14ac:dyDescent="0.2">
      <c r="A1698">
        <v>48195</v>
      </c>
      <c r="B1698" s="1" t="s">
        <v>1118</v>
      </c>
      <c r="C1698" s="1" t="s">
        <v>1176</v>
      </c>
      <c r="D1698" s="10">
        <v>0</v>
      </c>
      <c r="E1698">
        <v>8493.5932766645201</v>
      </c>
      <c r="F1698">
        <f t="shared" si="139"/>
        <v>0</v>
      </c>
      <c r="G1698">
        <f t="shared" si="141"/>
        <v>1</v>
      </c>
      <c r="H1698">
        <f t="shared" si="138"/>
        <v>1</v>
      </c>
      <c r="I1698" s="10">
        <f t="shared" si="140"/>
        <v>8493.5932766645201</v>
      </c>
      <c r="N1698" s="1">
        <v>31087</v>
      </c>
      <c r="O1698">
        <v>0</v>
      </c>
    </row>
    <row r="1699" spans="1:15" x14ac:dyDescent="0.2">
      <c r="A1699">
        <v>48197</v>
      </c>
      <c r="B1699" s="1" t="s">
        <v>1118</v>
      </c>
      <c r="C1699" s="1" t="s">
        <v>1112</v>
      </c>
      <c r="D1699" s="10">
        <v>0</v>
      </c>
      <c r="E1699">
        <v>24593.462914725402</v>
      </c>
      <c r="F1699">
        <f t="shared" si="139"/>
        <v>36</v>
      </c>
      <c r="G1699">
        <f t="shared" si="141"/>
        <v>1</v>
      </c>
      <c r="H1699">
        <f t="shared" si="138"/>
        <v>1</v>
      </c>
      <c r="I1699" s="10">
        <f t="shared" si="140"/>
        <v>24593.462914725402</v>
      </c>
      <c r="N1699" s="1">
        <v>31089</v>
      </c>
      <c r="O1699">
        <v>2</v>
      </c>
    </row>
    <row r="1700" spans="1:15" x14ac:dyDescent="0.2">
      <c r="A1700">
        <v>48199</v>
      </c>
      <c r="B1700" s="1" t="s">
        <v>1118</v>
      </c>
      <c r="C1700" s="1" t="s">
        <v>393</v>
      </c>
      <c r="D1700" s="10">
        <v>7812214.0116800005</v>
      </c>
      <c r="E1700">
        <v>158435.14356014799</v>
      </c>
      <c r="F1700">
        <f t="shared" si="139"/>
        <v>4</v>
      </c>
      <c r="G1700">
        <f t="shared" si="141"/>
        <v>0.66348915801052977</v>
      </c>
      <c r="H1700">
        <f t="shared" si="138"/>
        <v>0.66348915801052977</v>
      </c>
      <c r="I1700" s="10">
        <f t="shared" si="140"/>
        <v>105120</v>
      </c>
      <c r="N1700" s="1">
        <v>31091</v>
      </c>
      <c r="O1700">
        <v>0</v>
      </c>
    </row>
    <row r="1701" spans="1:15" x14ac:dyDescent="0.2">
      <c r="A1701">
        <v>48201</v>
      </c>
      <c r="B1701" s="1" t="s">
        <v>1118</v>
      </c>
      <c r="C1701" s="1" t="s">
        <v>63</v>
      </c>
      <c r="D1701" s="10">
        <v>472835595.08399999</v>
      </c>
      <c r="E1701">
        <v>11809915.1848938</v>
      </c>
      <c r="F1701">
        <f t="shared" si="139"/>
        <v>1880</v>
      </c>
      <c r="G1701">
        <f t="shared" si="141"/>
        <v>1</v>
      </c>
      <c r="H1701">
        <f t="shared" si="138"/>
        <v>1</v>
      </c>
      <c r="I1701" s="10">
        <f t="shared" si="140"/>
        <v>11809915.1848938</v>
      </c>
      <c r="N1701" s="1">
        <v>31093</v>
      </c>
      <c r="O1701">
        <v>20</v>
      </c>
    </row>
    <row r="1702" spans="1:15" x14ac:dyDescent="0.2">
      <c r="A1702">
        <v>48203</v>
      </c>
      <c r="B1702" s="1" t="s">
        <v>1118</v>
      </c>
      <c r="C1702" s="1" t="s">
        <v>440</v>
      </c>
      <c r="D1702" s="10">
        <v>89145989.160699993</v>
      </c>
      <c r="E1702">
        <v>560115.18444088101</v>
      </c>
      <c r="F1702">
        <f t="shared" si="139"/>
        <v>90</v>
      </c>
      <c r="G1702">
        <f t="shared" si="141"/>
        <v>1</v>
      </c>
      <c r="H1702">
        <f t="shared" si="138"/>
        <v>1</v>
      </c>
      <c r="I1702" s="10">
        <f t="shared" si="140"/>
        <v>560115.18444088101</v>
      </c>
      <c r="N1702" s="1">
        <v>31095</v>
      </c>
      <c r="O1702">
        <v>2</v>
      </c>
    </row>
    <row r="1703" spans="1:15" x14ac:dyDescent="0.2">
      <c r="A1703">
        <v>48205</v>
      </c>
      <c r="B1703" s="1" t="s">
        <v>1118</v>
      </c>
      <c r="C1703" s="1" t="s">
        <v>1177</v>
      </c>
      <c r="D1703" s="10">
        <v>0</v>
      </c>
      <c r="E1703">
        <v>8494.2557892209607</v>
      </c>
      <c r="F1703">
        <f t="shared" si="139"/>
        <v>72</v>
      </c>
      <c r="G1703">
        <f t="shared" si="141"/>
        <v>1</v>
      </c>
      <c r="H1703">
        <f t="shared" si="138"/>
        <v>1</v>
      </c>
      <c r="I1703" s="10">
        <f t="shared" si="140"/>
        <v>8494.2557892209607</v>
      </c>
      <c r="N1703" s="1">
        <v>31097</v>
      </c>
      <c r="O1703">
        <v>0</v>
      </c>
    </row>
    <row r="1704" spans="1:15" x14ac:dyDescent="0.2">
      <c r="A1704">
        <v>48207</v>
      </c>
      <c r="B1704" s="1" t="s">
        <v>1118</v>
      </c>
      <c r="C1704" s="1" t="s">
        <v>507</v>
      </c>
      <c r="D1704" s="10">
        <v>0</v>
      </c>
      <c r="E1704">
        <v>73589.251855348193</v>
      </c>
      <c r="F1704">
        <f t="shared" si="139"/>
        <v>0</v>
      </c>
      <c r="G1704">
        <f t="shared" si="141"/>
        <v>1</v>
      </c>
      <c r="H1704">
        <f t="shared" si="138"/>
        <v>1</v>
      </c>
      <c r="I1704" s="10">
        <f t="shared" si="140"/>
        <v>73589.251855348193</v>
      </c>
      <c r="N1704" s="1">
        <v>31099</v>
      </c>
      <c r="O1704">
        <v>0</v>
      </c>
    </row>
    <row r="1705" spans="1:15" x14ac:dyDescent="0.2">
      <c r="A1705">
        <v>48209</v>
      </c>
      <c r="B1705" s="1" t="s">
        <v>1118</v>
      </c>
      <c r="C1705" s="1" t="s">
        <v>1178</v>
      </c>
      <c r="D1705" s="10">
        <v>36549593.536490001</v>
      </c>
      <c r="E1705">
        <v>252021.35639379601</v>
      </c>
      <c r="F1705">
        <f t="shared" si="139"/>
        <v>51</v>
      </c>
      <c r="G1705">
        <f t="shared" si="141"/>
        <v>1</v>
      </c>
      <c r="H1705">
        <f t="shared" si="138"/>
        <v>1</v>
      </c>
      <c r="I1705" s="10">
        <f t="shared" si="140"/>
        <v>252021.35639379601</v>
      </c>
      <c r="N1705" s="1">
        <v>31101</v>
      </c>
      <c r="O1705">
        <v>150</v>
      </c>
    </row>
    <row r="1706" spans="1:15" x14ac:dyDescent="0.2">
      <c r="A1706">
        <v>48211</v>
      </c>
      <c r="B1706" s="1" t="s">
        <v>1118</v>
      </c>
      <c r="C1706" s="1" t="s">
        <v>1179</v>
      </c>
      <c r="D1706" s="10">
        <v>0</v>
      </c>
      <c r="E1706">
        <v>50398.140857149301</v>
      </c>
      <c r="F1706">
        <f t="shared" si="139"/>
        <v>20</v>
      </c>
      <c r="G1706">
        <f t="shared" si="141"/>
        <v>1</v>
      </c>
      <c r="H1706">
        <f t="shared" si="138"/>
        <v>1</v>
      </c>
      <c r="I1706" s="10">
        <f t="shared" si="140"/>
        <v>50398.140857149301</v>
      </c>
      <c r="N1706" s="1">
        <v>31103</v>
      </c>
      <c r="O1706">
        <v>0</v>
      </c>
    </row>
    <row r="1707" spans="1:15" x14ac:dyDescent="0.2">
      <c r="A1707">
        <v>48213</v>
      </c>
      <c r="B1707" s="1" t="s">
        <v>1118</v>
      </c>
      <c r="C1707" s="1" t="s">
        <v>394</v>
      </c>
      <c r="D1707" s="10">
        <v>0</v>
      </c>
      <c r="E1707">
        <v>16289.537261363501</v>
      </c>
      <c r="F1707">
        <f t="shared" si="139"/>
        <v>4</v>
      </c>
      <c r="G1707">
        <f t="shared" si="141"/>
        <v>1</v>
      </c>
      <c r="H1707">
        <f t="shared" si="138"/>
        <v>1</v>
      </c>
      <c r="I1707" s="10">
        <f t="shared" si="140"/>
        <v>16289.537261363501</v>
      </c>
      <c r="N1707" s="1">
        <v>31105</v>
      </c>
      <c r="O1707">
        <v>38</v>
      </c>
    </row>
    <row r="1708" spans="1:15" x14ac:dyDescent="0.2">
      <c r="A1708">
        <v>48215</v>
      </c>
      <c r="B1708" s="1" t="s">
        <v>1118</v>
      </c>
      <c r="C1708" s="1" t="s">
        <v>857</v>
      </c>
      <c r="D1708" s="10">
        <v>31601254.460999999</v>
      </c>
      <c r="E1708">
        <v>2227676.2659171498</v>
      </c>
      <c r="F1708">
        <f t="shared" si="139"/>
        <v>405</v>
      </c>
      <c r="G1708">
        <f t="shared" si="141"/>
        <v>1</v>
      </c>
      <c r="H1708">
        <f t="shared" si="138"/>
        <v>1</v>
      </c>
      <c r="I1708" s="10">
        <f t="shared" si="140"/>
        <v>2227676.2659171498</v>
      </c>
      <c r="N1708" s="1">
        <v>31107</v>
      </c>
      <c r="O1708">
        <v>0</v>
      </c>
    </row>
    <row r="1709" spans="1:15" x14ac:dyDescent="0.2">
      <c r="A1709">
        <v>48217</v>
      </c>
      <c r="B1709" s="1" t="s">
        <v>1118</v>
      </c>
      <c r="C1709" s="1" t="s">
        <v>799</v>
      </c>
      <c r="D1709" s="10">
        <v>89560827.304100007</v>
      </c>
      <c r="E1709">
        <v>2217807.77985531</v>
      </c>
      <c r="F1709">
        <f t="shared" si="139"/>
        <v>316</v>
      </c>
      <c r="G1709">
        <f t="shared" si="141"/>
        <v>1</v>
      </c>
      <c r="H1709">
        <f t="shared" si="138"/>
        <v>1</v>
      </c>
      <c r="I1709" s="10">
        <f t="shared" si="140"/>
        <v>2217807.77985531</v>
      </c>
      <c r="N1709" s="1">
        <v>31109</v>
      </c>
      <c r="O1709">
        <v>24</v>
      </c>
    </row>
    <row r="1710" spans="1:15" x14ac:dyDescent="0.2">
      <c r="A1710">
        <v>48219</v>
      </c>
      <c r="B1710" s="1" t="s">
        <v>1118</v>
      </c>
      <c r="C1710" s="1" t="s">
        <v>1180</v>
      </c>
      <c r="D1710" s="10">
        <v>0</v>
      </c>
      <c r="E1710">
        <v>24560.628867673899</v>
      </c>
      <c r="F1710">
        <f t="shared" si="139"/>
        <v>2</v>
      </c>
      <c r="G1710">
        <f t="shared" si="141"/>
        <v>1</v>
      </c>
      <c r="H1710">
        <f t="shared" si="138"/>
        <v>1</v>
      </c>
      <c r="I1710" s="10">
        <f t="shared" si="140"/>
        <v>24560.628867673899</v>
      </c>
      <c r="N1710" s="1">
        <v>31111</v>
      </c>
      <c r="O1710">
        <v>293</v>
      </c>
    </row>
    <row r="1711" spans="1:15" x14ac:dyDescent="0.2">
      <c r="A1711">
        <v>48221</v>
      </c>
      <c r="B1711" s="1" t="s">
        <v>1118</v>
      </c>
      <c r="C1711" s="1" t="s">
        <v>1181</v>
      </c>
      <c r="D1711" s="10">
        <v>0</v>
      </c>
      <c r="E1711">
        <v>30183.3646559306</v>
      </c>
      <c r="F1711">
        <f t="shared" si="139"/>
        <v>2</v>
      </c>
      <c r="G1711">
        <f t="shared" si="141"/>
        <v>1</v>
      </c>
      <c r="H1711">
        <f t="shared" si="138"/>
        <v>1</v>
      </c>
      <c r="I1711" s="10">
        <f t="shared" si="140"/>
        <v>30183.3646559306</v>
      </c>
      <c r="N1711" s="1">
        <v>31113</v>
      </c>
      <c r="O1711">
        <v>0</v>
      </c>
    </row>
    <row r="1712" spans="1:15" x14ac:dyDescent="0.2">
      <c r="A1712">
        <v>48223</v>
      </c>
      <c r="B1712" s="1" t="s">
        <v>1118</v>
      </c>
      <c r="C1712" s="1" t="s">
        <v>550</v>
      </c>
      <c r="D1712" s="10">
        <v>87214854.786799997</v>
      </c>
      <c r="E1712">
        <v>1058686.9052679699</v>
      </c>
      <c r="F1712">
        <f t="shared" si="139"/>
        <v>123</v>
      </c>
      <c r="G1712">
        <f t="shared" si="141"/>
        <v>1</v>
      </c>
      <c r="H1712">
        <f t="shared" si="138"/>
        <v>1</v>
      </c>
      <c r="I1712" s="10">
        <f t="shared" si="140"/>
        <v>1058686.9052679699</v>
      </c>
      <c r="N1712" s="1">
        <v>31115</v>
      </c>
      <c r="O1712">
        <v>0</v>
      </c>
    </row>
    <row r="1713" spans="1:15" x14ac:dyDescent="0.2">
      <c r="A1713">
        <v>48225</v>
      </c>
      <c r="B1713" s="1" t="s">
        <v>1118</v>
      </c>
      <c r="C1713" s="1" t="s">
        <v>66</v>
      </c>
      <c r="D1713" s="10">
        <v>0</v>
      </c>
      <c r="E1713">
        <v>321005.07088017999</v>
      </c>
      <c r="F1713">
        <f t="shared" si="139"/>
        <v>47</v>
      </c>
      <c r="G1713">
        <f t="shared" si="141"/>
        <v>1</v>
      </c>
      <c r="H1713">
        <f t="shared" si="138"/>
        <v>1</v>
      </c>
      <c r="I1713" s="10">
        <f t="shared" si="140"/>
        <v>321005.07088017999</v>
      </c>
      <c r="N1713" s="1">
        <v>31117</v>
      </c>
      <c r="O1713">
        <v>0</v>
      </c>
    </row>
    <row r="1714" spans="1:15" x14ac:dyDescent="0.2">
      <c r="A1714">
        <v>48227</v>
      </c>
      <c r="B1714" s="1" t="s">
        <v>1118</v>
      </c>
      <c r="C1714" s="1" t="s">
        <v>197</v>
      </c>
      <c r="D1714" s="10">
        <v>56772781.147</v>
      </c>
      <c r="E1714">
        <v>884613.79900277802</v>
      </c>
      <c r="F1714">
        <f t="shared" si="139"/>
        <v>235</v>
      </c>
      <c r="G1714">
        <f t="shared" si="141"/>
        <v>1</v>
      </c>
      <c r="H1714">
        <f t="shared" si="138"/>
        <v>1</v>
      </c>
      <c r="I1714" s="10">
        <f t="shared" si="140"/>
        <v>884613.79900277802</v>
      </c>
      <c r="N1714" s="1">
        <v>31119</v>
      </c>
      <c r="O1714">
        <v>2</v>
      </c>
    </row>
    <row r="1715" spans="1:15" x14ac:dyDescent="0.2">
      <c r="A1715">
        <v>48229</v>
      </c>
      <c r="B1715" t="str">
        <f>VLOOKUP(A1715,[1]xref!$E$2:$G$5389,2,FALSE)</f>
        <v>Texas</v>
      </c>
      <c r="C1715" t="str">
        <f>VLOOKUP(A1715,[1]xref!$E$2:$G$5389,3,FALSE)</f>
        <v>Hudspeth Co</v>
      </c>
      <c r="D1715" s="10">
        <v>78720768.297000006</v>
      </c>
      <c r="E1715">
        <f>D1715*0.007248</f>
        <v>570568.12861665606</v>
      </c>
      <c r="F1715">
        <f t="shared" si="139"/>
        <v>36</v>
      </c>
      <c r="G1715">
        <f t="shared" si="141"/>
        <v>0.5527122602599468</v>
      </c>
      <c r="H1715">
        <f t="shared" si="138"/>
        <v>0.5527122602599468</v>
      </c>
      <c r="I1715" s="10">
        <f t="shared" si="140"/>
        <v>315360</v>
      </c>
      <c r="N1715" s="1">
        <v>31121</v>
      </c>
      <c r="O1715">
        <v>0</v>
      </c>
    </row>
    <row r="1716" spans="1:15" x14ac:dyDescent="0.2">
      <c r="A1716">
        <v>48231</v>
      </c>
      <c r="B1716" s="1" t="s">
        <v>1118</v>
      </c>
      <c r="C1716" s="1" t="s">
        <v>1182</v>
      </c>
      <c r="D1716" s="10">
        <v>74377868.536200002</v>
      </c>
      <c r="E1716">
        <v>863964.82037753297</v>
      </c>
      <c r="F1716">
        <f t="shared" si="139"/>
        <v>106</v>
      </c>
      <c r="G1716">
        <f t="shared" si="141"/>
        <v>1</v>
      </c>
      <c r="H1716">
        <f t="shared" si="138"/>
        <v>1</v>
      </c>
      <c r="I1716" s="10">
        <f t="shared" si="140"/>
        <v>863964.82037753297</v>
      </c>
      <c r="N1716" s="1">
        <v>31123</v>
      </c>
      <c r="O1716">
        <v>0</v>
      </c>
    </row>
    <row r="1717" spans="1:15" x14ac:dyDescent="0.2">
      <c r="A1717">
        <v>48235</v>
      </c>
      <c r="B1717" s="1" t="s">
        <v>1118</v>
      </c>
      <c r="C1717" s="1" t="s">
        <v>1183</v>
      </c>
      <c r="D1717" s="10">
        <v>0</v>
      </c>
      <c r="E1717">
        <v>7852.5144674592902</v>
      </c>
      <c r="F1717">
        <f t="shared" si="139"/>
        <v>0</v>
      </c>
      <c r="G1717">
        <f t="shared" si="141"/>
        <v>1</v>
      </c>
      <c r="H1717">
        <f t="shared" si="138"/>
        <v>1</v>
      </c>
      <c r="I1717" s="10">
        <f t="shared" si="140"/>
        <v>7852.5144674592902</v>
      </c>
      <c r="N1717" s="1">
        <v>31125</v>
      </c>
      <c r="O1717">
        <v>0</v>
      </c>
    </row>
    <row r="1718" spans="1:15" x14ac:dyDescent="0.2">
      <c r="A1718">
        <v>48237</v>
      </c>
      <c r="B1718" s="1" t="s">
        <v>1118</v>
      </c>
      <c r="C1718" s="1" t="s">
        <v>1184</v>
      </c>
      <c r="D1718" s="10">
        <v>0</v>
      </c>
      <c r="E1718">
        <v>23212.3000591374</v>
      </c>
      <c r="F1718">
        <f t="shared" si="139"/>
        <v>18</v>
      </c>
      <c r="G1718">
        <f t="shared" si="141"/>
        <v>1</v>
      </c>
      <c r="H1718">
        <f t="shared" si="138"/>
        <v>1</v>
      </c>
      <c r="I1718" s="10">
        <f t="shared" si="140"/>
        <v>23212.3000591374</v>
      </c>
      <c r="N1718" s="1">
        <v>31127</v>
      </c>
      <c r="O1718">
        <v>0</v>
      </c>
    </row>
    <row r="1719" spans="1:15" x14ac:dyDescent="0.2">
      <c r="A1719">
        <v>48239</v>
      </c>
      <c r="B1719" s="1" t="s">
        <v>1118</v>
      </c>
      <c r="C1719" s="1" t="s">
        <v>67</v>
      </c>
      <c r="D1719" s="10">
        <v>0</v>
      </c>
      <c r="E1719">
        <v>413602.32755267801</v>
      </c>
      <c r="F1719">
        <f t="shared" si="139"/>
        <v>156</v>
      </c>
      <c r="G1719">
        <f t="shared" si="141"/>
        <v>1</v>
      </c>
      <c r="H1719">
        <f t="shared" si="138"/>
        <v>1</v>
      </c>
      <c r="I1719" s="10">
        <f t="shared" si="140"/>
        <v>413602.32755267801</v>
      </c>
      <c r="N1719" s="1">
        <v>31129</v>
      </c>
      <c r="O1719">
        <v>0</v>
      </c>
    </row>
    <row r="1720" spans="1:15" x14ac:dyDescent="0.2">
      <c r="A1720">
        <v>48241</v>
      </c>
      <c r="B1720" s="1" t="s">
        <v>1118</v>
      </c>
      <c r="C1720" s="1" t="s">
        <v>68</v>
      </c>
      <c r="D1720" s="10">
        <v>0</v>
      </c>
      <c r="E1720">
        <v>182359.39944457699</v>
      </c>
      <c r="F1720">
        <f t="shared" si="139"/>
        <v>47</v>
      </c>
      <c r="G1720">
        <f t="shared" si="141"/>
        <v>1</v>
      </c>
      <c r="H1720">
        <f t="shared" si="138"/>
        <v>1</v>
      </c>
      <c r="I1720" s="10">
        <f t="shared" si="140"/>
        <v>182359.39944457699</v>
      </c>
      <c r="N1720" s="1">
        <v>31131</v>
      </c>
      <c r="O1720">
        <v>6</v>
      </c>
    </row>
    <row r="1721" spans="1:15" x14ac:dyDescent="0.2">
      <c r="A1721">
        <v>48243</v>
      </c>
      <c r="B1721" s="1" t="s">
        <v>1118</v>
      </c>
      <c r="C1721" s="1" t="s">
        <v>69</v>
      </c>
      <c r="D1721" s="10">
        <v>5700659.6111000003</v>
      </c>
      <c r="E1721">
        <v>7694.4116683739303</v>
      </c>
      <c r="F1721">
        <f t="shared" si="139"/>
        <v>36</v>
      </c>
      <c r="G1721">
        <f t="shared" si="141"/>
        <v>1</v>
      </c>
      <c r="H1721">
        <f t="shared" si="138"/>
        <v>1</v>
      </c>
      <c r="I1721" s="10">
        <f t="shared" si="140"/>
        <v>7694.4116683739303</v>
      </c>
      <c r="N1721" s="1">
        <v>31133</v>
      </c>
      <c r="O1721">
        <v>0</v>
      </c>
    </row>
    <row r="1722" spans="1:15" x14ac:dyDescent="0.2">
      <c r="A1722">
        <v>48245</v>
      </c>
      <c r="B1722" s="1" t="s">
        <v>1118</v>
      </c>
      <c r="C1722" s="1" t="s">
        <v>70</v>
      </c>
      <c r="D1722" s="10">
        <v>125369412.66</v>
      </c>
      <c r="E1722">
        <v>1331326.2070943699</v>
      </c>
      <c r="F1722">
        <f t="shared" si="139"/>
        <v>281</v>
      </c>
      <c r="G1722">
        <f t="shared" si="141"/>
        <v>1</v>
      </c>
      <c r="H1722">
        <f t="shared" si="138"/>
        <v>1</v>
      </c>
      <c r="I1722" s="10">
        <f t="shared" si="140"/>
        <v>1331326.2070943699</v>
      </c>
      <c r="N1722" s="1">
        <v>31135</v>
      </c>
      <c r="O1722">
        <v>0</v>
      </c>
    </row>
    <row r="1723" spans="1:15" x14ac:dyDescent="0.2">
      <c r="A1723">
        <v>48249</v>
      </c>
      <c r="B1723" s="1" t="s">
        <v>1118</v>
      </c>
      <c r="C1723" s="1" t="s">
        <v>1185</v>
      </c>
      <c r="D1723" s="10">
        <v>0</v>
      </c>
      <c r="E1723">
        <v>242857.05057928999</v>
      </c>
      <c r="F1723">
        <f t="shared" si="139"/>
        <v>56</v>
      </c>
      <c r="G1723">
        <f t="shared" si="141"/>
        <v>1</v>
      </c>
      <c r="H1723">
        <f t="shared" si="138"/>
        <v>1</v>
      </c>
      <c r="I1723" s="10">
        <f t="shared" si="140"/>
        <v>242857.05057928999</v>
      </c>
      <c r="N1723" s="1">
        <v>31137</v>
      </c>
      <c r="O1723">
        <v>0</v>
      </c>
    </row>
    <row r="1724" spans="1:15" x14ac:dyDescent="0.2">
      <c r="A1724">
        <v>48251</v>
      </c>
      <c r="B1724" s="1" t="s">
        <v>1118</v>
      </c>
      <c r="C1724" s="1" t="s">
        <v>71</v>
      </c>
      <c r="D1724" s="10">
        <v>24208741.598999999</v>
      </c>
      <c r="E1724">
        <v>203263.49330169999</v>
      </c>
      <c r="F1724">
        <f t="shared" si="139"/>
        <v>40</v>
      </c>
      <c r="G1724">
        <f t="shared" si="141"/>
        <v>1</v>
      </c>
      <c r="H1724">
        <f t="shared" ref="H1724:H1787" si="142">G1724</f>
        <v>1</v>
      </c>
      <c r="I1724" s="10">
        <f t="shared" si="140"/>
        <v>203263.49330169999</v>
      </c>
      <c r="N1724" s="1">
        <v>31139</v>
      </c>
      <c r="O1724">
        <v>0</v>
      </c>
    </row>
    <row r="1725" spans="1:15" x14ac:dyDescent="0.2">
      <c r="A1725">
        <v>48253</v>
      </c>
      <c r="B1725" s="1" t="s">
        <v>1118</v>
      </c>
      <c r="C1725" s="1" t="s">
        <v>72</v>
      </c>
      <c r="D1725" s="10">
        <v>134280.07542750001</v>
      </c>
      <c r="E1725">
        <v>24212.500578601001</v>
      </c>
      <c r="F1725">
        <f t="shared" si="139"/>
        <v>0</v>
      </c>
      <c r="G1725">
        <f t="shared" si="141"/>
        <v>1</v>
      </c>
      <c r="H1725">
        <f t="shared" si="142"/>
        <v>1</v>
      </c>
      <c r="I1725" s="10">
        <f t="shared" si="140"/>
        <v>24212.500578601001</v>
      </c>
      <c r="N1725" s="1">
        <v>31141</v>
      </c>
      <c r="O1725">
        <v>72</v>
      </c>
    </row>
    <row r="1726" spans="1:15" x14ac:dyDescent="0.2">
      <c r="A1726">
        <v>48255</v>
      </c>
      <c r="B1726" s="1" t="s">
        <v>1118</v>
      </c>
      <c r="C1726" s="1" t="s">
        <v>1186</v>
      </c>
      <c r="D1726" s="10">
        <v>0</v>
      </c>
      <c r="E1726">
        <v>7739.2060776877897</v>
      </c>
      <c r="F1726">
        <f t="shared" si="139"/>
        <v>2</v>
      </c>
      <c r="G1726">
        <f t="shared" si="141"/>
        <v>1</v>
      </c>
      <c r="H1726">
        <f t="shared" si="142"/>
        <v>1</v>
      </c>
      <c r="I1726" s="10">
        <f t="shared" si="140"/>
        <v>7739.2060776877897</v>
      </c>
      <c r="N1726" s="1">
        <v>31143</v>
      </c>
      <c r="O1726">
        <v>0</v>
      </c>
    </row>
    <row r="1727" spans="1:15" x14ac:dyDescent="0.2">
      <c r="A1727">
        <v>48257</v>
      </c>
      <c r="B1727" s="1" t="s">
        <v>1118</v>
      </c>
      <c r="C1727" s="1" t="s">
        <v>1187</v>
      </c>
      <c r="D1727" s="10">
        <v>69232119.574499995</v>
      </c>
      <c r="E1727">
        <v>1303118.46154234</v>
      </c>
      <c r="F1727">
        <f t="shared" si="139"/>
        <v>371</v>
      </c>
      <c r="G1727">
        <f t="shared" si="141"/>
        <v>1</v>
      </c>
      <c r="H1727">
        <f t="shared" si="142"/>
        <v>1</v>
      </c>
      <c r="I1727" s="10">
        <f t="shared" si="140"/>
        <v>1303118.46154234</v>
      </c>
      <c r="N1727" s="1">
        <v>31145</v>
      </c>
      <c r="O1727">
        <v>2</v>
      </c>
    </row>
    <row r="1728" spans="1:15" x14ac:dyDescent="0.2">
      <c r="A1728">
        <v>48259</v>
      </c>
      <c r="B1728" s="1" t="s">
        <v>1118</v>
      </c>
      <c r="C1728" s="1" t="s">
        <v>400</v>
      </c>
      <c r="D1728" s="10">
        <v>15491463.7684</v>
      </c>
      <c r="E1728">
        <v>404759.98433291097</v>
      </c>
      <c r="F1728">
        <f t="shared" si="139"/>
        <v>98</v>
      </c>
      <c r="G1728">
        <f t="shared" si="141"/>
        <v>1</v>
      </c>
      <c r="H1728">
        <f t="shared" si="142"/>
        <v>1</v>
      </c>
      <c r="I1728" s="10">
        <f t="shared" si="140"/>
        <v>404759.98433291097</v>
      </c>
      <c r="N1728" s="1">
        <v>31147</v>
      </c>
      <c r="O1728">
        <v>0</v>
      </c>
    </row>
    <row r="1729" spans="1:15" x14ac:dyDescent="0.2">
      <c r="A1729">
        <v>48265</v>
      </c>
      <c r="B1729" s="1" t="s">
        <v>1118</v>
      </c>
      <c r="C1729" s="1" t="s">
        <v>1188</v>
      </c>
      <c r="D1729" s="10">
        <v>20819183.783950001</v>
      </c>
      <c r="E1729">
        <v>164396.02454280001</v>
      </c>
      <c r="F1729">
        <f t="shared" si="139"/>
        <v>56</v>
      </c>
      <c r="G1729">
        <f t="shared" si="141"/>
        <v>1</v>
      </c>
      <c r="H1729">
        <f t="shared" si="142"/>
        <v>1</v>
      </c>
      <c r="I1729" s="10">
        <f t="shared" si="140"/>
        <v>164396.02454280001</v>
      </c>
      <c r="N1729" s="1">
        <v>31149</v>
      </c>
      <c r="O1729">
        <v>0</v>
      </c>
    </row>
    <row r="1730" spans="1:15" x14ac:dyDescent="0.2">
      <c r="A1730">
        <v>48267</v>
      </c>
      <c r="B1730" s="1" t="s">
        <v>1118</v>
      </c>
      <c r="C1730" s="1" t="s">
        <v>1189</v>
      </c>
      <c r="D1730" s="10">
        <v>52434709.93</v>
      </c>
      <c r="E1730">
        <v>41633.897434147999</v>
      </c>
      <c r="F1730">
        <f t="shared" ref="F1730:F1793" si="143">VLOOKUP(A1730,N$2:O$3223,2,FALSE)</f>
        <v>151</v>
      </c>
      <c r="G1730">
        <f t="shared" si="141"/>
        <v>1</v>
      </c>
      <c r="H1730">
        <f t="shared" si="142"/>
        <v>1</v>
      </c>
      <c r="I1730" s="10">
        <f t="shared" si="140"/>
        <v>41633.897434147999</v>
      </c>
      <c r="N1730" s="1">
        <v>31151</v>
      </c>
      <c r="O1730">
        <v>2</v>
      </c>
    </row>
    <row r="1731" spans="1:15" x14ac:dyDescent="0.2">
      <c r="A1731">
        <v>48271</v>
      </c>
      <c r="B1731" s="1" t="s">
        <v>1118</v>
      </c>
      <c r="C1731" s="1" t="s">
        <v>1191</v>
      </c>
      <c r="D1731" s="10">
        <v>0</v>
      </c>
      <c r="E1731">
        <v>16280.2656121077</v>
      </c>
      <c r="F1731">
        <f t="shared" si="143"/>
        <v>0</v>
      </c>
      <c r="G1731">
        <f t="shared" si="141"/>
        <v>1</v>
      </c>
      <c r="H1731">
        <f t="shared" si="142"/>
        <v>1</v>
      </c>
      <c r="I1731" s="10">
        <f t="shared" si="140"/>
        <v>16280.2656121077</v>
      </c>
      <c r="N1731" s="1">
        <v>31153</v>
      </c>
      <c r="O1731">
        <v>172</v>
      </c>
    </row>
    <row r="1732" spans="1:15" x14ac:dyDescent="0.2">
      <c r="A1732">
        <v>48273</v>
      </c>
      <c r="B1732" s="1" t="s">
        <v>1118</v>
      </c>
      <c r="C1732" s="1" t="s">
        <v>1192</v>
      </c>
      <c r="D1732" s="10">
        <v>1445265.22071</v>
      </c>
      <c r="E1732">
        <v>475616.428712925</v>
      </c>
      <c r="F1732">
        <f t="shared" si="143"/>
        <v>102</v>
      </c>
      <c r="G1732">
        <f t="shared" si="141"/>
        <v>1</v>
      </c>
      <c r="H1732">
        <f t="shared" si="142"/>
        <v>1</v>
      </c>
      <c r="I1732" s="10">
        <f t="shared" si="140"/>
        <v>475616.428712925</v>
      </c>
      <c r="N1732" s="1">
        <v>31155</v>
      </c>
      <c r="O1732">
        <v>2</v>
      </c>
    </row>
    <row r="1733" spans="1:15" x14ac:dyDescent="0.2">
      <c r="A1733">
        <v>48275</v>
      </c>
      <c r="B1733" s="1" t="s">
        <v>1118</v>
      </c>
      <c r="C1733" s="1" t="s">
        <v>401</v>
      </c>
      <c r="D1733" s="10">
        <v>0</v>
      </c>
      <c r="E1733">
        <v>52958.561909635202</v>
      </c>
      <c r="F1733">
        <f t="shared" si="143"/>
        <v>18</v>
      </c>
      <c r="G1733">
        <f t="shared" si="141"/>
        <v>1</v>
      </c>
      <c r="H1733">
        <f t="shared" si="142"/>
        <v>1</v>
      </c>
      <c r="I1733" s="10">
        <f t="shared" si="140"/>
        <v>52958.561909635202</v>
      </c>
      <c r="N1733" s="1">
        <v>31157</v>
      </c>
      <c r="O1733">
        <v>2</v>
      </c>
    </row>
    <row r="1734" spans="1:15" x14ac:dyDescent="0.2">
      <c r="A1734">
        <v>48277</v>
      </c>
      <c r="B1734" s="1" t="s">
        <v>1118</v>
      </c>
      <c r="C1734" s="1" t="s">
        <v>73</v>
      </c>
      <c r="D1734" s="10">
        <v>0</v>
      </c>
      <c r="E1734">
        <v>629694.57536046603</v>
      </c>
      <c r="F1734">
        <f t="shared" si="143"/>
        <v>103</v>
      </c>
      <c r="G1734">
        <f t="shared" si="141"/>
        <v>1</v>
      </c>
      <c r="H1734">
        <f t="shared" si="142"/>
        <v>1</v>
      </c>
      <c r="I1734" s="10">
        <f t="shared" si="140"/>
        <v>629694.57536046603</v>
      </c>
      <c r="N1734" s="1">
        <v>31159</v>
      </c>
      <c r="O1734">
        <v>38</v>
      </c>
    </row>
    <row r="1735" spans="1:15" x14ac:dyDescent="0.2">
      <c r="A1735">
        <v>48279</v>
      </c>
      <c r="B1735" s="1" t="s">
        <v>1118</v>
      </c>
      <c r="C1735" s="1" t="s">
        <v>1193</v>
      </c>
      <c r="D1735" s="10">
        <v>0</v>
      </c>
      <c r="E1735">
        <v>64114.6209163678</v>
      </c>
      <c r="F1735">
        <f t="shared" si="143"/>
        <v>18</v>
      </c>
      <c r="G1735">
        <f t="shared" si="141"/>
        <v>1</v>
      </c>
      <c r="H1735">
        <f t="shared" si="142"/>
        <v>1</v>
      </c>
      <c r="I1735" s="10">
        <f t="shared" si="140"/>
        <v>64114.6209163678</v>
      </c>
      <c r="N1735" s="1">
        <v>31161</v>
      </c>
      <c r="O1735">
        <v>0</v>
      </c>
    </row>
    <row r="1736" spans="1:15" x14ac:dyDescent="0.2">
      <c r="A1736">
        <v>48281</v>
      </c>
      <c r="B1736" s="1" t="s">
        <v>1118</v>
      </c>
      <c r="C1736" s="1" t="s">
        <v>1194</v>
      </c>
      <c r="D1736" s="10">
        <v>0</v>
      </c>
      <c r="E1736">
        <v>40795.298168729503</v>
      </c>
      <c r="F1736">
        <f t="shared" si="143"/>
        <v>2</v>
      </c>
      <c r="G1736">
        <f t="shared" si="141"/>
        <v>1</v>
      </c>
      <c r="H1736">
        <f t="shared" si="142"/>
        <v>1</v>
      </c>
      <c r="I1736" s="10">
        <f t="shared" si="140"/>
        <v>40795.298168729503</v>
      </c>
      <c r="N1736" s="1">
        <v>31163</v>
      </c>
      <c r="O1736">
        <v>0</v>
      </c>
    </row>
    <row r="1737" spans="1:15" x14ac:dyDescent="0.2">
      <c r="A1737">
        <v>48283</v>
      </c>
      <c r="B1737" s="1" t="s">
        <v>1118</v>
      </c>
      <c r="C1737" s="1" t="s">
        <v>402</v>
      </c>
      <c r="D1737" s="10">
        <v>63339266.866999999</v>
      </c>
      <c r="E1737">
        <v>12403.6439776753</v>
      </c>
      <c r="F1737">
        <f t="shared" si="143"/>
        <v>293</v>
      </c>
      <c r="G1737">
        <f t="shared" si="141"/>
        <v>1</v>
      </c>
      <c r="H1737">
        <f t="shared" si="142"/>
        <v>1</v>
      </c>
      <c r="I1737" s="10">
        <f t="shared" si="140"/>
        <v>12403.6439776753</v>
      </c>
      <c r="N1737" s="1">
        <v>31165</v>
      </c>
      <c r="O1737">
        <v>0</v>
      </c>
    </row>
    <row r="1738" spans="1:15" x14ac:dyDescent="0.2">
      <c r="A1738">
        <v>48285</v>
      </c>
      <c r="B1738" s="1" t="s">
        <v>1118</v>
      </c>
      <c r="C1738" s="1" t="s">
        <v>1195</v>
      </c>
      <c r="D1738" s="10">
        <v>0</v>
      </c>
      <c r="E1738">
        <v>8124.4514318378697</v>
      </c>
      <c r="F1738">
        <f t="shared" si="143"/>
        <v>0</v>
      </c>
      <c r="G1738">
        <f t="shared" si="141"/>
        <v>1</v>
      </c>
      <c r="H1738">
        <f t="shared" si="142"/>
        <v>1</v>
      </c>
      <c r="I1738" s="10">
        <f t="shared" si="140"/>
        <v>8124.4514318378697</v>
      </c>
      <c r="N1738" s="1">
        <v>31167</v>
      </c>
      <c r="O1738">
        <v>0</v>
      </c>
    </row>
    <row r="1739" spans="1:15" x14ac:dyDescent="0.2">
      <c r="A1739">
        <v>48287</v>
      </c>
      <c r="B1739" s="1" t="s">
        <v>1118</v>
      </c>
      <c r="C1739" s="1" t="s">
        <v>75</v>
      </c>
      <c r="D1739" s="10">
        <v>0</v>
      </c>
      <c r="E1739">
        <v>44192.9370022843</v>
      </c>
      <c r="F1739">
        <f t="shared" si="143"/>
        <v>0</v>
      </c>
      <c r="G1739">
        <f t="shared" si="141"/>
        <v>1</v>
      </c>
      <c r="H1739">
        <f t="shared" si="142"/>
        <v>1</v>
      </c>
      <c r="I1739" s="10">
        <f t="shared" si="140"/>
        <v>44192.9370022843</v>
      </c>
      <c r="N1739" s="1">
        <v>31169</v>
      </c>
      <c r="O1739">
        <v>26</v>
      </c>
    </row>
    <row r="1740" spans="1:15" x14ac:dyDescent="0.2">
      <c r="A1740">
        <v>48289</v>
      </c>
      <c r="B1740" s="1" t="s">
        <v>1118</v>
      </c>
      <c r="C1740" s="1" t="s">
        <v>338</v>
      </c>
      <c r="D1740" s="10">
        <v>55355256.994999997</v>
      </c>
      <c r="E1740">
        <v>545607.42693527904</v>
      </c>
      <c r="F1740">
        <f t="shared" si="143"/>
        <v>65</v>
      </c>
      <c r="G1740">
        <f t="shared" si="141"/>
        <v>1</v>
      </c>
      <c r="H1740">
        <f t="shared" si="142"/>
        <v>1</v>
      </c>
      <c r="I1740" s="10">
        <f t="shared" ref="I1740:I1803" si="144">H1740*E1740</f>
        <v>545607.42693527904</v>
      </c>
      <c r="N1740" s="1">
        <v>31171</v>
      </c>
      <c r="O1740">
        <v>0</v>
      </c>
    </row>
    <row r="1741" spans="1:15" x14ac:dyDescent="0.2">
      <c r="A1741">
        <v>48291</v>
      </c>
      <c r="B1741" s="1" t="s">
        <v>1118</v>
      </c>
      <c r="C1741" s="1" t="s">
        <v>76</v>
      </c>
      <c r="D1741" s="10">
        <v>14466140.9427</v>
      </c>
      <c r="E1741">
        <v>433511.75003980298</v>
      </c>
      <c r="F1741">
        <f t="shared" si="143"/>
        <v>94</v>
      </c>
      <c r="G1741">
        <f t="shared" si="141"/>
        <v>1</v>
      </c>
      <c r="H1741">
        <f t="shared" si="142"/>
        <v>1</v>
      </c>
      <c r="I1741" s="10">
        <f t="shared" si="144"/>
        <v>433511.75003980298</v>
      </c>
      <c r="N1741" s="1">
        <v>31173</v>
      </c>
      <c r="O1741">
        <v>0</v>
      </c>
    </row>
    <row r="1742" spans="1:15" x14ac:dyDescent="0.2">
      <c r="A1742">
        <v>48293</v>
      </c>
      <c r="B1742" s="1" t="s">
        <v>1118</v>
      </c>
      <c r="C1742" s="1" t="s">
        <v>153</v>
      </c>
      <c r="D1742" s="10">
        <v>0</v>
      </c>
      <c r="E1742">
        <v>41442.812484383699</v>
      </c>
      <c r="F1742">
        <f t="shared" si="143"/>
        <v>2</v>
      </c>
      <c r="G1742">
        <f t="shared" si="141"/>
        <v>1</v>
      </c>
      <c r="H1742">
        <f t="shared" si="142"/>
        <v>1</v>
      </c>
      <c r="I1742" s="10">
        <f t="shared" si="144"/>
        <v>41442.812484383699</v>
      </c>
      <c r="N1742" s="1">
        <v>31175</v>
      </c>
      <c r="O1742">
        <v>0</v>
      </c>
    </row>
    <row r="1743" spans="1:15" x14ac:dyDescent="0.2">
      <c r="A1743">
        <v>48295</v>
      </c>
      <c r="B1743" s="1" t="s">
        <v>1118</v>
      </c>
      <c r="C1743" s="1" t="s">
        <v>1196</v>
      </c>
      <c r="D1743" s="10">
        <v>0</v>
      </c>
      <c r="E1743">
        <v>27018.2086087731</v>
      </c>
      <c r="F1743">
        <f t="shared" si="143"/>
        <v>0</v>
      </c>
      <c r="G1743">
        <f t="shared" ref="G1743:G1806" si="145">MIN(MAX(F1743,12)*8760/E1743,1)</f>
        <v>1</v>
      </c>
      <c r="H1743">
        <f t="shared" si="142"/>
        <v>1</v>
      </c>
      <c r="I1743" s="10">
        <f t="shared" si="144"/>
        <v>27018.2086087731</v>
      </c>
      <c r="N1743" s="1">
        <v>31177</v>
      </c>
      <c r="O1743">
        <v>0</v>
      </c>
    </row>
    <row r="1744" spans="1:15" x14ac:dyDescent="0.2">
      <c r="A1744">
        <v>48297</v>
      </c>
      <c r="B1744" s="1" t="s">
        <v>1118</v>
      </c>
      <c r="C1744" s="1" t="s">
        <v>1197</v>
      </c>
      <c r="D1744" s="10">
        <v>54324959.732000001</v>
      </c>
      <c r="E1744">
        <v>40589.075807313202</v>
      </c>
      <c r="F1744">
        <f t="shared" si="143"/>
        <v>367</v>
      </c>
      <c r="G1744">
        <f t="shared" si="145"/>
        <v>1</v>
      </c>
      <c r="H1744">
        <f t="shared" si="142"/>
        <v>1</v>
      </c>
      <c r="I1744" s="10">
        <f t="shared" si="144"/>
        <v>40589.075807313202</v>
      </c>
      <c r="N1744" s="1">
        <v>31179</v>
      </c>
      <c r="O1744">
        <v>0</v>
      </c>
    </row>
    <row r="1745" spans="1:15" x14ac:dyDescent="0.2">
      <c r="A1745">
        <v>48303</v>
      </c>
      <c r="B1745" s="1" t="s">
        <v>1118</v>
      </c>
      <c r="C1745" s="1" t="s">
        <v>1198</v>
      </c>
      <c r="D1745" s="10">
        <v>36804767.520000003</v>
      </c>
      <c r="E1745">
        <v>2308131.0460129199</v>
      </c>
      <c r="F1745">
        <f t="shared" si="143"/>
        <v>221</v>
      </c>
      <c r="G1745">
        <f t="shared" si="145"/>
        <v>0.83875653565866182</v>
      </c>
      <c r="H1745">
        <f t="shared" si="142"/>
        <v>0.83875653565866182</v>
      </c>
      <c r="I1745" s="10">
        <f t="shared" si="144"/>
        <v>1935960</v>
      </c>
      <c r="N1745" s="1">
        <v>31181</v>
      </c>
      <c r="O1745">
        <v>0</v>
      </c>
    </row>
    <row r="1746" spans="1:15" x14ac:dyDescent="0.2">
      <c r="A1746">
        <v>48305</v>
      </c>
      <c r="B1746" s="1" t="s">
        <v>1118</v>
      </c>
      <c r="C1746" s="1" t="s">
        <v>1199</v>
      </c>
      <c r="D1746" s="10">
        <v>2556955.4452999998</v>
      </c>
      <c r="E1746">
        <v>16369.685989453101</v>
      </c>
      <c r="F1746">
        <f t="shared" si="143"/>
        <v>0</v>
      </c>
      <c r="G1746">
        <f t="shared" si="145"/>
        <v>1</v>
      </c>
      <c r="H1746">
        <f t="shared" si="142"/>
        <v>1</v>
      </c>
      <c r="I1746" s="10">
        <f t="shared" si="144"/>
        <v>16369.685989453101</v>
      </c>
      <c r="N1746" s="1">
        <v>31183</v>
      </c>
      <c r="O1746">
        <v>0</v>
      </c>
    </row>
    <row r="1747" spans="1:15" x14ac:dyDescent="0.2">
      <c r="A1747">
        <v>48307</v>
      </c>
      <c r="B1747" s="1" t="s">
        <v>1118</v>
      </c>
      <c r="C1747" s="1" t="s">
        <v>1200</v>
      </c>
      <c r="D1747" s="10">
        <v>0</v>
      </c>
      <c r="E1747">
        <v>140713.55071496099</v>
      </c>
      <c r="F1747">
        <f t="shared" si="143"/>
        <v>2</v>
      </c>
      <c r="G1747">
        <f t="shared" si="145"/>
        <v>0.74704958737725458</v>
      </c>
      <c r="H1747">
        <f t="shared" si="142"/>
        <v>0.74704958737725458</v>
      </c>
      <c r="I1747" s="10">
        <f t="shared" si="144"/>
        <v>105120</v>
      </c>
      <c r="N1747" s="1">
        <v>31185</v>
      </c>
      <c r="O1747">
        <v>288</v>
      </c>
    </row>
    <row r="1748" spans="1:15" x14ac:dyDescent="0.2">
      <c r="A1748">
        <v>48309</v>
      </c>
      <c r="B1748" s="1" t="s">
        <v>1118</v>
      </c>
      <c r="C1748" s="1" t="s">
        <v>1201</v>
      </c>
      <c r="D1748" s="10">
        <v>155166580.75999999</v>
      </c>
      <c r="E1748">
        <v>3433945.22740062</v>
      </c>
      <c r="F1748">
        <f t="shared" si="143"/>
        <v>608</v>
      </c>
      <c r="G1748">
        <f t="shared" si="145"/>
        <v>1</v>
      </c>
      <c r="H1748">
        <f t="shared" si="142"/>
        <v>1</v>
      </c>
      <c r="I1748" s="10">
        <f t="shared" si="144"/>
        <v>3433945.22740062</v>
      </c>
      <c r="N1748" s="1">
        <v>32001</v>
      </c>
      <c r="O1748">
        <v>20</v>
      </c>
    </row>
    <row r="1749" spans="1:15" x14ac:dyDescent="0.2">
      <c r="A1749">
        <v>48311</v>
      </c>
      <c r="B1749" s="1" t="s">
        <v>1118</v>
      </c>
      <c r="C1749" s="1" t="s">
        <v>1202</v>
      </c>
      <c r="D1749" s="10">
        <v>0</v>
      </c>
      <c r="E1749">
        <v>10502.867914616199</v>
      </c>
      <c r="F1749">
        <f t="shared" si="143"/>
        <v>0</v>
      </c>
      <c r="G1749">
        <f t="shared" si="145"/>
        <v>1</v>
      </c>
      <c r="H1749">
        <f t="shared" si="142"/>
        <v>1</v>
      </c>
      <c r="I1749" s="10">
        <f t="shared" si="144"/>
        <v>10502.867914616199</v>
      </c>
      <c r="N1749" s="1">
        <v>32003</v>
      </c>
      <c r="O1749">
        <v>1093</v>
      </c>
    </row>
    <row r="1750" spans="1:15" x14ac:dyDescent="0.2">
      <c r="A1750">
        <v>48313</v>
      </c>
      <c r="B1750" s="1" t="s">
        <v>1118</v>
      </c>
      <c r="C1750" s="1" t="s">
        <v>82</v>
      </c>
      <c r="D1750" s="10">
        <v>41492910.990999997</v>
      </c>
      <c r="E1750">
        <v>76626.338711998105</v>
      </c>
      <c r="F1750">
        <f t="shared" si="143"/>
        <v>0</v>
      </c>
      <c r="G1750">
        <f t="shared" si="145"/>
        <v>1</v>
      </c>
      <c r="H1750">
        <f t="shared" si="142"/>
        <v>1</v>
      </c>
      <c r="I1750" s="10">
        <f t="shared" si="144"/>
        <v>76626.338711998105</v>
      </c>
      <c r="N1750" s="1">
        <v>32005</v>
      </c>
      <c r="O1750">
        <v>0</v>
      </c>
    </row>
    <row r="1751" spans="1:15" x14ac:dyDescent="0.2">
      <c r="A1751">
        <v>48317</v>
      </c>
      <c r="B1751" s="1" t="s">
        <v>1118</v>
      </c>
      <c r="C1751" s="1" t="s">
        <v>341</v>
      </c>
      <c r="D1751" s="10">
        <v>24217509.407000002</v>
      </c>
      <c r="E1751">
        <v>82488.945627870504</v>
      </c>
      <c r="F1751">
        <f t="shared" si="143"/>
        <v>0</v>
      </c>
      <c r="G1751">
        <f t="shared" si="145"/>
        <v>1</v>
      </c>
      <c r="H1751">
        <f t="shared" si="142"/>
        <v>1</v>
      </c>
      <c r="I1751" s="10">
        <f t="shared" si="144"/>
        <v>82488.945627870504</v>
      </c>
      <c r="N1751" s="1">
        <v>32007</v>
      </c>
      <c r="O1751">
        <v>811</v>
      </c>
    </row>
    <row r="1752" spans="1:15" x14ac:dyDescent="0.2">
      <c r="A1752">
        <v>48321</v>
      </c>
      <c r="B1752" s="1" t="s">
        <v>1118</v>
      </c>
      <c r="C1752" s="1" t="s">
        <v>1203</v>
      </c>
      <c r="D1752" s="10">
        <v>0</v>
      </c>
      <c r="E1752">
        <v>4023.6930147697699</v>
      </c>
      <c r="F1752">
        <f t="shared" si="143"/>
        <v>2</v>
      </c>
      <c r="G1752">
        <f t="shared" si="145"/>
        <v>1</v>
      </c>
      <c r="H1752">
        <f t="shared" si="142"/>
        <v>1</v>
      </c>
      <c r="I1752" s="10">
        <f t="shared" si="144"/>
        <v>4023.6930147697699</v>
      </c>
      <c r="N1752" s="1">
        <v>32009</v>
      </c>
      <c r="O1752">
        <v>0</v>
      </c>
    </row>
    <row r="1753" spans="1:15" x14ac:dyDescent="0.2">
      <c r="A1753">
        <v>48323</v>
      </c>
      <c r="B1753" s="1" t="s">
        <v>1118</v>
      </c>
      <c r="C1753" s="1" t="s">
        <v>1204</v>
      </c>
      <c r="D1753" s="10">
        <v>0</v>
      </c>
      <c r="E1753">
        <v>612069.459552082</v>
      </c>
      <c r="F1753">
        <f t="shared" si="143"/>
        <v>2</v>
      </c>
      <c r="G1753">
        <f t="shared" si="145"/>
        <v>0.17174521348757996</v>
      </c>
      <c r="H1753">
        <f t="shared" si="142"/>
        <v>0.17174521348757996</v>
      </c>
      <c r="I1753" s="10">
        <f t="shared" si="144"/>
        <v>105120.00000000001</v>
      </c>
      <c r="N1753" s="1">
        <v>32011</v>
      </c>
      <c r="O1753">
        <v>72</v>
      </c>
    </row>
    <row r="1754" spans="1:15" x14ac:dyDescent="0.2">
      <c r="A1754">
        <v>48325</v>
      </c>
      <c r="B1754" s="1" t="s">
        <v>1118</v>
      </c>
      <c r="C1754" s="1" t="s">
        <v>974</v>
      </c>
      <c r="D1754" s="10">
        <v>12903819.737</v>
      </c>
      <c r="E1754">
        <v>825038.42279151804</v>
      </c>
      <c r="F1754">
        <f t="shared" si="143"/>
        <v>142</v>
      </c>
      <c r="G1754">
        <f t="shared" si="145"/>
        <v>1</v>
      </c>
      <c r="H1754">
        <f t="shared" si="142"/>
        <v>1</v>
      </c>
      <c r="I1754" s="10">
        <f t="shared" si="144"/>
        <v>825038.42279151804</v>
      </c>
      <c r="N1754" s="1">
        <v>32013</v>
      </c>
      <c r="O1754">
        <v>228</v>
      </c>
    </row>
    <row r="1755" spans="1:15" x14ac:dyDescent="0.2">
      <c r="A1755">
        <v>48327</v>
      </c>
      <c r="B1755" s="1" t="s">
        <v>1118</v>
      </c>
      <c r="C1755" s="1" t="s">
        <v>410</v>
      </c>
      <c r="D1755" s="10">
        <v>0</v>
      </c>
      <c r="E1755">
        <v>3690.0135780502001</v>
      </c>
      <c r="F1755">
        <f t="shared" si="143"/>
        <v>0</v>
      </c>
      <c r="G1755">
        <f t="shared" si="145"/>
        <v>1</v>
      </c>
      <c r="H1755">
        <f t="shared" si="142"/>
        <v>1</v>
      </c>
      <c r="I1755" s="10">
        <f t="shared" si="144"/>
        <v>3690.0135780502001</v>
      </c>
      <c r="N1755" s="1">
        <v>32015</v>
      </c>
      <c r="O1755">
        <v>70</v>
      </c>
    </row>
    <row r="1756" spans="1:15" x14ac:dyDescent="0.2">
      <c r="A1756">
        <v>48329</v>
      </c>
      <c r="B1756" s="1" t="s">
        <v>1118</v>
      </c>
      <c r="C1756" s="1" t="s">
        <v>661</v>
      </c>
      <c r="D1756" s="10">
        <v>50923621.234899998</v>
      </c>
      <c r="E1756">
        <v>2114164.5524751102</v>
      </c>
      <c r="F1756">
        <f t="shared" si="143"/>
        <v>242</v>
      </c>
      <c r="G1756">
        <f t="shared" si="145"/>
        <v>1</v>
      </c>
      <c r="H1756">
        <f t="shared" si="142"/>
        <v>1</v>
      </c>
      <c r="I1756" s="10">
        <f t="shared" si="144"/>
        <v>2114164.5524751102</v>
      </c>
      <c r="N1756" s="1">
        <v>32017</v>
      </c>
      <c r="O1756">
        <v>58</v>
      </c>
    </row>
    <row r="1757" spans="1:15" x14ac:dyDescent="0.2">
      <c r="A1757">
        <v>48331</v>
      </c>
      <c r="B1757" s="1" t="s">
        <v>1118</v>
      </c>
      <c r="C1757" s="1" t="s">
        <v>1205</v>
      </c>
      <c r="D1757" s="10">
        <v>0</v>
      </c>
      <c r="E1757">
        <v>336782.69098180998</v>
      </c>
      <c r="F1757">
        <f t="shared" si="143"/>
        <v>2</v>
      </c>
      <c r="G1757">
        <f t="shared" si="145"/>
        <v>0.3121300554180727</v>
      </c>
      <c r="H1757">
        <f t="shared" si="142"/>
        <v>0.3121300554180727</v>
      </c>
      <c r="I1757" s="10">
        <f t="shared" si="144"/>
        <v>105120</v>
      </c>
      <c r="N1757" s="1">
        <v>32019</v>
      </c>
      <c r="O1757">
        <v>192</v>
      </c>
    </row>
    <row r="1758" spans="1:15" x14ac:dyDescent="0.2">
      <c r="A1758">
        <v>48333</v>
      </c>
      <c r="B1758" s="1" t="s">
        <v>1118</v>
      </c>
      <c r="C1758" s="1" t="s">
        <v>479</v>
      </c>
      <c r="D1758" s="10">
        <v>0</v>
      </c>
      <c r="E1758">
        <v>8134.4945008984296</v>
      </c>
      <c r="F1758">
        <f t="shared" si="143"/>
        <v>0</v>
      </c>
      <c r="G1758">
        <f t="shared" si="145"/>
        <v>1</v>
      </c>
      <c r="H1758">
        <f t="shared" si="142"/>
        <v>1</v>
      </c>
      <c r="I1758" s="10">
        <f t="shared" si="144"/>
        <v>8134.4945008984296</v>
      </c>
      <c r="N1758" s="1">
        <v>32021</v>
      </c>
      <c r="O1758">
        <v>0</v>
      </c>
    </row>
    <row r="1759" spans="1:15" x14ac:dyDescent="0.2">
      <c r="A1759">
        <v>48335</v>
      </c>
      <c r="B1759" s="1" t="s">
        <v>1118</v>
      </c>
      <c r="C1759" s="1" t="s">
        <v>86</v>
      </c>
      <c r="D1759" s="10">
        <v>51704571.635499999</v>
      </c>
      <c r="E1759">
        <v>183444.30511737501</v>
      </c>
      <c r="F1759">
        <f t="shared" si="143"/>
        <v>54</v>
      </c>
      <c r="G1759">
        <f t="shared" si="145"/>
        <v>1</v>
      </c>
      <c r="H1759">
        <f t="shared" si="142"/>
        <v>1</v>
      </c>
      <c r="I1759" s="10">
        <f t="shared" si="144"/>
        <v>183444.30511737501</v>
      </c>
      <c r="N1759" s="1">
        <v>32023</v>
      </c>
      <c r="O1759">
        <v>40</v>
      </c>
    </row>
    <row r="1760" spans="1:15" x14ac:dyDescent="0.2">
      <c r="A1760">
        <v>48337</v>
      </c>
      <c r="B1760" s="1" t="s">
        <v>1118</v>
      </c>
      <c r="C1760" s="1" t="s">
        <v>1206</v>
      </c>
      <c r="D1760" s="10">
        <v>4489916.6959999902</v>
      </c>
      <c r="E1760">
        <v>396927.87523989799</v>
      </c>
      <c r="F1760">
        <f t="shared" si="143"/>
        <v>38</v>
      </c>
      <c r="G1760">
        <f t="shared" si="145"/>
        <v>0.83864102464159695</v>
      </c>
      <c r="H1760">
        <f t="shared" si="142"/>
        <v>0.83864102464159695</v>
      </c>
      <c r="I1760" s="10">
        <f t="shared" si="144"/>
        <v>332880</v>
      </c>
      <c r="N1760" s="1">
        <v>32027</v>
      </c>
      <c r="O1760">
        <v>215</v>
      </c>
    </row>
    <row r="1761" spans="1:15" x14ac:dyDescent="0.2">
      <c r="A1761">
        <v>48339</v>
      </c>
      <c r="B1761" s="1" t="s">
        <v>1118</v>
      </c>
      <c r="C1761" s="1" t="s">
        <v>88</v>
      </c>
      <c r="D1761" s="10">
        <v>65174946.471000001</v>
      </c>
      <c r="E1761">
        <v>1703143.00474592</v>
      </c>
      <c r="F1761">
        <f t="shared" si="143"/>
        <v>260</v>
      </c>
      <c r="G1761">
        <f t="shared" si="145"/>
        <v>1</v>
      </c>
      <c r="H1761">
        <f t="shared" si="142"/>
        <v>1</v>
      </c>
      <c r="I1761" s="10">
        <f t="shared" si="144"/>
        <v>1703143.00474592</v>
      </c>
      <c r="N1761" s="1">
        <v>32029</v>
      </c>
      <c r="O1761">
        <v>0</v>
      </c>
    </row>
    <row r="1762" spans="1:15" x14ac:dyDescent="0.2">
      <c r="A1762">
        <v>48341</v>
      </c>
      <c r="B1762" s="1" t="s">
        <v>1118</v>
      </c>
      <c r="C1762" s="1" t="s">
        <v>925</v>
      </c>
      <c r="D1762" s="10">
        <v>0</v>
      </c>
      <c r="E1762">
        <v>438261.87244951999</v>
      </c>
      <c r="F1762">
        <f t="shared" si="143"/>
        <v>104</v>
      </c>
      <c r="G1762">
        <f t="shared" si="145"/>
        <v>1</v>
      </c>
      <c r="H1762">
        <f t="shared" si="142"/>
        <v>1</v>
      </c>
      <c r="I1762" s="10">
        <f t="shared" si="144"/>
        <v>438261.87244951999</v>
      </c>
      <c r="N1762" s="1">
        <v>32031</v>
      </c>
      <c r="O1762">
        <v>780</v>
      </c>
    </row>
    <row r="1763" spans="1:15" x14ac:dyDescent="0.2">
      <c r="A1763">
        <v>48343</v>
      </c>
      <c r="B1763" s="1" t="s">
        <v>1118</v>
      </c>
      <c r="C1763" s="1" t="s">
        <v>513</v>
      </c>
      <c r="D1763" s="10">
        <v>19518262.903999999</v>
      </c>
      <c r="E1763">
        <v>122646.490825724</v>
      </c>
      <c r="F1763">
        <f t="shared" si="143"/>
        <v>0</v>
      </c>
      <c r="G1763">
        <f t="shared" si="145"/>
        <v>0.85709749453306028</v>
      </c>
      <c r="H1763">
        <f t="shared" si="142"/>
        <v>0.85709749453306028</v>
      </c>
      <c r="I1763" s="10">
        <f t="shared" si="144"/>
        <v>105120</v>
      </c>
      <c r="N1763" s="1">
        <v>32033</v>
      </c>
      <c r="O1763">
        <v>0</v>
      </c>
    </row>
    <row r="1764" spans="1:15" x14ac:dyDescent="0.2">
      <c r="A1764">
        <v>48347</v>
      </c>
      <c r="B1764" s="1" t="s">
        <v>1118</v>
      </c>
      <c r="C1764" s="1" t="s">
        <v>1207</v>
      </c>
      <c r="D1764" s="10">
        <v>0</v>
      </c>
      <c r="E1764">
        <v>670349.57550258003</v>
      </c>
      <c r="F1764">
        <f t="shared" si="143"/>
        <v>65</v>
      </c>
      <c r="G1764">
        <f t="shared" si="145"/>
        <v>0.84940756406551721</v>
      </c>
      <c r="H1764">
        <f t="shared" si="142"/>
        <v>0.84940756406551721</v>
      </c>
      <c r="I1764" s="10">
        <f t="shared" si="144"/>
        <v>569400</v>
      </c>
      <c r="N1764" s="1">
        <v>32510</v>
      </c>
      <c r="O1764">
        <v>0</v>
      </c>
    </row>
    <row r="1765" spans="1:15" x14ac:dyDescent="0.2">
      <c r="A1765">
        <v>48349</v>
      </c>
      <c r="B1765" s="1" t="s">
        <v>1118</v>
      </c>
      <c r="C1765" s="1" t="s">
        <v>1208</v>
      </c>
      <c r="D1765" s="10">
        <v>46888647.810199998</v>
      </c>
      <c r="E1765">
        <v>782695.20559594803</v>
      </c>
      <c r="F1765">
        <f t="shared" si="143"/>
        <v>38</v>
      </c>
      <c r="G1765">
        <f t="shared" si="145"/>
        <v>0.42529965383720925</v>
      </c>
      <c r="H1765">
        <f t="shared" si="142"/>
        <v>0.42529965383720925</v>
      </c>
      <c r="I1765" s="10">
        <f t="shared" si="144"/>
        <v>332880</v>
      </c>
      <c r="N1765" s="1">
        <v>33001</v>
      </c>
      <c r="O1765">
        <v>15</v>
      </c>
    </row>
    <row r="1766" spans="1:15" x14ac:dyDescent="0.2">
      <c r="A1766">
        <v>48351</v>
      </c>
      <c r="B1766" s="1" t="s">
        <v>1118</v>
      </c>
      <c r="C1766" s="1" t="s">
        <v>92</v>
      </c>
      <c r="D1766" s="10">
        <v>0</v>
      </c>
      <c r="E1766">
        <v>21577.112945379598</v>
      </c>
      <c r="F1766">
        <f t="shared" si="143"/>
        <v>20</v>
      </c>
      <c r="G1766">
        <f t="shared" si="145"/>
        <v>1</v>
      </c>
      <c r="H1766">
        <f t="shared" si="142"/>
        <v>1</v>
      </c>
      <c r="I1766" s="10">
        <f t="shared" si="144"/>
        <v>21577.112945379598</v>
      </c>
      <c r="N1766" s="1">
        <v>33003</v>
      </c>
      <c r="O1766">
        <v>0</v>
      </c>
    </row>
    <row r="1767" spans="1:15" x14ac:dyDescent="0.2">
      <c r="A1767">
        <v>48353</v>
      </c>
      <c r="B1767" s="1" t="s">
        <v>1118</v>
      </c>
      <c r="C1767" s="1" t="s">
        <v>1209</v>
      </c>
      <c r="D1767" s="10">
        <v>57420378.286499999</v>
      </c>
      <c r="E1767">
        <v>297961.62520520401</v>
      </c>
      <c r="F1767">
        <f t="shared" si="143"/>
        <v>238</v>
      </c>
      <c r="G1767">
        <f t="shared" si="145"/>
        <v>1</v>
      </c>
      <c r="H1767">
        <f t="shared" si="142"/>
        <v>1</v>
      </c>
      <c r="I1767" s="10">
        <f t="shared" si="144"/>
        <v>297961.62520520401</v>
      </c>
      <c r="N1767" s="1">
        <v>33005</v>
      </c>
      <c r="O1767">
        <v>1</v>
      </c>
    </row>
    <row r="1768" spans="1:15" x14ac:dyDescent="0.2">
      <c r="A1768">
        <v>48355</v>
      </c>
      <c r="B1768" s="1" t="s">
        <v>1118</v>
      </c>
      <c r="C1768" s="1" t="s">
        <v>1210</v>
      </c>
      <c r="D1768" s="10">
        <v>43578089.588500001</v>
      </c>
      <c r="E1768">
        <v>769866.80208798801</v>
      </c>
      <c r="F1768">
        <f t="shared" si="143"/>
        <v>49</v>
      </c>
      <c r="G1768">
        <f t="shared" si="145"/>
        <v>0.55755099302352074</v>
      </c>
      <c r="H1768">
        <f t="shared" si="142"/>
        <v>0.55755099302352074</v>
      </c>
      <c r="I1768" s="10">
        <f t="shared" si="144"/>
        <v>429240</v>
      </c>
      <c r="N1768" s="1">
        <v>33007</v>
      </c>
      <c r="O1768">
        <v>20</v>
      </c>
    </row>
    <row r="1769" spans="1:15" x14ac:dyDescent="0.2">
      <c r="A1769">
        <v>48357</v>
      </c>
      <c r="B1769" s="1" t="s">
        <v>1118</v>
      </c>
      <c r="C1769" s="1" t="s">
        <v>1211</v>
      </c>
      <c r="D1769" s="10">
        <v>0</v>
      </c>
      <c r="E1769">
        <v>197601.43719089901</v>
      </c>
      <c r="F1769">
        <f t="shared" si="143"/>
        <v>0</v>
      </c>
      <c r="G1769">
        <f t="shared" si="145"/>
        <v>0.53197993645383035</v>
      </c>
      <c r="H1769">
        <f t="shared" si="142"/>
        <v>0.53197993645383035</v>
      </c>
      <c r="I1769" s="10">
        <f t="shared" si="144"/>
        <v>105120</v>
      </c>
      <c r="N1769" s="1">
        <v>33009</v>
      </c>
      <c r="O1769">
        <v>54</v>
      </c>
    </row>
    <row r="1770" spans="1:15" x14ac:dyDescent="0.2">
      <c r="A1770">
        <v>48359</v>
      </c>
      <c r="B1770" s="1" t="s">
        <v>1118</v>
      </c>
      <c r="C1770" s="1" t="s">
        <v>560</v>
      </c>
      <c r="D1770" s="10">
        <v>44204433.876999997</v>
      </c>
      <c r="E1770">
        <v>58276.749942599701</v>
      </c>
      <c r="F1770">
        <f t="shared" si="143"/>
        <v>90</v>
      </c>
      <c r="G1770">
        <f t="shared" si="145"/>
        <v>1</v>
      </c>
      <c r="H1770">
        <f t="shared" si="142"/>
        <v>1</v>
      </c>
      <c r="I1770" s="10">
        <f t="shared" si="144"/>
        <v>58276.749942599701</v>
      </c>
      <c r="N1770" s="1">
        <v>33011</v>
      </c>
      <c r="O1770">
        <v>44</v>
      </c>
    </row>
    <row r="1771" spans="1:15" x14ac:dyDescent="0.2">
      <c r="A1771">
        <v>48361</v>
      </c>
      <c r="B1771" s="1" t="s">
        <v>1118</v>
      </c>
      <c r="C1771" s="1" t="s">
        <v>242</v>
      </c>
      <c r="D1771" s="10">
        <v>74781948.114999995</v>
      </c>
      <c r="E1771">
        <v>1550756.23689312</v>
      </c>
      <c r="F1771">
        <f t="shared" si="143"/>
        <v>300</v>
      </c>
      <c r="G1771">
        <f t="shared" si="145"/>
        <v>1</v>
      </c>
      <c r="H1771">
        <f t="shared" si="142"/>
        <v>1</v>
      </c>
      <c r="I1771" s="10">
        <f t="shared" si="144"/>
        <v>1550756.23689312</v>
      </c>
      <c r="N1771" s="1">
        <v>33013</v>
      </c>
      <c r="O1771">
        <v>207</v>
      </c>
    </row>
    <row r="1772" spans="1:15" x14ac:dyDescent="0.2">
      <c r="A1772">
        <v>48363</v>
      </c>
      <c r="B1772" s="1" t="s">
        <v>1118</v>
      </c>
      <c r="C1772" s="1" t="s">
        <v>1212</v>
      </c>
      <c r="D1772" s="10">
        <v>16405369.012</v>
      </c>
      <c r="E1772">
        <v>606253.274760589</v>
      </c>
      <c r="F1772">
        <f t="shared" si="143"/>
        <v>38</v>
      </c>
      <c r="G1772">
        <f t="shared" si="145"/>
        <v>0.54907744643763812</v>
      </c>
      <c r="H1772">
        <f t="shared" si="142"/>
        <v>0.54907744643763812</v>
      </c>
      <c r="I1772" s="10">
        <f t="shared" si="144"/>
        <v>332880</v>
      </c>
      <c r="N1772" s="1">
        <v>33015</v>
      </c>
      <c r="O1772">
        <v>212</v>
      </c>
    </row>
    <row r="1773" spans="1:15" x14ac:dyDescent="0.2">
      <c r="A1773">
        <v>48365</v>
      </c>
      <c r="B1773" s="1" t="s">
        <v>1118</v>
      </c>
      <c r="C1773" s="1" t="s">
        <v>741</v>
      </c>
      <c r="D1773" s="10">
        <v>0</v>
      </c>
      <c r="E1773">
        <v>519039.961692271</v>
      </c>
      <c r="F1773">
        <f t="shared" si="143"/>
        <v>90</v>
      </c>
      <c r="G1773">
        <f t="shared" si="145"/>
        <v>1</v>
      </c>
      <c r="H1773">
        <f t="shared" si="142"/>
        <v>1</v>
      </c>
      <c r="I1773" s="10">
        <f t="shared" si="144"/>
        <v>519039.961692271</v>
      </c>
      <c r="N1773" s="1">
        <v>33017</v>
      </c>
      <c r="O1773">
        <v>0</v>
      </c>
    </row>
    <row r="1774" spans="1:15" x14ac:dyDescent="0.2">
      <c r="A1774">
        <v>48367</v>
      </c>
      <c r="B1774" s="1" t="s">
        <v>1118</v>
      </c>
      <c r="C1774" s="1" t="s">
        <v>1213</v>
      </c>
      <c r="D1774" s="10">
        <v>34831919.352600001</v>
      </c>
      <c r="E1774">
        <v>1966711.3509573699</v>
      </c>
      <c r="F1774">
        <f t="shared" si="143"/>
        <v>712</v>
      </c>
      <c r="G1774">
        <f t="shared" si="145"/>
        <v>1</v>
      </c>
      <c r="H1774">
        <f t="shared" si="142"/>
        <v>1</v>
      </c>
      <c r="I1774" s="10">
        <f t="shared" si="144"/>
        <v>1966711.3509573699</v>
      </c>
      <c r="N1774" s="1">
        <v>33019</v>
      </c>
      <c r="O1774">
        <v>15</v>
      </c>
    </row>
    <row r="1775" spans="1:15" x14ac:dyDescent="0.2">
      <c r="A1775">
        <v>48369</v>
      </c>
      <c r="B1775" s="1" t="s">
        <v>1118</v>
      </c>
      <c r="C1775" s="1" t="s">
        <v>1214</v>
      </c>
      <c r="D1775" s="10">
        <v>0</v>
      </c>
      <c r="E1775">
        <v>91160.112071356707</v>
      </c>
      <c r="F1775">
        <f t="shared" si="143"/>
        <v>18</v>
      </c>
      <c r="G1775">
        <f t="shared" si="145"/>
        <v>1</v>
      </c>
      <c r="H1775">
        <f t="shared" si="142"/>
        <v>1</v>
      </c>
      <c r="I1775" s="10">
        <f t="shared" si="144"/>
        <v>91160.112071356707</v>
      </c>
      <c r="N1775" s="1">
        <v>34001</v>
      </c>
      <c r="O1775">
        <v>52</v>
      </c>
    </row>
    <row r="1776" spans="1:15" x14ac:dyDescent="0.2">
      <c r="A1776">
        <v>48371</v>
      </c>
      <c r="B1776" s="1" t="s">
        <v>1118</v>
      </c>
      <c r="C1776" s="1" t="s">
        <v>1215</v>
      </c>
      <c r="D1776" s="10">
        <v>54091051.895399898</v>
      </c>
      <c r="E1776">
        <v>472712.18441361102</v>
      </c>
      <c r="F1776">
        <f t="shared" si="143"/>
        <v>307</v>
      </c>
      <c r="G1776">
        <f t="shared" si="145"/>
        <v>1</v>
      </c>
      <c r="H1776">
        <f t="shared" si="142"/>
        <v>1</v>
      </c>
      <c r="I1776" s="10">
        <f t="shared" si="144"/>
        <v>472712.18441361102</v>
      </c>
      <c r="N1776" s="1">
        <v>34003</v>
      </c>
      <c r="O1776">
        <v>276</v>
      </c>
    </row>
    <row r="1777" spans="1:15" x14ac:dyDescent="0.2">
      <c r="A1777">
        <v>48373</v>
      </c>
      <c r="B1777" s="1" t="s">
        <v>1118</v>
      </c>
      <c r="C1777" s="1" t="s">
        <v>99</v>
      </c>
      <c r="D1777" s="10">
        <v>0</v>
      </c>
      <c r="E1777">
        <v>908232.26817755203</v>
      </c>
      <c r="F1777">
        <f t="shared" si="143"/>
        <v>58</v>
      </c>
      <c r="G1777">
        <f t="shared" si="145"/>
        <v>0.55941637156264801</v>
      </c>
      <c r="H1777">
        <f t="shared" si="142"/>
        <v>0.55941637156264801</v>
      </c>
      <c r="I1777" s="10">
        <f t="shared" si="144"/>
        <v>508080</v>
      </c>
      <c r="N1777" s="1">
        <v>34005</v>
      </c>
      <c r="O1777">
        <v>691</v>
      </c>
    </row>
    <row r="1778" spans="1:15" x14ac:dyDescent="0.2">
      <c r="A1778">
        <v>48375</v>
      </c>
      <c r="B1778" s="1" t="s">
        <v>1118</v>
      </c>
      <c r="C1778" s="1" t="s">
        <v>1046</v>
      </c>
      <c r="D1778" s="10">
        <v>43428285.337399997</v>
      </c>
      <c r="E1778">
        <v>3850187.34662061</v>
      </c>
      <c r="F1778">
        <f t="shared" si="143"/>
        <v>893</v>
      </c>
      <c r="G1778">
        <f t="shared" si="145"/>
        <v>1</v>
      </c>
      <c r="H1778">
        <f t="shared" si="142"/>
        <v>1</v>
      </c>
      <c r="I1778" s="10">
        <f t="shared" si="144"/>
        <v>3850187.34662061</v>
      </c>
      <c r="N1778" s="1">
        <v>34007</v>
      </c>
      <c r="O1778">
        <v>34</v>
      </c>
    </row>
    <row r="1779" spans="1:15" x14ac:dyDescent="0.2">
      <c r="A1779">
        <v>48377</v>
      </c>
      <c r="B1779" s="1" t="s">
        <v>1118</v>
      </c>
      <c r="C1779" s="1" t="s">
        <v>1216</v>
      </c>
      <c r="D1779" s="10">
        <v>0</v>
      </c>
      <c r="E1779">
        <v>15353.845296962199</v>
      </c>
      <c r="F1779">
        <f t="shared" si="143"/>
        <v>0</v>
      </c>
      <c r="G1779">
        <f t="shared" si="145"/>
        <v>1</v>
      </c>
      <c r="H1779">
        <f t="shared" si="142"/>
        <v>1</v>
      </c>
      <c r="I1779" s="10">
        <f t="shared" si="144"/>
        <v>15353.845296962199</v>
      </c>
      <c r="N1779" s="1">
        <v>34009</v>
      </c>
      <c r="O1779">
        <v>0</v>
      </c>
    </row>
    <row r="1780" spans="1:15" x14ac:dyDescent="0.2">
      <c r="A1780">
        <v>48379</v>
      </c>
      <c r="B1780" s="1" t="s">
        <v>1118</v>
      </c>
      <c r="C1780" s="1" t="s">
        <v>1217</v>
      </c>
      <c r="D1780" s="10">
        <v>0</v>
      </c>
      <c r="E1780">
        <v>75414.269568627205</v>
      </c>
      <c r="F1780">
        <f t="shared" si="143"/>
        <v>0</v>
      </c>
      <c r="G1780">
        <f t="shared" si="145"/>
        <v>1</v>
      </c>
      <c r="H1780">
        <f t="shared" si="142"/>
        <v>1</v>
      </c>
      <c r="I1780" s="10">
        <f t="shared" si="144"/>
        <v>75414.269568627205</v>
      </c>
      <c r="N1780" s="1">
        <v>34011</v>
      </c>
      <c r="O1780">
        <v>32</v>
      </c>
    </row>
    <row r="1781" spans="1:15" x14ac:dyDescent="0.2">
      <c r="A1781">
        <v>48381</v>
      </c>
      <c r="B1781" s="1" t="s">
        <v>1118</v>
      </c>
      <c r="C1781" s="1" t="s">
        <v>1218</v>
      </c>
      <c r="D1781" s="10">
        <v>28211400.897999998</v>
      </c>
      <c r="E1781">
        <v>300063.16096809198</v>
      </c>
      <c r="F1781">
        <f t="shared" si="143"/>
        <v>82</v>
      </c>
      <c r="G1781">
        <f t="shared" si="145"/>
        <v>1</v>
      </c>
      <c r="H1781">
        <f t="shared" si="142"/>
        <v>1</v>
      </c>
      <c r="I1781" s="10">
        <f t="shared" si="144"/>
        <v>300063.16096809198</v>
      </c>
      <c r="N1781" s="1">
        <v>34013</v>
      </c>
      <c r="O1781">
        <v>0</v>
      </c>
    </row>
    <row r="1782" spans="1:15" x14ac:dyDescent="0.2">
      <c r="A1782">
        <v>48383</v>
      </c>
      <c r="B1782" s="1" t="s">
        <v>1118</v>
      </c>
      <c r="C1782" s="1" t="s">
        <v>1219</v>
      </c>
      <c r="D1782" s="10">
        <v>0</v>
      </c>
      <c r="E1782">
        <v>163489.27228584199</v>
      </c>
      <c r="F1782">
        <f t="shared" si="143"/>
        <v>40</v>
      </c>
      <c r="G1782">
        <f t="shared" si="145"/>
        <v>1</v>
      </c>
      <c r="H1782">
        <f t="shared" si="142"/>
        <v>1</v>
      </c>
      <c r="I1782" s="10">
        <f t="shared" si="144"/>
        <v>163489.27228584199</v>
      </c>
      <c r="N1782" s="1">
        <v>34015</v>
      </c>
      <c r="O1782">
        <v>199</v>
      </c>
    </row>
    <row r="1783" spans="1:15" x14ac:dyDescent="0.2">
      <c r="A1783">
        <v>48387</v>
      </c>
      <c r="B1783" s="1" t="s">
        <v>1118</v>
      </c>
      <c r="C1783" s="1" t="s">
        <v>1220</v>
      </c>
      <c r="D1783" s="10">
        <v>0</v>
      </c>
      <c r="E1783">
        <v>13086.686555104599</v>
      </c>
      <c r="F1783">
        <f t="shared" si="143"/>
        <v>0</v>
      </c>
      <c r="G1783">
        <f t="shared" si="145"/>
        <v>1</v>
      </c>
      <c r="H1783">
        <f t="shared" si="142"/>
        <v>1</v>
      </c>
      <c r="I1783" s="10">
        <f t="shared" si="144"/>
        <v>13086.686555104599</v>
      </c>
      <c r="N1783" s="1">
        <v>34017</v>
      </c>
      <c r="O1783">
        <v>169</v>
      </c>
    </row>
    <row r="1784" spans="1:15" x14ac:dyDescent="0.2">
      <c r="A1784">
        <v>48389</v>
      </c>
      <c r="B1784" s="1" t="s">
        <v>1118</v>
      </c>
      <c r="C1784" s="1" t="s">
        <v>1221</v>
      </c>
      <c r="D1784" s="10">
        <v>53205063.242299996</v>
      </c>
      <c r="E1784">
        <v>37738.398158260803</v>
      </c>
      <c r="F1784">
        <f t="shared" si="143"/>
        <v>356</v>
      </c>
      <c r="G1784">
        <f t="shared" si="145"/>
        <v>1</v>
      </c>
      <c r="H1784">
        <f t="shared" si="142"/>
        <v>1</v>
      </c>
      <c r="I1784" s="10">
        <f t="shared" si="144"/>
        <v>37738.398158260803</v>
      </c>
      <c r="N1784" s="1">
        <v>34019</v>
      </c>
      <c r="O1784">
        <v>353</v>
      </c>
    </row>
    <row r="1785" spans="1:15" x14ac:dyDescent="0.2">
      <c r="A1785">
        <v>48391</v>
      </c>
      <c r="B1785" s="1" t="s">
        <v>1118</v>
      </c>
      <c r="C1785" s="1" t="s">
        <v>1222</v>
      </c>
      <c r="D1785" s="10">
        <v>0</v>
      </c>
      <c r="E1785">
        <v>53726.018527219399</v>
      </c>
      <c r="F1785">
        <f t="shared" si="143"/>
        <v>0</v>
      </c>
      <c r="G1785">
        <f t="shared" si="145"/>
        <v>1</v>
      </c>
      <c r="H1785">
        <f t="shared" si="142"/>
        <v>1</v>
      </c>
      <c r="I1785" s="10">
        <f t="shared" si="144"/>
        <v>53726.018527219399</v>
      </c>
      <c r="N1785" s="1">
        <v>34021</v>
      </c>
      <c r="O1785">
        <v>128</v>
      </c>
    </row>
    <row r="1786" spans="1:15" x14ac:dyDescent="0.2">
      <c r="A1786">
        <v>48393</v>
      </c>
      <c r="B1786" s="1" t="s">
        <v>1118</v>
      </c>
      <c r="C1786" s="1" t="s">
        <v>1098</v>
      </c>
      <c r="D1786" s="10">
        <v>0</v>
      </c>
      <c r="E1786">
        <v>15965.7529103338</v>
      </c>
      <c r="F1786">
        <f t="shared" si="143"/>
        <v>36</v>
      </c>
      <c r="G1786">
        <f t="shared" si="145"/>
        <v>1</v>
      </c>
      <c r="H1786">
        <f t="shared" si="142"/>
        <v>1</v>
      </c>
      <c r="I1786" s="10">
        <f t="shared" si="144"/>
        <v>15965.7529103338</v>
      </c>
      <c r="N1786" s="1">
        <v>34023</v>
      </c>
      <c r="O1786">
        <v>340</v>
      </c>
    </row>
    <row r="1787" spans="1:15" x14ac:dyDescent="0.2">
      <c r="A1787">
        <v>48395</v>
      </c>
      <c r="B1787" s="1" t="s">
        <v>1118</v>
      </c>
      <c r="C1787" s="1" t="s">
        <v>563</v>
      </c>
      <c r="D1787" s="10">
        <v>0</v>
      </c>
      <c r="E1787">
        <v>309329.12439915299</v>
      </c>
      <c r="F1787">
        <f t="shared" si="143"/>
        <v>72</v>
      </c>
      <c r="G1787">
        <f t="shared" si="145"/>
        <v>1</v>
      </c>
      <c r="H1787">
        <f t="shared" si="142"/>
        <v>1</v>
      </c>
      <c r="I1787" s="10">
        <f t="shared" si="144"/>
        <v>309329.12439915299</v>
      </c>
      <c r="N1787" s="1">
        <v>34025</v>
      </c>
      <c r="O1787">
        <v>22</v>
      </c>
    </row>
    <row r="1788" spans="1:15" x14ac:dyDescent="0.2">
      <c r="A1788">
        <v>48397</v>
      </c>
      <c r="B1788" s="1" t="s">
        <v>1118</v>
      </c>
      <c r="C1788" s="1" t="s">
        <v>1223</v>
      </c>
      <c r="D1788" s="10">
        <v>22754280.512699999</v>
      </c>
      <c r="E1788">
        <v>829444.57149523206</v>
      </c>
      <c r="F1788">
        <f t="shared" si="143"/>
        <v>152</v>
      </c>
      <c r="G1788">
        <f t="shared" si="145"/>
        <v>1</v>
      </c>
      <c r="H1788">
        <f t="shared" ref="H1788:H1851" si="146">G1788</f>
        <v>1</v>
      </c>
      <c r="I1788" s="10">
        <f t="shared" si="144"/>
        <v>829444.57149523206</v>
      </c>
      <c r="N1788" s="1">
        <v>34027</v>
      </c>
      <c r="O1788">
        <v>99</v>
      </c>
    </row>
    <row r="1789" spans="1:15" x14ac:dyDescent="0.2">
      <c r="A1789">
        <v>48399</v>
      </c>
      <c r="B1789" s="1" t="s">
        <v>1118</v>
      </c>
      <c r="C1789" s="1" t="s">
        <v>1224</v>
      </c>
      <c r="D1789" s="10">
        <v>0</v>
      </c>
      <c r="E1789">
        <v>38896.870241448698</v>
      </c>
      <c r="F1789">
        <f t="shared" si="143"/>
        <v>0</v>
      </c>
      <c r="G1789">
        <f t="shared" si="145"/>
        <v>1</v>
      </c>
      <c r="H1789">
        <f t="shared" si="146"/>
        <v>1</v>
      </c>
      <c r="I1789" s="10">
        <f t="shared" si="144"/>
        <v>38896.870241448698</v>
      </c>
      <c r="N1789" s="1">
        <v>34029</v>
      </c>
      <c r="O1789">
        <v>8</v>
      </c>
    </row>
    <row r="1790" spans="1:15" x14ac:dyDescent="0.2">
      <c r="A1790">
        <v>48401</v>
      </c>
      <c r="B1790" s="1" t="s">
        <v>1118</v>
      </c>
      <c r="C1790" s="1" t="s">
        <v>1225</v>
      </c>
      <c r="D1790" s="10">
        <v>0</v>
      </c>
      <c r="E1790">
        <v>165649.58673931801</v>
      </c>
      <c r="F1790">
        <f t="shared" si="143"/>
        <v>2</v>
      </c>
      <c r="G1790">
        <f t="shared" si="145"/>
        <v>0.6345925883016349</v>
      </c>
      <c r="H1790">
        <f t="shared" si="146"/>
        <v>0.6345925883016349</v>
      </c>
      <c r="I1790" s="10">
        <f t="shared" si="144"/>
        <v>105119.99999999999</v>
      </c>
      <c r="N1790" s="1">
        <v>34031</v>
      </c>
      <c r="O1790">
        <v>0</v>
      </c>
    </row>
    <row r="1791" spans="1:15" x14ac:dyDescent="0.2">
      <c r="A1791">
        <v>48405</v>
      </c>
      <c r="B1791" s="1" t="s">
        <v>1118</v>
      </c>
      <c r="C1791" s="1" t="s">
        <v>1226</v>
      </c>
      <c r="D1791" s="10">
        <v>0</v>
      </c>
      <c r="E1791">
        <v>39922.483720049699</v>
      </c>
      <c r="F1791">
        <f t="shared" si="143"/>
        <v>0</v>
      </c>
      <c r="G1791">
        <f t="shared" si="145"/>
        <v>1</v>
      </c>
      <c r="H1791">
        <f t="shared" si="146"/>
        <v>1</v>
      </c>
      <c r="I1791" s="10">
        <f t="shared" si="144"/>
        <v>39922.483720049699</v>
      </c>
      <c r="N1791" s="1">
        <v>34033</v>
      </c>
      <c r="O1791">
        <v>565</v>
      </c>
    </row>
    <row r="1792" spans="1:15" x14ac:dyDescent="0.2">
      <c r="A1792">
        <v>48409</v>
      </c>
      <c r="B1792" s="1" t="s">
        <v>1118</v>
      </c>
      <c r="C1792" s="1" t="s">
        <v>1227</v>
      </c>
      <c r="D1792" s="10">
        <v>34252676.7117</v>
      </c>
      <c r="E1792">
        <v>388691.54160896898</v>
      </c>
      <c r="F1792">
        <f t="shared" si="143"/>
        <v>58</v>
      </c>
      <c r="G1792">
        <f t="shared" si="145"/>
        <v>1</v>
      </c>
      <c r="H1792">
        <f t="shared" si="146"/>
        <v>1</v>
      </c>
      <c r="I1792" s="10">
        <f t="shared" si="144"/>
        <v>388691.54160896898</v>
      </c>
      <c r="N1792" s="1">
        <v>34035</v>
      </c>
      <c r="O1792">
        <v>2</v>
      </c>
    </row>
    <row r="1793" spans="1:15" x14ac:dyDescent="0.2">
      <c r="A1793">
        <v>48411</v>
      </c>
      <c r="B1793" s="1" t="s">
        <v>1118</v>
      </c>
      <c r="C1793" s="1" t="s">
        <v>1228</v>
      </c>
      <c r="D1793" s="10">
        <v>0</v>
      </c>
      <c r="E1793">
        <v>8238.6844948694397</v>
      </c>
      <c r="F1793">
        <f t="shared" si="143"/>
        <v>0</v>
      </c>
      <c r="G1793">
        <f t="shared" si="145"/>
        <v>1</v>
      </c>
      <c r="H1793">
        <f t="shared" si="146"/>
        <v>1</v>
      </c>
      <c r="I1793" s="10">
        <f t="shared" si="144"/>
        <v>8238.6844948694397</v>
      </c>
      <c r="N1793" s="1">
        <v>34037</v>
      </c>
      <c r="O1793">
        <v>4</v>
      </c>
    </row>
    <row r="1794" spans="1:15" x14ac:dyDescent="0.2">
      <c r="A1794">
        <v>48415</v>
      </c>
      <c r="B1794" s="1" t="s">
        <v>1118</v>
      </c>
      <c r="C1794" s="1" t="s">
        <v>1229</v>
      </c>
      <c r="D1794" s="10">
        <v>0</v>
      </c>
      <c r="E1794">
        <v>339030.12463755597</v>
      </c>
      <c r="F1794">
        <f t="shared" ref="F1794:F1857" si="147">VLOOKUP(A1794,N$2:O$3223,2,FALSE)</f>
        <v>2</v>
      </c>
      <c r="G1794">
        <f t="shared" si="145"/>
        <v>0.31006094255600364</v>
      </c>
      <c r="H1794">
        <f t="shared" si="146"/>
        <v>0.31006094255600364</v>
      </c>
      <c r="I1794" s="10">
        <f t="shared" si="144"/>
        <v>105120</v>
      </c>
      <c r="N1794" s="1">
        <v>34039</v>
      </c>
      <c r="O1794">
        <v>22</v>
      </c>
    </row>
    <row r="1795" spans="1:15" x14ac:dyDescent="0.2">
      <c r="A1795">
        <v>48417</v>
      </c>
      <c r="B1795" s="1" t="s">
        <v>1118</v>
      </c>
      <c r="C1795" s="1" t="s">
        <v>1230</v>
      </c>
      <c r="D1795" s="10">
        <v>0</v>
      </c>
      <c r="E1795">
        <v>16141.7251166684</v>
      </c>
      <c r="F1795">
        <f t="shared" si="147"/>
        <v>0</v>
      </c>
      <c r="G1795">
        <f t="shared" si="145"/>
        <v>1</v>
      </c>
      <c r="H1795">
        <f t="shared" si="146"/>
        <v>1</v>
      </c>
      <c r="I1795" s="10">
        <f t="shared" si="144"/>
        <v>16141.7251166684</v>
      </c>
      <c r="N1795" s="1">
        <v>34041</v>
      </c>
      <c r="O1795">
        <v>394</v>
      </c>
    </row>
    <row r="1796" spans="1:15" x14ac:dyDescent="0.2">
      <c r="A1796">
        <v>48419</v>
      </c>
      <c r="B1796" s="1" t="s">
        <v>1118</v>
      </c>
      <c r="C1796" s="1" t="s">
        <v>159</v>
      </c>
      <c r="D1796" s="10">
        <v>0</v>
      </c>
      <c r="E1796">
        <v>143843.56346718801</v>
      </c>
      <c r="F1796">
        <f t="shared" si="147"/>
        <v>20</v>
      </c>
      <c r="G1796">
        <f t="shared" si="145"/>
        <v>1</v>
      </c>
      <c r="H1796">
        <f t="shared" si="146"/>
        <v>1</v>
      </c>
      <c r="I1796" s="10">
        <f t="shared" si="144"/>
        <v>143843.56346718801</v>
      </c>
      <c r="N1796" s="1">
        <v>35001</v>
      </c>
      <c r="O1796">
        <v>419</v>
      </c>
    </row>
    <row r="1797" spans="1:15" x14ac:dyDescent="0.2">
      <c r="A1797">
        <v>48423</v>
      </c>
      <c r="B1797" s="1" t="s">
        <v>1118</v>
      </c>
      <c r="C1797" s="1" t="s">
        <v>527</v>
      </c>
      <c r="D1797" s="10">
        <v>66451644.6479</v>
      </c>
      <c r="E1797">
        <v>1464627.49256645</v>
      </c>
      <c r="F1797">
        <f t="shared" si="147"/>
        <v>173</v>
      </c>
      <c r="G1797">
        <f t="shared" si="145"/>
        <v>1</v>
      </c>
      <c r="H1797">
        <f t="shared" si="146"/>
        <v>1</v>
      </c>
      <c r="I1797" s="10">
        <f t="shared" si="144"/>
        <v>1464627.49256645</v>
      </c>
      <c r="N1797" s="1">
        <v>35003</v>
      </c>
      <c r="O1797">
        <v>0</v>
      </c>
    </row>
    <row r="1798" spans="1:15" x14ac:dyDescent="0.2">
      <c r="A1798">
        <v>48425</v>
      </c>
      <c r="B1798" s="1" t="s">
        <v>1118</v>
      </c>
      <c r="C1798" s="1" t="s">
        <v>1231</v>
      </c>
      <c r="D1798" s="10">
        <v>0</v>
      </c>
      <c r="E1798">
        <v>15172.439932411</v>
      </c>
      <c r="F1798">
        <f t="shared" si="147"/>
        <v>0</v>
      </c>
      <c r="G1798">
        <f t="shared" si="145"/>
        <v>1</v>
      </c>
      <c r="H1798">
        <f t="shared" si="146"/>
        <v>1</v>
      </c>
      <c r="I1798" s="10">
        <f t="shared" si="144"/>
        <v>15172.439932411</v>
      </c>
      <c r="N1798" s="1">
        <v>35005</v>
      </c>
      <c r="O1798">
        <v>180</v>
      </c>
    </row>
    <row r="1799" spans="1:15" x14ac:dyDescent="0.2">
      <c r="A1799">
        <v>48427</v>
      </c>
      <c r="B1799" s="1" t="s">
        <v>1118</v>
      </c>
      <c r="C1799" s="1" t="s">
        <v>1232</v>
      </c>
      <c r="D1799" s="10">
        <v>0</v>
      </c>
      <c r="E1799">
        <v>7691.6812417139199</v>
      </c>
      <c r="F1799">
        <f t="shared" si="147"/>
        <v>2</v>
      </c>
      <c r="G1799">
        <f t="shared" si="145"/>
        <v>1</v>
      </c>
      <c r="H1799">
        <f t="shared" si="146"/>
        <v>1</v>
      </c>
      <c r="I1799" s="10">
        <f t="shared" si="144"/>
        <v>7691.6812417139199</v>
      </c>
      <c r="N1799" s="1">
        <v>35006</v>
      </c>
      <c r="O1799">
        <v>286</v>
      </c>
    </row>
    <row r="1800" spans="1:15" x14ac:dyDescent="0.2">
      <c r="A1800">
        <v>48429</v>
      </c>
      <c r="B1800" s="1" t="s">
        <v>1118</v>
      </c>
      <c r="C1800" s="1" t="s">
        <v>108</v>
      </c>
      <c r="D1800" s="10">
        <v>0</v>
      </c>
      <c r="E1800">
        <v>16471.769919586</v>
      </c>
      <c r="F1800">
        <f t="shared" si="147"/>
        <v>0</v>
      </c>
      <c r="G1800">
        <f t="shared" si="145"/>
        <v>1</v>
      </c>
      <c r="H1800">
        <f t="shared" si="146"/>
        <v>1</v>
      </c>
      <c r="I1800" s="10">
        <f t="shared" si="144"/>
        <v>16471.769919586</v>
      </c>
      <c r="N1800" s="1">
        <v>35007</v>
      </c>
      <c r="O1800">
        <v>103</v>
      </c>
    </row>
    <row r="1801" spans="1:15" x14ac:dyDescent="0.2">
      <c r="A1801">
        <v>48431</v>
      </c>
      <c r="B1801" s="1" t="s">
        <v>1118</v>
      </c>
      <c r="C1801" s="1" t="s">
        <v>1233</v>
      </c>
      <c r="D1801" s="10">
        <v>0</v>
      </c>
      <c r="E1801">
        <v>96905.683947655503</v>
      </c>
      <c r="F1801">
        <f t="shared" si="147"/>
        <v>0</v>
      </c>
      <c r="G1801">
        <f t="shared" si="145"/>
        <v>1</v>
      </c>
      <c r="H1801">
        <f t="shared" si="146"/>
        <v>1</v>
      </c>
      <c r="I1801" s="10">
        <f t="shared" si="144"/>
        <v>96905.683947655503</v>
      </c>
      <c r="N1801" s="1">
        <v>35009</v>
      </c>
      <c r="O1801">
        <v>110</v>
      </c>
    </row>
    <row r="1802" spans="1:15" x14ac:dyDescent="0.2">
      <c r="A1802">
        <v>48433</v>
      </c>
      <c r="B1802" s="1" t="s">
        <v>1118</v>
      </c>
      <c r="C1802" s="1" t="s">
        <v>1234</v>
      </c>
      <c r="D1802" s="10">
        <v>0</v>
      </c>
      <c r="E1802">
        <v>8070.78507777101</v>
      </c>
      <c r="F1802">
        <f t="shared" si="147"/>
        <v>0</v>
      </c>
      <c r="G1802">
        <f t="shared" si="145"/>
        <v>1</v>
      </c>
      <c r="H1802">
        <f t="shared" si="146"/>
        <v>1</v>
      </c>
      <c r="I1802" s="10">
        <f t="shared" si="144"/>
        <v>8070.78507777101</v>
      </c>
      <c r="N1802" s="1">
        <v>35011</v>
      </c>
      <c r="O1802">
        <v>0</v>
      </c>
    </row>
    <row r="1803" spans="1:15" x14ac:dyDescent="0.2">
      <c r="A1803">
        <v>48435</v>
      </c>
      <c r="B1803" s="1" t="s">
        <v>1118</v>
      </c>
      <c r="C1803" s="1" t="s">
        <v>1235</v>
      </c>
      <c r="D1803" s="10">
        <v>53801211.814000003</v>
      </c>
      <c r="E1803">
        <v>179314.849107469</v>
      </c>
      <c r="F1803">
        <f t="shared" si="147"/>
        <v>72</v>
      </c>
      <c r="G1803">
        <f t="shared" si="145"/>
        <v>1</v>
      </c>
      <c r="H1803">
        <f t="shared" si="146"/>
        <v>1</v>
      </c>
      <c r="I1803" s="10">
        <f t="shared" si="144"/>
        <v>179314.849107469</v>
      </c>
      <c r="N1803" s="1">
        <v>35013</v>
      </c>
      <c r="O1803">
        <v>499</v>
      </c>
    </row>
    <row r="1804" spans="1:15" x14ac:dyDescent="0.2">
      <c r="A1804">
        <v>48437</v>
      </c>
      <c r="B1804" s="1" t="s">
        <v>1118</v>
      </c>
      <c r="C1804" s="1" t="s">
        <v>1236</v>
      </c>
      <c r="D1804" s="10">
        <v>24189719.717999998</v>
      </c>
      <c r="E1804">
        <v>57074.284295114303</v>
      </c>
      <c r="F1804">
        <f t="shared" si="147"/>
        <v>107</v>
      </c>
      <c r="G1804">
        <f t="shared" si="145"/>
        <v>1</v>
      </c>
      <c r="H1804">
        <f t="shared" si="146"/>
        <v>1</v>
      </c>
      <c r="I1804" s="10">
        <f t="shared" ref="I1804:I1867" si="148">H1804*E1804</f>
        <v>57074.284295114303</v>
      </c>
      <c r="N1804" s="1">
        <v>35015</v>
      </c>
      <c r="O1804">
        <v>51</v>
      </c>
    </row>
    <row r="1805" spans="1:15" x14ac:dyDescent="0.2">
      <c r="A1805">
        <v>48439</v>
      </c>
      <c r="B1805" s="1" t="s">
        <v>1118</v>
      </c>
      <c r="C1805" s="1" t="s">
        <v>1237</v>
      </c>
      <c r="D1805" s="10">
        <v>212351053.96700001</v>
      </c>
      <c r="E1805">
        <v>1633911.6382954901</v>
      </c>
      <c r="F1805">
        <f t="shared" si="147"/>
        <v>299</v>
      </c>
      <c r="G1805">
        <f t="shared" si="145"/>
        <v>1</v>
      </c>
      <c r="H1805">
        <f t="shared" si="146"/>
        <v>1</v>
      </c>
      <c r="I1805" s="10">
        <f t="shared" si="148"/>
        <v>1633911.6382954901</v>
      </c>
      <c r="N1805" s="1">
        <v>35017</v>
      </c>
      <c r="O1805">
        <v>20</v>
      </c>
    </row>
    <row r="1806" spans="1:15" x14ac:dyDescent="0.2">
      <c r="A1806">
        <v>48441</v>
      </c>
      <c r="B1806" s="1" t="s">
        <v>1118</v>
      </c>
      <c r="C1806" s="1" t="s">
        <v>111</v>
      </c>
      <c r="D1806" s="10">
        <v>82996958.878999993</v>
      </c>
      <c r="E1806">
        <v>1450773.35534555</v>
      </c>
      <c r="F1806">
        <f t="shared" si="147"/>
        <v>348</v>
      </c>
      <c r="G1806">
        <f t="shared" si="145"/>
        <v>1</v>
      </c>
      <c r="H1806">
        <f t="shared" si="146"/>
        <v>1</v>
      </c>
      <c r="I1806" s="10">
        <f t="shared" si="148"/>
        <v>1450773.35534555</v>
      </c>
      <c r="N1806" s="1">
        <v>35019</v>
      </c>
      <c r="O1806">
        <v>290</v>
      </c>
    </row>
    <row r="1807" spans="1:15" x14ac:dyDescent="0.2">
      <c r="A1807">
        <v>48443</v>
      </c>
      <c r="B1807" s="1" t="s">
        <v>1118</v>
      </c>
      <c r="C1807" s="1" t="s">
        <v>112</v>
      </c>
      <c r="D1807" s="10">
        <v>0</v>
      </c>
      <c r="E1807">
        <v>1816.3606030880201</v>
      </c>
      <c r="F1807">
        <f t="shared" si="147"/>
        <v>0</v>
      </c>
      <c r="G1807">
        <f t="shared" ref="G1807:G1870" si="149">MIN(MAX(F1807,12)*8760/E1807,1)</f>
        <v>1</v>
      </c>
      <c r="H1807">
        <f t="shared" si="146"/>
        <v>1</v>
      </c>
      <c r="I1807" s="10">
        <f t="shared" si="148"/>
        <v>1816.3606030880201</v>
      </c>
      <c r="N1807" s="1">
        <v>35021</v>
      </c>
      <c r="O1807">
        <v>0</v>
      </c>
    </row>
    <row r="1808" spans="1:15" x14ac:dyDescent="0.2">
      <c r="A1808">
        <v>48445</v>
      </c>
      <c r="B1808" s="1" t="s">
        <v>1118</v>
      </c>
      <c r="C1808" s="1" t="s">
        <v>1238</v>
      </c>
      <c r="D1808" s="10">
        <v>0</v>
      </c>
      <c r="E1808">
        <v>170452.49687855699</v>
      </c>
      <c r="F1808">
        <f t="shared" si="147"/>
        <v>0</v>
      </c>
      <c r="G1808">
        <f t="shared" si="149"/>
        <v>0.61671141183044853</v>
      </c>
      <c r="H1808">
        <f t="shared" si="146"/>
        <v>0.61671141183044853</v>
      </c>
      <c r="I1808" s="10">
        <f t="shared" si="148"/>
        <v>105120</v>
      </c>
      <c r="N1808" s="1">
        <v>35023</v>
      </c>
      <c r="O1808">
        <v>492</v>
      </c>
    </row>
    <row r="1809" spans="1:15" x14ac:dyDescent="0.2">
      <c r="A1809">
        <v>48447</v>
      </c>
      <c r="B1809" s="1" t="s">
        <v>1118</v>
      </c>
      <c r="C1809" s="1" t="s">
        <v>1239</v>
      </c>
      <c r="D1809" s="10">
        <v>0</v>
      </c>
      <c r="E1809">
        <v>7461.1326983647896</v>
      </c>
      <c r="F1809">
        <f t="shared" si="147"/>
        <v>0</v>
      </c>
      <c r="G1809">
        <f t="shared" si="149"/>
        <v>1</v>
      </c>
      <c r="H1809">
        <f t="shared" si="146"/>
        <v>1</v>
      </c>
      <c r="I1809" s="10">
        <f t="shared" si="148"/>
        <v>7461.1326983647896</v>
      </c>
      <c r="N1809" s="1">
        <v>35025</v>
      </c>
      <c r="O1809">
        <v>68</v>
      </c>
    </row>
    <row r="1810" spans="1:15" x14ac:dyDescent="0.2">
      <c r="A1810">
        <v>48449</v>
      </c>
      <c r="B1810" s="1" t="s">
        <v>1118</v>
      </c>
      <c r="C1810" s="1" t="s">
        <v>1240</v>
      </c>
      <c r="D1810" s="10">
        <v>46776079.9146</v>
      </c>
      <c r="E1810">
        <v>107856.996261238</v>
      </c>
      <c r="F1810">
        <f t="shared" si="147"/>
        <v>6</v>
      </c>
      <c r="G1810">
        <f t="shared" si="149"/>
        <v>0.97462384123317525</v>
      </c>
      <c r="H1810">
        <f t="shared" si="146"/>
        <v>0.97462384123317525</v>
      </c>
      <c r="I1810" s="10">
        <f t="shared" si="148"/>
        <v>105120</v>
      </c>
      <c r="N1810" s="1">
        <v>35027</v>
      </c>
      <c r="O1810">
        <v>2</v>
      </c>
    </row>
    <row r="1811" spans="1:15" x14ac:dyDescent="0.2">
      <c r="A1811">
        <v>48451</v>
      </c>
      <c r="B1811" s="1" t="s">
        <v>1118</v>
      </c>
      <c r="C1811" s="1" t="s">
        <v>1241</v>
      </c>
      <c r="D1811" s="10">
        <v>8786345.0558000002</v>
      </c>
      <c r="E1811">
        <v>217829.12634272999</v>
      </c>
      <c r="F1811">
        <f t="shared" si="147"/>
        <v>42</v>
      </c>
      <c r="G1811">
        <f t="shared" si="149"/>
        <v>1</v>
      </c>
      <c r="H1811">
        <f t="shared" si="146"/>
        <v>1</v>
      </c>
      <c r="I1811" s="10">
        <f t="shared" si="148"/>
        <v>217829.12634272999</v>
      </c>
      <c r="N1811" s="1">
        <v>35028</v>
      </c>
      <c r="O1811">
        <v>0</v>
      </c>
    </row>
    <row r="1812" spans="1:15" x14ac:dyDescent="0.2">
      <c r="A1812">
        <v>48453</v>
      </c>
      <c r="B1812" t="str">
        <f>VLOOKUP(A1812,[1]xref!$E$2:$G$5389,2,FALSE)</f>
        <v>Texas</v>
      </c>
      <c r="C1812" t="str">
        <f>VLOOKUP(A1812,[1]xref!$E$2:$G$5389,3,FALSE)</f>
        <v>Travis Co</v>
      </c>
      <c r="D1812" s="10">
        <v>151650603.4711</v>
      </c>
      <c r="E1812">
        <f>D1812*0.007248</f>
        <v>1099163.5739585329</v>
      </c>
      <c r="F1812">
        <f t="shared" si="147"/>
        <v>28</v>
      </c>
      <c r="G1812">
        <f t="shared" si="149"/>
        <v>0.22315149975053072</v>
      </c>
      <c r="H1812">
        <f t="shared" si="146"/>
        <v>0.22315149975053072</v>
      </c>
      <c r="I1812" s="10">
        <f t="shared" si="148"/>
        <v>245280</v>
      </c>
      <c r="N1812" s="1">
        <v>35029</v>
      </c>
      <c r="O1812">
        <v>320</v>
      </c>
    </row>
    <row r="1813" spans="1:15" x14ac:dyDescent="0.2">
      <c r="A1813">
        <v>48457</v>
      </c>
      <c r="B1813" s="1" t="s">
        <v>1118</v>
      </c>
      <c r="C1813" s="1" t="s">
        <v>1242</v>
      </c>
      <c r="D1813" s="10">
        <v>0</v>
      </c>
      <c r="E1813">
        <v>27810.772352021999</v>
      </c>
      <c r="F1813">
        <f t="shared" si="147"/>
        <v>2</v>
      </c>
      <c r="G1813">
        <f t="shared" si="149"/>
        <v>1</v>
      </c>
      <c r="H1813">
        <f t="shared" si="146"/>
        <v>1</v>
      </c>
      <c r="I1813" s="10">
        <f t="shared" si="148"/>
        <v>27810.772352021999</v>
      </c>
      <c r="N1813" s="1">
        <v>35031</v>
      </c>
      <c r="O1813">
        <v>578</v>
      </c>
    </row>
    <row r="1814" spans="1:15" x14ac:dyDescent="0.2">
      <c r="A1814">
        <v>48459</v>
      </c>
      <c r="B1814" s="1" t="s">
        <v>1118</v>
      </c>
      <c r="C1814" s="1" t="s">
        <v>1243</v>
      </c>
      <c r="D1814" s="10">
        <v>0</v>
      </c>
      <c r="E1814">
        <v>99879.957662757995</v>
      </c>
      <c r="F1814">
        <f t="shared" si="147"/>
        <v>47</v>
      </c>
      <c r="G1814">
        <f t="shared" si="149"/>
        <v>1</v>
      </c>
      <c r="H1814">
        <f t="shared" si="146"/>
        <v>1</v>
      </c>
      <c r="I1814" s="10">
        <f t="shared" si="148"/>
        <v>99879.957662757995</v>
      </c>
      <c r="N1814" s="1">
        <v>35033</v>
      </c>
      <c r="O1814">
        <v>36</v>
      </c>
    </row>
    <row r="1815" spans="1:15" x14ac:dyDescent="0.2">
      <c r="A1815">
        <v>48461</v>
      </c>
      <c r="B1815" s="1" t="s">
        <v>1118</v>
      </c>
      <c r="C1815" s="1" t="s">
        <v>1244</v>
      </c>
      <c r="D1815" s="10">
        <v>0</v>
      </c>
      <c r="E1815">
        <v>7724.0059761112498</v>
      </c>
      <c r="F1815">
        <f t="shared" si="147"/>
        <v>0</v>
      </c>
      <c r="G1815">
        <f t="shared" si="149"/>
        <v>1</v>
      </c>
      <c r="H1815">
        <f t="shared" si="146"/>
        <v>1</v>
      </c>
      <c r="I1815" s="10">
        <f t="shared" si="148"/>
        <v>7724.0059761112498</v>
      </c>
      <c r="N1815" s="1">
        <v>35035</v>
      </c>
      <c r="O1815">
        <v>110</v>
      </c>
    </row>
    <row r="1816" spans="1:15" x14ac:dyDescent="0.2">
      <c r="A1816">
        <v>48463</v>
      </c>
      <c r="B1816" s="1" t="s">
        <v>1118</v>
      </c>
      <c r="C1816" s="1" t="s">
        <v>1245</v>
      </c>
      <c r="D1816" s="10">
        <v>0</v>
      </c>
      <c r="E1816">
        <v>55143.413609581097</v>
      </c>
      <c r="F1816">
        <f t="shared" si="147"/>
        <v>2</v>
      </c>
      <c r="G1816">
        <f t="shared" si="149"/>
        <v>1</v>
      </c>
      <c r="H1816">
        <f t="shared" si="146"/>
        <v>1</v>
      </c>
      <c r="I1816" s="10">
        <f t="shared" si="148"/>
        <v>55143.413609581097</v>
      </c>
      <c r="N1816" s="1">
        <v>35037</v>
      </c>
      <c r="O1816">
        <v>428</v>
      </c>
    </row>
    <row r="1817" spans="1:15" x14ac:dyDescent="0.2">
      <c r="A1817">
        <v>48465</v>
      </c>
      <c r="B1817" s="1" t="s">
        <v>1118</v>
      </c>
      <c r="C1817" s="1" t="s">
        <v>1246</v>
      </c>
      <c r="D1817" s="10">
        <v>0</v>
      </c>
      <c r="E1817">
        <v>169416.36979454401</v>
      </c>
      <c r="F1817">
        <f t="shared" si="147"/>
        <v>4</v>
      </c>
      <c r="G1817">
        <f t="shared" si="149"/>
        <v>0.62048313352176054</v>
      </c>
      <c r="H1817">
        <f t="shared" si="146"/>
        <v>0.62048313352176054</v>
      </c>
      <c r="I1817" s="10">
        <f t="shared" si="148"/>
        <v>105120.00000000001</v>
      </c>
      <c r="N1817" s="1">
        <v>35039</v>
      </c>
      <c r="O1817">
        <v>2</v>
      </c>
    </row>
    <row r="1818" spans="1:15" x14ac:dyDescent="0.2">
      <c r="A1818">
        <v>48467</v>
      </c>
      <c r="B1818" s="1" t="s">
        <v>1118</v>
      </c>
      <c r="C1818" s="1" t="s">
        <v>1247</v>
      </c>
      <c r="D1818" s="10">
        <v>102059245.58</v>
      </c>
      <c r="E1818">
        <v>850285.77214842499</v>
      </c>
      <c r="F1818">
        <f t="shared" si="147"/>
        <v>252</v>
      </c>
      <c r="G1818">
        <f t="shared" si="149"/>
        <v>1</v>
      </c>
      <c r="H1818">
        <f t="shared" si="146"/>
        <v>1</v>
      </c>
      <c r="I1818" s="10">
        <f t="shared" si="148"/>
        <v>850285.77214842499</v>
      </c>
      <c r="N1818" s="1">
        <v>35041</v>
      </c>
      <c r="O1818">
        <v>74</v>
      </c>
    </row>
    <row r="1819" spans="1:15" x14ac:dyDescent="0.2">
      <c r="A1819">
        <v>48469</v>
      </c>
      <c r="B1819" s="1" t="s">
        <v>1118</v>
      </c>
      <c r="C1819" s="1" t="s">
        <v>1248</v>
      </c>
      <c r="D1819" s="10">
        <v>5216877.9820999997</v>
      </c>
      <c r="E1819">
        <v>984037.14978213701</v>
      </c>
      <c r="F1819">
        <f t="shared" si="147"/>
        <v>108</v>
      </c>
      <c r="G1819">
        <f t="shared" si="149"/>
        <v>0.96142711706510209</v>
      </c>
      <c r="H1819">
        <f t="shared" si="146"/>
        <v>0.96142711706510209</v>
      </c>
      <c r="I1819" s="10">
        <f t="shared" si="148"/>
        <v>946080</v>
      </c>
      <c r="N1819" s="1">
        <v>35043</v>
      </c>
      <c r="O1819">
        <v>4</v>
      </c>
    </row>
    <row r="1820" spans="1:15" x14ac:dyDescent="0.2">
      <c r="A1820">
        <v>48471</v>
      </c>
      <c r="B1820" s="1" t="s">
        <v>1118</v>
      </c>
      <c r="C1820" s="1" t="s">
        <v>122</v>
      </c>
      <c r="D1820" s="10">
        <v>72571486.542500004</v>
      </c>
      <c r="E1820">
        <v>841861.47666789102</v>
      </c>
      <c r="F1820">
        <f t="shared" si="147"/>
        <v>175</v>
      </c>
      <c r="G1820">
        <f t="shared" si="149"/>
        <v>1</v>
      </c>
      <c r="H1820">
        <f t="shared" si="146"/>
        <v>1</v>
      </c>
      <c r="I1820" s="10">
        <f t="shared" si="148"/>
        <v>841861.47666789102</v>
      </c>
      <c r="N1820" s="1">
        <v>35045</v>
      </c>
      <c r="O1820">
        <v>53</v>
      </c>
    </row>
    <row r="1821" spans="1:15" x14ac:dyDescent="0.2">
      <c r="A1821">
        <v>48473</v>
      </c>
      <c r="B1821" s="1" t="s">
        <v>1118</v>
      </c>
      <c r="C1821" s="1" t="s">
        <v>1249</v>
      </c>
      <c r="D1821" s="10">
        <v>25110671.500599999</v>
      </c>
      <c r="E1821">
        <v>1052066.22113061</v>
      </c>
      <c r="F1821">
        <f t="shared" si="147"/>
        <v>214</v>
      </c>
      <c r="G1821">
        <f t="shared" si="149"/>
        <v>1</v>
      </c>
      <c r="H1821">
        <f t="shared" si="146"/>
        <v>1</v>
      </c>
      <c r="I1821" s="10">
        <f t="shared" si="148"/>
        <v>1052066.22113061</v>
      </c>
      <c r="N1821" s="1">
        <v>35047</v>
      </c>
      <c r="O1821">
        <v>119</v>
      </c>
    </row>
    <row r="1822" spans="1:15" x14ac:dyDescent="0.2">
      <c r="A1822">
        <v>48475</v>
      </c>
      <c r="B1822" s="1" t="s">
        <v>1118</v>
      </c>
      <c r="C1822" s="1" t="s">
        <v>954</v>
      </c>
      <c r="D1822" s="10">
        <v>47927269.480099998</v>
      </c>
      <c r="E1822">
        <v>330986.61724065599</v>
      </c>
      <c r="F1822">
        <f t="shared" si="147"/>
        <v>36</v>
      </c>
      <c r="G1822">
        <f t="shared" si="149"/>
        <v>0.95278776715828939</v>
      </c>
      <c r="H1822">
        <f t="shared" si="146"/>
        <v>0.95278776715828939</v>
      </c>
      <c r="I1822" s="10">
        <f t="shared" si="148"/>
        <v>315360</v>
      </c>
      <c r="N1822" s="1">
        <v>35049</v>
      </c>
      <c r="O1822">
        <v>20</v>
      </c>
    </row>
    <row r="1823" spans="1:15" x14ac:dyDescent="0.2">
      <c r="A1823">
        <v>48477</v>
      </c>
      <c r="B1823" s="1" t="s">
        <v>1118</v>
      </c>
      <c r="C1823" s="1" t="s">
        <v>126</v>
      </c>
      <c r="D1823" s="10">
        <v>0</v>
      </c>
      <c r="E1823">
        <v>156288.123769383</v>
      </c>
      <c r="F1823">
        <f t="shared" si="147"/>
        <v>20</v>
      </c>
      <c r="G1823">
        <f t="shared" si="149"/>
        <v>1</v>
      </c>
      <c r="H1823">
        <f t="shared" si="146"/>
        <v>1</v>
      </c>
      <c r="I1823" s="10">
        <f t="shared" si="148"/>
        <v>156288.123769383</v>
      </c>
      <c r="N1823" s="1">
        <v>35051</v>
      </c>
      <c r="O1823">
        <v>2</v>
      </c>
    </row>
    <row r="1824" spans="1:15" x14ac:dyDescent="0.2">
      <c r="A1824">
        <v>48479</v>
      </c>
      <c r="B1824" s="1" t="s">
        <v>1118</v>
      </c>
      <c r="C1824" s="1" t="s">
        <v>1250</v>
      </c>
      <c r="D1824" s="10">
        <v>52281001.149499997</v>
      </c>
      <c r="E1824">
        <v>3575895.8835477801</v>
      </c>
      <c r="F1824">
        <f t="shared" si="147"/>
        <v>587</v>
      </c>
      <c r="G1824">
        <f t="shared" si="149"/>
        <v>1</v>
      </c>
      <c r="H1824">
        <f t="shared" si="146"/>
        <v>1</v>
      </c>
      <c r="I1824" s="10">
        <f t="shared" si="148"/>
        <v>3575895.8835477801</v>
      </c>
      <c r="N1824" s="1">
        <v>35053</v>
      </c>
      <c r="O1824">
        <v>155</v>
      </c>
    </row>
    <row r="1825" spans="1:15" x14ac:dyDescent="0.2">
      <c r="A1825">
        <v>48481</v>
      </c>
      <c r="B1825" s="1" t="s">
        <v>1118</v>
      </c>
      <c r="C1825" s="1" t="s">
        <v>1251</v>
      </c>
      <c r="D1825" s="10">
        <v>0</v>
      </c>
      <c r="E1825">
        <v>685175.68106413004</v>
      </c>
      <c r="F1825">
        <f t="shared" si="147"/>
        <v>161</v>
      </c>
      <c r="G1825">
        <f t="shared" si="149"/>
        <v>1</v>
      </c>
      <c r="H1825">
        <f t="shared" si="146"/>
        <v>1</v>
      </c>
      <c r="I1825" s="10">
        <f t="shared" si="148"/>
        <v>685175.68106413004</v>
      </c>
      <c r="N1825" s="1">
        <v>35055</v>
      </c>
      <c r="O1825">
        <v>0</v>
      </c>
    </row>
    <row r="1826" spans="1:15" x14ac:dyDescent="0.2">
      <c r="A1826">
        <v>48483</v>
      </c>
      <c r="B1826" s="1" t="s">
        <v>1118</v>
      </c>
      <c r="C1826" s="1" t="s">
        <v>129</v>
      </c>
      <c r="D1826" s="10">
        <v>13283148.909</v>
      </c>
      <c r="E1826">
        <v>305290.29031410703</v>
      </c>
      <c r="F1826">
        <f t="shared" si="147"/>
        <v>47</v>
      </c>
      <c r="G1826">
        <f t="shared" si="149"/>
        <v>1</v>
      </c>
      <c r="H1826">
        <f t="shared" si="146"/>
        <v>1</v>
      </c>
      <c r="I1826" s="10">
        <f t="shared" si="148"/>
        <v>305290.29031410703</v>
      </c>
      <c r="N1826" s="1">
        <v>35057</v>
      </c>
      <c r="O1826">
        <v>447</v>
      </c>
    </row>
    <row r="1827" spans="1:15" x14ac:dyDescent="0.2">
      <c r="A1827">
        <v>48485</v>
      </c>
      <c r="B1827" s="1" t="s">
        <v>1118</v>
      </c>
      <c r="C1827" s="1" t="s">
        <v>533</v>
      </c>
      <c r="D1827" s="10">
        <v>43969826.620999999</v>
      </c>
      <c r="E1827">
        <v>1036481.45675265</v>
      </c>
      <c r="F1827">
        <f t="shared" si="147"/>
        <v>238</v>
      </c>
      <c r="G1827">
        <f t="shared" si="149"/>
        <v>1</v>
      </c>
      <c r="H1827">
        <f t="shared" si="146"/>
        <v>1</v>
      </c>
      <c r="I1827" s="10">
        <f t="shared" si="148"/>
        <v>1036481.45675265</v>
      </c>
      <c r="N1827" s="1">
        <v>35059</v>
      </c>
      <c r="O1827">
        <v>76</v>
      </c>
    </row>
    <row r="1828" spans="1:15" x14ac:dyDescent="0.2">
      <c r="A1828">
        <v>48487</v>
      </c>
      <c r="B1828" s="1" t="s">
        <v>1118</v>
      </c>
      <c r="C1828" s="1" t="s">
        <v>1252</v>
      </c>
      <c r="D1828" s="10">
        <v>3137384.8042000001</v>
      </c>
      <c r="E1828">
        <v>85142.919287973506</v>
      </c>
      <c r="F1828">
        <f t="shared" si="147"/>
        <v>38</v>
      </c>
      <c r="G1828">
        <f t="shared" si="149"/>
        <v>1</v>
      </c>
      <c r="H1828">
        <f t="shared" si="146"/>
        <v>1</v>
      </c>
      <c r="I1828" s="10">
        <f t="shared" si="148"/>
        <v>85142.919287973506</v>
      </c>
      <c r="N1828" s="1">
        <v>35061</v>
      </c>
      <c r="O1828">
        <v>4</v>
      </c>
    </row>
    <row r="1829" spans="1:15" x14ac:dyDescent="0.2">
      <c r="A1829">
        <v>48489</v>
      </c>
      <c r="B1829" s="1" t="s">
        <v>1118</v>
      </c>
      <c r="C1829" s="1" t="s">
        <v>1253</v>
      </c>
      <c r="D1829" s="10">
        <v>6496969.0879999902</v>
      </c>
      <c r="E1829">
        <v>19026.309921877</v>
      </c>
      <c r="F1829">
        <f t="shared" si="147"/>
        <v>2</v>
      </c>
      <c r="G1829">
        <f t="shared" si="149"/>
        <v>1</v>
      </c>
      <c r="H1829">
        <f t="shared" si="146"/>
        <v>1</v>
      </c>
      <c r="I1829" s="10">
        <f t="shared" si="148"/>
        <v>19026.309921877</v>
      </c>
      <c r="N1829" s="1">
        <v>36001</v>
      </c>
      <c r="O1829">
        <v>65</v>
      </c>
    </row>
    <row r="1830" spans="1:15" x14ac:dyDescent="0.2">
      <c r="A1830">
        <v>48491</v>
      </c>
      <c r="B1830" s="1" t="s">
        <v>1118</v>
      </c>
      <c r="C1830" s="1" t="s">
        <v>427</v>
      </c>
      <c r="D1830" s="10">
        <v>66708811.457000002</v>
      </c>
      <c r="E1830">
        <v>1027763.75102125</v>
      </c>
      <c r="F1830">
        <f t="shared" si="147"/>
        <v>152</v>
      </c>
      <c r="G1830">
        <f t="shared" si="149"/>
        <v>1</v>
      </c>
      <c r="H1830">
        <f t="shared" si="146"/>
        <v>1</v>
      </c>
      <c r="I1830" s="10">
        <f t="shared" si="148"/>
        <v>1027763.75102125</v>
      </c>
      <c r="N1830" s="1">
        <v>36003</v>
      </c>
      <c r="O1830">
        <v>63</v>
      </c>
    </row>
    <row r="1831" spans="1:15" x14ac:dyDescent="0.2">
      <c r="A1831">
        <v>48497</v>
      </c>
      <c r="B1831" s="1" t="s">
        <v>1118</v>
      </c>
      <c r="C1831" s="1" t="s">
        <v>1254</v>
      </c>
      <c r="D1831" s="10">
        <v>2045724.1746</v>
      </c>
      <c r="E1831">
        <v>1621465.76636038</v>
      </c>
      <c r="F1831">
        <f t="shared" si="147"/>
        <v>145</v>
      </c>
      <c r="G1831">
        <f t="shared" si="149"/>
        <v>0.78336528982116715</v>
      </c>
      <c r="H1831">
        <f t="shared" si="146"/>
        <v>0.78336528982116715</v>
      </c>
      <c r="I1831" s="10">
        <f t="shared" si="148"/>
        <v>1270200</v>
      </c>
      <c r="N1831" s="1">
        <v>36005</v>
      </c>
      <c r="O1831">
        <v>0</v>
      </c>
    </row>
    <row r="1832" spans="1:15" x14ac:dyDescent="0.2">
      <c r="A1832">
        <v>48499</v>
      </c>
      <c r="B1832" s="1" t="s">
        <v>1118</v>
      </c>
      <c r="C1832" s="1" t="s">
        <v>984</v>
      </c>
      <c r="D1832" s="10">
        <v>0</v>
      </c>
      <c r="E1832">
        <v>8143.5026454221597</v>
      </c>
      <c r="F1832">
        <f t="shared" si="147"/>
        <v>2</v>
      </c>
      <c r="G1832">
        <f t="shared" si="149"/>
        <v>1</v>
      </c>
      <c r="H1832">
        <f t="shared" si="146"/>
        <v>1</v>
      </c>
      <c r="I1832" s="10">
        <f t="shared" si="148"/>
        <v>8143.5026454221597</v>
      </c>
      <c r="N1832" s="1">
        <v>36007</v>
      </c>
      <c r="O1832">
        <v>270</v>
      </c>
    </row>
    <row r="1833" spans="1:15" x14ac:dyDescent="0.2">
      <c r="A1833">
        <v>48505</v>
      </c>
      <c r="B1833" s="1" t="s">
        <v>1118</v>
      </c>
      <c r="C1833" s="1" t="s">
        <v>1255</v>
      </c>
      <c r="D1833" s="10">
        <v>0</v>
      </c>
      <c r="E1833">
        <v>15633.033741830701</v>
      </c>
      <c r="F1833">
        <f t="shared" si="147"/>
        <v>0</v>
      </c>
      <c r="G1833">
        <f t="shared" si="149"/>
        <v>1</v>
      </c>
      <c r="H1833">
        <f t="shared" si="146"/>
        <v>1</v>
      </c>
      <c r="I1833" s="10">
        <f t="shared" si="148"/>
        <v>15633.033741830701</v>
      </c>
      <c r="N1833" s="1">
        <v>36009</v>
      </c>
      <c r="O1833">
        <v>101</v>
      </c>
    </row>
    <row r="1834" spans="1:15" x14ac:dyDescent="0.2">
      <c r="A1834">
        <v>48507</v>
      </c>
      <c r="B1834" s="1" t="s">
        <v>1118</v>
      </c>
      <c r="C1834" s="1" t="s">
        <v>1256</v>
      </c>
      <c r="D1834" s="10">
        <v>0</v>
      </c>
      <c r="E1834">
        <v>113699.186695108</v>
      </c>
      <c r="F1834">
        <f t="shared" si="147"/>
        <v>0</v>
      </c>
      <c r="G1834">
        <f t="shared" si="149"/>
        <v>0.92454487191615831</v>
      </c>
      <c r="H1834">
        <f t="shared" si="146"/>
        <v>0.92454487191615831</v>
      </c>
      <c r="I1834" s="10">
        <f t="shared" si="148"/>
        <v>105120</v>
      </c>
      <c r="N1834" s="1">
        <v>36011</v>
      </c>
      <c r="O1834">
        <v>22</v>
      </c>
    </row>
    <row r="1835" spans="1:15" x14ac:dyDescent="0.2">
      <c r="A1835" s="1">
        <v>49001</v>
      </c>
      <c r="B1835" s="1" t="s">
        <v>1257</v>
      </c>
      <c r="C1835" s="1" t="s">
        <v>986</v>
      </c>
      <c r="D1835" s="10">
        <v>32826663.046</v>
      </c>
      <c r="E1835">
        <f t="shared" ref="E1835:E1898" si="150">D1835*0.007248</f>
        <v>237927.653757408</v>
      </c>
      <c r="F1835">
        <f t="shared" si="147"/>
        <v>120</v>
      </c>
      <c r="G1835">
        <f t="shared" si="149"/>
        <v>1</v>
      </c>
      <c r="H1835">
        <f t="shared" si="146"/>
        <v>1</v>
      </c>
      <c r="I1835" s="10">
        <f t="shared" si="148"/>
        <v>237927.653757408</v>
      </c>
      <c r="N1835" s="1">
        <v>36013</v>
      </c>
      <c r="O1835">
        <v>22</v>
      </c>
    </row>
    <row r="1836" spans="1:15" x14ac:dyDescent="0.2">
      <c r="A1836" s="1">
        <v>49003</v>
      </c>
      <c r="B1836" s="1" t="s">
        <v>1257</v>
      </c>
      <c r="C1836" s="1" t="s">
        <v>1258</v>
      </c>
      <c r="D1836" s="10">
        <v>57653694.413999997</v>
      </c>
      <c r="E1836">
        <f t="shared" si="150"/>
        <v>417873.977112672</v>
      </c>
      <c r="F1836">
        <f t="shared" si="147"/>
        <v>147</v>
      </c>
      <c r="G1836">
        <f t="shared" si="149"/>
        <v>1</v>
      </c>
      <c r="H1836">
        <f t="shared" si="146"/>
        <v>1</v>
      </c>
      <c r="I1836" s="10">
        <f t="shared" si="148"/>
        <v>417873.977112672</v>
      </c>
      <c r="N1836" s="1">
        <v>36015</v>
      </c>
      <c r="O1836">
        <v>20</v>
      </c>
    </row>
    <row r="1837" spans="1:15" x14ac:dyDescent="0.2">
      <c r="A1837" s="1">
        <v>49007</v>
      </c>
      <c r="B1837" s="1" t="s">
        <v>1257</v>
      </c>
      <c r="C1837" s="1" t="s">
        <v>794</v>
      </c>
      <c r="D1837" s="10">
        <v>1834903.9968000001</v>
      </c>
      <c r="E1837">
        <f t="shared" si="150"/>
        <v>13299.3841688064</v>
      </c>
      <c r="F1837">
        <f t="shared" si="147"/>
        <v>4</v>
      </c>
      <c r="G1837">
        <f t="shared" si="149"/>
        <v>1</v>
      </c>
      <c r="H1837">
        <f t="shared" si="146"/>
        <v>1</v>
      </c>
      <c r="I1837" s="10">
        <f t="shared" si="148"/>
        <v>13299.3841688064</v>
      </c>
      <c r="N1837" s="1">
        <v>36017</v>
      </c>
      <c r="O1837">
        <v>2</v>
      </c>
    </row>
    <row r="1838" spans="1:15" x14ac:dyDescent="0.2">
      <c r="A1838" s="1">
        <v>49011</v>
      </c>
      <c r="B1838" s="1" t="s">
        <v>1257</v>
      </c>
      <c r="C1838" s="1" t="s">
        <v>471</v>
      </c>
      <c r="D1838" s="10">
        <v>75947394.559190005</v>
      </c>
      <c r="E1838">
        <f t="shared" si="150"/>
        <v>550466.71576500917</v>
      </c>
      <c r="F1838">
        <f t="shared" si="147"/>
        <v>48</v>
      </c>
      <c r="G1838">
        <f t="shared" si="149"/>
        <v>0.76386089832087201</v>
      </c>
      <c r="H1838">
        <f t="shared" si="146"/>
        <v>0.76386089832087201</v>
      </c>
      <c r="I1838" s="10">
        <f t="shared" si="148"/>
        <v>420480</v>
      </c>
      <c r="N1838" s="1">
        <v>36019</v>
      </c>
      <c r="O1838">
        <v>137</v>
      </c>
    </row>
    <row r="1839" spans="1:15" x14ac:dyDescent="0.2">
      <c r="A1839" s="1">
        <v>49015</v>
      </c>
      <c r="B1839" s="1" t="s">
        <v>1257</v>
      </c>
      <c r="C1839" s="1" t="s">
        <v>1259</v>
      </c>
      <c r="D1839" s="10">
        <v>18757200.623</v>
      </c>
      <c r="E1839">
        <f t="shared" si="150"/>
        <v>135952.190115504</v>
      </c>
      <c r="F1839">
        <f t="shared" si="147"/>
        <v>260</v>
      </c>
      <c r="G1839">
        <f t="shared" si="149"/>
        <v>1</v>
      </c>
      <c r="H1839">
        <f t="shared" si="146"/>
        <v>1</v>
      </c>
      <c r="I1839" s="10">
        <f t="shared" si="148"/>
        <v>135952.190115504</v>
      </c>
      <c r="N1839" s="1">
        <v>36021</v>
      </c>
      <c r="O1839">
        <v>60</v>
      </c>
    </row>
    <row r="1840" spans="1:15" x14ac:dyDescent="0.2">
      <c r="A1840" s="1">
        <v>49019</v>
      </c>
      <c r="B1840" s="1" t="s">
        <v>1257</v>
      </c>
      <c r="C1840" s="1" t="s">
        <v>284</v>
      </c>
      <c r="D1840" s="10">
        <v>34811026.186999999</v>
      </c>
      <c r="E1840">
        <f t="shared" si="150"/>
        <v>252310.31780337601</v>
      </c>
      <c r="F1840">
        <f t="shared" si="147"/>
        <v>90</v>
      </c>
      <c r="G1840">
        <f t="shared" si="149"/>
        <v>1</v>
      </c>
      <c r="H1840">
        <f t="shared" si="146"/>
        <v>1</v>
      </c>
      <c r="I1840" s="10">
        <f t="shared" si="148"/>
        <v>252310.31780337601</v>
      </c>
      <c r="N1840" s="1">
        <v>36023</v>
      </c>
      <c r="O1840">
        <v>18</v>
      </c>
    </row>
    <row r="1841" spans="1:15" x14ac:dyDescent="0.2">
      <c r="A1841" s="1">
        <v>49021</v>
      </c>
      <c r="B1841" s="1" t="s">
        <v>1257</v>
      </c>
      <c r="C1841" s="1" t="s">
        <v>653</v>
      </c>
      <c r="D1841" s="10">
        <v>64532284.435999997</v>
      </c>
      <c r="E1841">
        <f t="shared" si="150"/>
        <v>467729.997592128</v>
      </c>
      <c r="F1841">
        <f t="shared" si="147"/>
        <v>280</v>
      </c>
      <c r="G1841">
        <f t="shared" si="149"/>
        <v>1</v>
      </c>
      <c r="H1841">
        <f t="shared" si="146"/>
        <v>1</v>
      </c>
      <c r="I1841" s="10">
        <f t="shared" si="148"/>
        <v>467729.997592128</v>
      </c>
      <c r="N1841" s="1">
        <v>36025</v>
      </c>
      <c r="O1841">
        <v>72</v>
      </c>
    </row>
    <row r="1842" spans="1:15" x14ac:dyDescent="0.2">
      <c r="A1842" s="1">
        <v>49023</v>
      </c>
      <c r="B1842" s="1" t="s">
        <v>1257</v>
      </c>
      <c r="C1842" s="1" t="s">
        <v>1260</v>
      </c>
      <c r="D1842" s="10">
        <v>46630987.426399998</v>
      </c>
      <c r="E1842">
        <f t="shared" si="150"/>
        <v>337981.39686654718</v>
      </c>
      <c r="F1842">
        <f t="shared" si="147"/>
        <v>110</v>
      </c>
      <c r="G1842">
        <f t="shared" si="149"/>
        <v>1</v>
      </c>
      <c r="H1842">
        <f t="shared" si="146"/>
        <v>1</v>
      </c>
      <c r="I1842" s="10">
        <f t="shared" si="148"/>
        <v>337981.39686654718</v>
      </c>
      <c r="N1842" s="1">
        <v>36027</v>
      </c>
      <c r="O1842">
        <v>38</v>
      </c>
    </row>
    <row r="1843" spans="1:15" x14ac:dyDescent="0.2">
      <c r="A1843" s="1">
        <v>49027</v>
      </c>
      <c r="B1843" s="1" t="s">
        <v>1257</v>
      </c>
      <c r="C1843" s="1" t="s">
        <v>1261</v>
      </c>
      <c r="D1843" s="10">
        <v>55310907.228</v>
      </c>
      <c r="E1843">
        <f t="shared" si="150"/>
        <v>400893.45558854402</v>
      </c>
      <c r="F1843">
        <f t="shared" si="147"/>
        <v>53</v>
      </c>
      <c r="G1843">
        <f t="shared" si="149"/>
        <v>1</v>
      </c>
      <c r="H1843">
        <f t="shared" si="146"/>
        <v>1</v>
      </c>
      <c r="I1843" s="10">
        <f t="shared" si="148"/>
        <v>400893.45558854402</v>
      </c>
      <c r="N1843" s="1">
        <v>36029</v>
      </c>
      <c r="O1843">
        <v>56</v>
      </c>
    </row>
    <row r="1844" spans="1:15" x14ac:dyDescent="0.2">
      <c r="A1844" s="1">
        <v>49029</v>
      </c>
      <c r="B1844" s="1" t="s">
        <v>1257</v>
      </c>
      <c r="C1844" s="1" t="s">
        <v>89</v>
      </c>
      <c r="D1844" s="10">
        <v>13617938.937999999</v>
      </c>
      <c r="E1844">
        <f t="shared" si="150"/>
        <v>98702.821422623994</v>
      </c>
      <c r="F1844">
        <f t="shared" si="147"/>
        <v>12</v>
      </c>
      <c r="G1844">
        <f t="shared" si="149"/>
        <v>1</v>
      </c>
      <c r="H1844">
        <f t="shared" si="146"/>
        <v>1</v>
      </c>
      <c r="I1844" s="10">
        <f t="shared" si="148"/>
        <v>98702.821422623994</v>
      </c>
      <c r="N1844" s="1">
        <v>36031</v>
      </c>
      <c r="O1844">
        <v>180</v>
      </c>
    </row>
    <row r="1845" spans="1:15" x14ac:dyDescent="0.2">
      <c r="A1845" s="1">
        <v>49035</v>
      </c>
      <c r="B1845" s="1" t="s">
        <v>1257</v>
      </c>
      <c r="C1845" s="1" t="s">
        <v>1262</v>
      </c>
      <c r="D1845" s="10">
        <v>237932552.72</v>
      </c>
      <c r="E1845">
        <f t="shared" si="150"/>
        <v>1724535.1421145601</v>
      </c>
      <c r="F1845">
        <f t="shared" si="147"/>
        <v>196</v>
      </c>
      <c r="G1845">
        <f t="shared" si="149"/>
        <v>0.99560742954459502</v>
      </c>
      <c r="H1845">
        <f t="shared" si="146"/>
        <v>0.99560742954459502</v>
      </c>
      <c r="I1845" s="10">
        <f t="shared" si="148"/>
        <v>1716960</v>
      </c>
      <c r="N1845" s="1">
        <v>36033</v>
      </c>
      <c r="O1845">
        <v>47</v>
      </c>
    </row>
    <row r="1846" spans="1:15" x14ac:dyDescent="0.2">
      <c r="A1846" s="1">
        <v>49041</v>
      </c>
      <c r="B1846" s="1" t="s">
        <v>1257</v>
      </c>
      <c r="C1846" s="1" t="s">
        <v>210</v>
      </c>
      <c r="D1846" s="10">
        <v>20429026.308030002</v>
      </c>
      <c r="E1846">
        <f t="shared" si="150"/>
        <v>148069.58268060145</v>
      </c>
      <c r="F1846">
        <f t="shared" si="147"/>
        <v>162</v>
      </c>
      <c r="G1846">
        <f t="shared" si="149"/>
        <v>1</v>
      </c>
      <c r="H1846">
        <f t="shared" si="146"/>
        <v>1</v>
      </c>
      <c r="I1846" s="10">
        <f t="shared" si="148"/>
        <v>148069.58268060145</v>
      </c>
      <c r="N1846" s="1">
        <v>36035</v>
      </c>
      <c r="O1846">
        <v>0</v>
      </c>
    </row>
    <row r="1847" spans="1:15" x14ac:dyDescent="0.2">
      <c r="A1847" s="1">
        <v>49043</v>
      </c>
      <c r="B1847" s="1" t="s">
        <v>1257</v>
      </c>
      <c r="C1847" s="1" t="s">
        <v>296</v>
      </c>
      <c r="D1847" s="10">
        <v>58924431.815499999</v>
      </c>
      <c r="E1847">
        <f t="shared" si="150"/>
        <v>427084.28179874399</v>
      </c>
      <c r="F1847">
        <f t="shared" si="147"/>
        <v>84</v>
      </c>
      <c r="G1847">
        <f t="shared" si="149"/>
        <v>1</v>
      </c>
      <c r="H1847">
        <f t="shared" si="146"/>
        <v>1</v>
      </c>
      <c r="I1847" s="10">
        <f t="shared" si="148"/>
        <v>427084.28179874399</v>
      </c>
      <c r="N1847" s="1">
        <v>36037</v>
      </c>
      <c r="O1847">
        <v>304</v>
      </c>
    </row>
    <row r="1848" spans="1:15" x14ac:dyDescent="0.2">
      <c r="A1848" s="1">
        <v>49045</v>
      </c>
      <c r="B1848" s="1" t="s">
        <v>1257</v>
      </c>
      <c r="C1848" s="1" t="s">
        <v>1263</v>
      </c>
      <c r="D1848" s="10">
        <v>57438559.226530001</v>
      </c>
      <c r="E1848">
        <f t="shared" si="150"/>
        <v>416314.67727388942</v>
      </c>
      <c r="F1848">
        <f t="shared" si="147"/>
        <v>432</v>
      </c>
      <c r="G1848">
        <f t="shared" si="149"/>
        <v>1</v>
      </c>
      <c r="H1848">
        <f t="shared" si="146"/>
        <v>1</v>
      </c>
      <c r="I1848" s="10">
        <f t="shared" si="148"/>
        <v>416314.67727388942</v>
      </c>
      <c r="N1848" s="1">
        <v>36039</v>
      </c>
      <c r="O1848">
        <v>2</v>
      </c>
    </row>
    <row r="1849" spans="1:15" x14ac:dyDescent="0.2">
      <c r="A1849" s="1">
        <v>49049</v>
      </c>
      <c r="B1849" s="1" t="s">
        <v>1257</v>
      </c>
      <c r="C1849" s="1" t="s">
        <v>1264</v>
      </c>
      <c r="D1849" s="10">
        <v>131264280.69</v>
      </c>
      <c r="E1849">
        <f t="shared" si="150"/>
        <v>951403.50644111994</v>
      </c>
      <c r="F1849">
        <f t="shared" si="147"/>
        <v>196</v>
      </c>
      <c r="G1849">
        <f t="shared" si="149"/>
        <v>1</v>
      </c>
      <c r="H1849">
        <f t="shared" si="146"/>
        <v>1</v>
      </c>
      <c r="I1849" s="10">
        <f t="shared" si="148"/>
        <v>951403.50644111994</v>
      </c>
      <c r="N1849" s="1">
        <v>36041</v>
      </c>
      <c r="O1849">
        <v>0</v>
      </c>
    </row>
    <row r="1850" spans="1:15" x14ac:dyDescent="0.2">
      <c r="A1850" s="1">
        <v>49051</v>
      </c>
      <c r="B1850" s="1" t="s">
        <v>1257</v>
      </c>
      <c r="C1850" s="1" t="s">
        <v>1265</v>
      </c>
      <c r="D1850" s="10">
        <v>0</v>
      </c>
      <c r="E1850">
        <f t="shared" si="150"/>
        <v>0</v>
      </c>
      <c r="F1850">
        <f t="shared" si="147"/>
        <v>2</v>
      </c>
      <c r="G1850" t="e">
        <f t="shared" si="149"/>
        <v>#DIV/0!</v>
      </c>
      <c r="H1850" t="e">
        <f t="shared" si="146"/>
        <v>#DIV/0!</v>
      </c>
      <c r="I1850" s="10" t="e">
        <f t="shared" si="148"/>
        <v>#DIV/0!</v>
      </c>
      <c r="N1850" s="1">
        <v>36043</v>
      </c>
      <c r="O1850">
        <v>2</v>
      </c>
    </row>
    <row r="1851" spans="1:15" x14ac:dyDescent="0.2">
      <c r="A1851" s="1">
        <v>49053</v>
      </c>
      <c r="B1851" s="1" t="s">
        <v>1257</v>
      </c>
      <c r="C1851" s="1" t="s">
        <v>126</v>
      </c>
      <c r="D1851" s="10">
        <v>61315979.242399998</v>
      </c>
      <c r="E1851">
        <f t="shared" si="150"/>
        <v>444418.21754891519</v>
      </c>
      <c r="F1851">
        <f t="shared" si="147"/>
        <v>84</v>
      </c>
      <c r="G1851">
        <f t="shared" si="149"/>
        <v>1</v>
      </c>
      <c r="H1851">
        <f t="shared" si="146"/>
        <v>1</v>
      </c>
      <c r="I1851" s="10">
        <f t="shared" si="148"/>
        <v>444418.21754891519</v>
      </c>
      <c r="N1851" s="1">
        <v>36045</v>
      </c>
      <c r="O1851">
        <v>207</v>
      </c>
    </row>
    <row r="1852" spans="1:15" x14ac:dyDescent="0.2">
      <c r="A1852" s="1">
        <v>49057</v>
      </c>
      <c r="B1852" s="1" t="s">
        <v>1257</v>
      </c>
      <c r="C1852" s="1" t="s">
        <v>1266</v>
      </c>
      <c r="D1852" s="10">
        <v>40170666.357900001</v>
      </c>
      <c r="E1852">
        <f t="shared" si="150"/>
        <v>291156.98976205924</v>
      </c>
      <c r="F1852">
        <f t="shared" si="147"/>
        <v>164</v>
      </c>
      <c r="G1852">
        <f t="shared" si="149"/>
        <v>1</v>
      </c>
      <c r="H1852">
        <f t="shared" ref="H1852:H1915" si="151">G1852</f>
        <v>1</v>
      </c>
      <c r="I1852" s="10">
        <f t="shared" si="148"/>
        <v>291156.98976205924</v>
      </c>
      <c r="N1852" s="1">
        <v>36047</v>
      </c>
      <c r="O1852">
        <v>0</v>
      </c>
    </row>
    <row r="1853" spans="1:15" x14ac:dyDescent="0.2">
      <c r="A1853" s="1">
        <v>50003</v>
      </c>
      <c r="B1853" s="1" t="s">
        <v>1267</v>
      </c>
      <c r="C1853" s="1" t="s">
        <v>1268</v>
      </c>
      <c r="D1853" s="10">
        <v>0</v>
      </c>
      <c r="E1853">
        <f t="shared" si="150"/>
        <v>0</v>
      </c>
      <c r="F1853">
        <f t="shared" si="147"/>
        <v>0</v>
      </c>
      <c r="G1853" t="e">
        <f t="shared" si="149"/>
        <v>#DIV/0!</v>
      </c>
      <c r="H1853" t="e">
        <f t="shared" si="151"/>
        <v>#DIV/0!</v>
      </c>
      <c r="I1853" s="10" t="e">
        <f t="shared" si="148"/>
        <v>#DIV/0!</v>
      </c>
      <c r="N1853" s="1">
        <v>36049</v>
      </c>
      <c r="O1853">
        <v>2</v>
      </c>
    </row>
    <row r="1854" spans="1:15" x14ac:dyDescent="0.2">
      <c r="A1854" s="1">
        <v>50005</v>
      </c>
      <c r="B1854" s="1" t="s">
        <v>1267</v>
      </c>
      <c r="C1854" s="1" t="s">
        <v>1269</v>
      </c>
      <c r="D1854" s="10">
        <v>114918.961287999</v>
      </c>
      <c r="E1854">
        <f t="shared" si="150"/>
        <v>832.93263141541672</v>
      </c>
      <c r="F1854">
        <f t="shared" si="147"/>
        <v>108</v>
      </c>
      <c r="G1854">
        <f t="shared" si="149"/>
        <v>1</v>
      </c>
      <c r="H1854">
        <f t="shared" si="151"/>
        <v>1</v>
      </c>
      <c r="I1854" s="10">
        <f t="shared" si="148"/>
        <v>832.93263141541672</v>
      </c>
      <c r="N1854" s="1">
        <v>36051</v>
      </c>
      <c r="O1854">
        <v>140</v>
      </c>
    </row>
    <row r="1855" spans="1:15" x14ac:dyDescent="0.2">
      <c r="A1855" s="1">
        <v>50007</v>
      </c>
      <c r="B1855" s="1" t="s">
        <v>1267</v>
      </c>
      <c r="C1855" s="1" t="s">
        <v>1270</v>
      </c>
      <c r="D1855" s="10">
        <v>404562.64065999998</v>
      </c>
      <c r="E1855">
        <f t="shared" si="150"/>
        <v>2932.27001950368</v>
      </c>
      <c r="F1855">
        <f t="shared" si="147"/>
        <v>72</v>
      </c>
      <c r="G1855">
        <f t="shared" si="149"/>
        <v>1</v>
      </c>
      <c r="H1855">
        <f t="shared" si="151"/>
        <v>1</v>
      </c>
      <c r="I1855" s="10">
        <f t="shared" si="148"/>
        <v>2932.27001950368</v>
      </c>
      <c r="N1855" s="1">
        <v>36053</v>
      </c>
      <c r="O1855">
        <v>2</v>
      </c>
    </row>
    <row r="1856" spans="1:15" x14ac:dyDescent="0.2">
      <c r="A1856" s="1">
        <v>50011</v>
      </c>
      <c r="B1856" s="1" t="s">
        <v>1267</v>
      </c>
      <c r="C1856" s="1" t="s">
        <v>52</v>
      </c>
      <c r="D1856" s="10">
        <v>105379.338122</v>
      </c>
      <c r="E1856">
        <f t="shared" si="150"/>
        <v>763.78944270825605</v>
      </c>
      <c r="F1856">
        <f t="shared" si="147"/>
        <v>54</v>
      </c>
      <c r="G1856">
        <f t="shared" si="149"/>
        <v>1</v>
      </c>
      <c r="H1856">
        <f t="shared" si="151"/>
        <v>1</v>
      </c>
      <c r="I1856" s="10">
        <f t="shared" si="148"/>
        <v>763.78944270825605</v>
      </c>
      <c r="N1856" s="1">
        <v>36055</v>
      </c>
      <c r="O1856">
        <v>78</v>
      </c>
    </row>
    <row r="1857" spans="1:15" x14ac:dyDescent="0.2">
      <c r="A1857" s="1">
        <v>50017</v>
      </c>
      <c r="B1857" s="1" t="s">
        <v>1267</v>
      </c>
      <c r="C1857" s="1" t="s">
        <v>242</v>
      </c>
      <c r="D1857" s="10">
        <v>172811.67642</v>
      </c>
      <c r="E1857">
        <f t="shared" si="150"/>
        <v>1252.5390306921599</v>
      </c>
      <c r="F1857">
        <f t="shared" si="147"/>
        <v>142</v>
      </c>
      <c r="G1857">
        <f t="shared" si="149"/>
        <v>1</v>
      </c>
      <c r="H1857">
        <f t="shared" si="151"/>
        <v>1</v>
      </c>
      <c r="I1857" s="10">
        <f t="shared" si="148"/>
        <v>1252.5390306921599</v>
      </c>
      <c r="N1857" s="1">
        <v>36057</v>
      </c>
      <c r="O1857">
        <v>157</v>
      </c>
    </row>
    <row r="1858" spans="1:15" x14ac:dyDescent="0.2">
      <c r="A1858" s="1">
        <v>50019</v>
      </c>
      <c r="B1858" s="1" t="s">
        <v>1267</v>
      </c>
      <c r="C1858" s="1" t="s">
        <v>883</v>
      </c>
      <c r="D1858" s="10">
        <v>47003.744551000003</v>
      </c>
      <c r="E1858">
        <f t="shared" si="150"/>
        <v>340.68314050564805</v>
      </c>
      <c r="F1858">
        <f t="shared" ref="F1858:F1921" si="152">VLOOKUP(A1858,N$2:O$3223,2,FALSE)</f>
        <v>72</v>
      </c>
      <c r="G1858">
        <f t="shared" si="149"/>
        <v>1</v>
      </c>
      <c r="H1858">
        <f t="shared" si="151"/>
        <v>1</v>
      </c>
      <c r="I1858" s="10">
        <f t="shared" si="148"/>
        <v>340.68314050564805</v>
      </c>
      <c r="N1858" s="1">
        <v>36059</v>
      </c>
      <c r="O1858">
        <v>2</v>
      </c>
    </row>
    <row r="1859" spans="1:15" x14ac:dyDescent="0.2">
      <c r="A1859" s="1">
        <v>50021</v>
      </c>
      <c r="B1859" s="1" t="s">
        <v>1267</v>
      </c>
      <c r="C1859" s="1" t="s">
        <v>1271</v>
      </c>
      <c r="D1859" s="10">
        <v>0</v>
      </c>
      <c r="E1859">
        <f t="shared" si="150"/>
        <v>0</v>
      </c>
      <c r="F1859">
        <f t="shared" si="152"/>
        <v>22</v>
      </c>
      <c r="G1859" t="e">
        <f t="shared" si="149"/>
        <v>#DIV/0!</v>
      </c>
      <c r="H1859" t="e">
        <f t="shared" si="151"/>
        <v>#DIV/0!</v>
      </c>
      <c r="I1859" s="10" t="e">
        <f t="shared" si="148"/>
        <v>#DIV/0!</v>
      </c>
      <c r="N1859" s="1">
        <v>36061</v>
      </c>
      <c r="O1859">
        <v>0</v>
      </c>
    </row>
    <row r="1860" spans="1:15" x14ac:dyDescent="0.2">
      <c r="A1860" s="1">
        <v>50023</v>
      </c>
      <c r="B1860" s="1" t="s">
        <v>1267</v>
      </c>
      <c r="C1860" s="1" t="s">
        <v>126</v>
      </c>
      <c r="D1860" s="10">
        <v>166443.032721</v>
      </c>
      <c r="E1860">
        <f t="shared" si="150"/>
        <v>1206.379101161808</v>
      </c>
      <c r="F1860">
        <f t="shared" si="152"/>
        <v>36</v>
      </c>
      <c r="G1860">
        <f t="shared" si="149"/>
        <v>1</v>
      </c>
      <c r="H1860">
        <f t="shared" si="151"/>
        <v>1</v>
      </c>
      <c r="I1860" s="10">
        <f t="shared" si="148"/>
        <v>1206.379101161808</v>
      </c>
      <c r="N1860" s="1">
        <v>36063</v>
      </c>
      <c r="O1860">
        <v>22</v>
      </c>
    </row>
    <row r="1861" spans="1:15" x14ac:dyDescent="0.2">
      <c r="A1861" s="1">
        <v>50025</v>
      </c>
      <c r="B1861" s="1" t="s">
        <v>1267</v>
      </c>
      <c r="C1861" s="1" t="s">
        <v>306</v>
      </c>
      <c r="D1861" s="10">
        <v>188517.53092300001</v>
      </c>
      <c r="E1861">
        <f t="shared" si="150"/>
        <v>1366.3750641299041</v>
      </c>
      <c r="F1861">
        <f t="shared" si="152"/>
        <v>72</v>
      </c>
      <c r="G1861">
        <f t="shared" si="149"/>
        <v>1</v>
      </c>
      <c r="H1861">
        <f t="shared" si="151"/>
        <v>1</v>
      </c>
      <c r="I1861" s="10">
        <f t="shared" si="148"/>
        <v>1366.3750641299041</v>
      </c>
      <c r="N1861" s="1">
        <v>36065</v>
      </c>
      <c r="O1861">
        <v>42</v>
      </c>
    </row>
    <row r="1862" spans="1:15" x14ac:dyDescent="0.2">
      <c r="A1862" s="1">
        <v>50027</v>
      </c>
      <c r="B1862" s="1" t="s">
        <v>1267</v>
      </c>
      <c r="C1862" s="1" t="s">
        <v>1272</v>
      </c>
      <c r="D1862" s="10">
        <v>367970.05221799901</v>
      </c>
      <c r="E1862">
        <f t="shared" si="150"/>
        <v>2667.0469384760568</v>
      </c>
      <c r="F1862">
        <f t="shared" si="152"/>
        <v>90</v>
      </c>
      <c r="G1862">
        <f t="shared" si="149"/>
        <v>1</v>
      </c>
      <c r="H1862">
        <f t="shared" si="151"/>
        <v>1</v>
      </c>
      <c r="I1862" s="10">
        <f t="shared" si="148"/>
        <v>2667.0469384760568</v>
      </c>
      <c r="N1862" s="1">
        <v>36067</v>
      </c>
      <c r="O1862">
        <v>121</v>
      </c>
    </row>
    <row r="1863" spans="1:15" x14ac:dyDescent="0.2">
      <c r="A1863" s="1">
        <v>51003</v>
      </c>
      <c r="B1863" s="1" t="s">
        <v>1273</v>
      </c>
      <c r="C1863" s="1" t="s">
        <v>1274</v>
      </c>
      <c r="D1863" s="10">
        <v>31816526.2007</v>
      </c>
      <c r="E1863">
        <f t="shared" si="150"/>
        <v>230606.18190267359</v>
      </c>
      <c r="F1863">
        <f t="shared" si="152"/>
        <v>0</v>
      </c>
      <c r="G1863">
        <f t="shared" si="149"/>
        <v>0.45584207297775509</v>
      </c>
      <c r="H1863">
        <f t="shared" si="151"/>
        <v>0.45584207297775509</v>
      </c>
      <c r="I1863" s="10">
        <f t="shared" si="148"/>
        <v>105120</v>
      </c>
      <c r="N1863" s="1">
        <v>36069</v>
      </c>
      <c r="O1863">
        <v>54</v>
      </c>
    </row>
    <row r="1864" spans="1:15" x14ac:dyDescent="0.2">
      <c r="A1864" s="1">
        <v>51005</v>
      </c>
      <c r="B1864" s="1" t="s">
        <v>1273</v>
      </c>
      <c r="C1864" s="1" t="s">
        <v>899</v>
      </c>
      <c r="D1864" s="10">
        <v>27209626.114</v>
      </c>
      <c r="E1864">
        <f t="shared" si="150"/>
        <v>197215.37007427201</v>
      </c>
      <c r="F1864">
        <f t="shared" si="152"/>
        <v>0</v>
      </c>
      <c r="G1864">
        <f t="shared" si="149"/>
        <v>0.53302133581379296</v>
      </c>
      <c r="H1864">
        <f t="shared" si="151"/>
        <v>0.53302133581379296</v>
      </c>
      <c r="I1864" s="10">
        <f t="shared" si="148"/>
        <v>105120</v>
      </c>
      <c r="N1864" s="1">
        <v>36071</v>
      </c>
      <c r="O1864">
        <v>372</v>
      </c>
    </row>
    <row r="1865" spans="1:15" x14ac:dyDescent="0.2">
      <c r="A1865" s="1">
        <v>51009</v>
      </c>
      <c r="B1865" s="1" t="s">
        <v>1273</v>
      </c>
      <c r="C1865" s="1" t="s">
        <v>1275</v>
      </c>
      <c r="D1865" s="10">
        <v>8628457.2777999993</v>
      </c>
      <c r="E1865">
        <f t="shared" si="150"/>
        <v>62539.058349494393</v>
      </c>
      <c r="F1865">
        <f t="shared" si="152"/>
        <v>2</v>
      </c>
      <c r="G1865">
        <f t="shared" si="149"/>
        <v>1</v>
      </c>
      <c r="H1865">
        <f t="shared" si="151"/>
        <v>1</v>
      </c>
      <c r="I1865" s="10">
        <f t="shared" si="148"/>
        <v>62539.058349494393</v>
      </c>
      <c r="N1865" s="1">
        <v>36073</v>
      </c>
      <c r="O1865">
        <v>2</v>
      </c>
    </row>
    <row r="1866" spans="1:15" x14ac:dyDescent="0.2">
      <c r="A1866" s="1">
        <v>51013</v>
      </c>
      <c r="B1866" s="1" t="s">
        <v>1273</v>
      </c>
      <c r="C1866" s="1" t="s">
        <v>1276</v>
      </c>
      <c r="D1866" s="10">
        <v>2051007.2953000001</v>
      </c>
      <c r="E1866">
        <f t="shared" si="150"/>
        <v>14865.7008763344</v>
      </c>
      <c r="F1866">
        <f t="shared" si="152"/>
        <v>0</v>
      </c>
      <c r="G1866">
        <f t="shared" si="149"/>
        <v>1</v>
      </c>
      <c r="H1866">
        <f t="shared" si="151"/>
        <v>1</v>
      </c>
      <c r="I1866" s="10">
        <f t="shared" si="148"/>
        <v>14865.7008763344</v>
      </c>
      <c r="N1866" s="1">
        <v>36075</v>
      </c>
      <c r="O1866">
        <v>67</v>
      </c>
    </row>
    <row r="1867" spans="1:15" x14ac:dyDescent="0.2">
      <c r="A1867" s="1">
        <v>51015</v>
      </c>
      <c r="B1867" s="1" t="s">
        <v>1273</v>
      </c>
      <c r="C1867" s="1" t="s">
        <v>1277</v>
      </c>
      <c r="D1867" s="10">
        <v>115176860.8941</v>
      </c>
      <c r="E1867">
        <f t="shared" si="150"/>
        <v>834801.88776043674</v>
      </c>
      <c r="F1867">
        <f t="shared" si="152"/>
        <v>48</v>
      </c>
      <c r="G1867">
        <f t="shared" si="149"/>
        <v>0.50368836746170031</v>
      </c>
      <c r="H1867">
        <f t="shared" si="151"/>
        <v>0.50368836746170031</v>
      </c>
      <c r="I1867" s="10">
        <f t="shared" si="148"/>
        <v>420479.99999999994</v>
      </c>
      <c r="N1867" s="1">
        <v>36077</v>
      </c>
      <c r="O1867">
        <v>38</v>
      </c>
    </row>
    <row r="1868" spans="1:15" x14ac:dyDescent="0.2">
      <c r="A1868" s="1">
        <v>51019</v>
      </c>
      <c r="B1868" s="1" t="s">
        <v>1273</v>
      </c>
      <c r="C1868" s="1" t="s">
        <v>1023</v>
      </c>
      <c r="D1868" s="10">
        <v>123064.95082</v>
      </c>
      <c r="E1868">
        <f t="shared" si="150"/>
        <v>891.97476354336004</v>
      </c>
      <c r="F1868">
        <f t="shared" si="152"/>
        <v>2</v>
      </c>
      <c r="G1868">
        <f t="shared" si="149"/>
        <v>1</v>
      </c>
      <c r="H1868">
        <f t="shared" si="151"/>
        <v>1</v>
      </c>
      <c r="I1868" s="10">
        <f t="shared" ref="I1868:I1931" si="153">H1868*E1868</f>
        <v>891.97476354336004</v>
      </c>
      <c r="N1868" s="1">
        <v>36079</v>
      </c>
      <c r="O1868">
        <v>18</v>
      </c>
    </row>
    <row r="1869" spans="1:15" x14ac:dyDescent="0.2">
      <c r="A1869" s="1">
        <v>51021</v>
      </c>
      <c r="B1869" s="1" t="s">
        <v>1273</v>
      </c>
      <c r="C1869" s="1" t="s">
        <v>1278</v>
      </c>
      <c r="D1869" s="10">
        <v>42007840.625</v>
      </c>
      <c r="E1869">
        <f t="shared" si="150"/>
        <v>304472.82884999999</v>
      </c>
      <c r="F1869">
        <f t="shared" si="152"/>
        <v>0</v>
      </c>
      <c r="G1869">
        <f t="shared" si="149"/>
        <v>0.34525248245316459</v>
      </c>
      <c r="H1869">
        <f t="shared" si="151"/>
        <v>0.34525248245316459</v>
      </c>
      <c r="I1869" s="10">
        <f t="shared" si="153"/>
        <v>105120</v>
      </c>
      <c r="N1869" s="1">
        <v>36081</v>
      </c>
      <c r="O1869">
        <v>0</v>
      </c>
    </row>
    <row r="1870" spans="1:15" x14ac:dyDescent="0.2">
      <c r="A1870" s="1">
        <v>51023</v>
      </c>
      <c r="B1870" s="1" t="s">
        <v>1273</v>
      </c>
      <c r="C1870" s="1" t="s">
        <v>1279</v>
      </c>
      <c r="D1870" s="10">
        <v>93472100.055500001</v>
      </c>
      <c r="E1870">
        <f t="shared" si="150"/>
        <v>677485.78120226401</v>
      </c>
      <c r="F1870">
        <f t="shared" si="152"/>
        <v>0</v>
      </c>
      <c r="G1870">
        <f t="shared" si="149"/>
        <v>0.15516192799419995</v>
      </c>
      <c r="H1870">
        <f t="shared" si="151"/>
        <v>0.15516192799419995</v>
      </c>
      <c r="I1870" s="10">
        <f t="shared" si="153"/>
        <v>105119.99999999999</v>
      </c>
      <c r="N1870" s="1">
        <v>36083</v>
      </c>
      <c r="O1870">
        <v>85</v>
      </c>
    </row>
    <row r="1871" spans="1:15" x14ac:dyDescent="0.2">
      <c r="A1871" s="1">
        <v>51025</v>
      </c>
      <c r="B1871" s="1" t="s">
        <v>1273</v>
      </c>
      <c r="C1871" s="1" t="s">
        <v>901</v>
      </c>
      <c r="D1871" s="10">
        <v>29109446.386999998</v>
      </c>
      <c r="E1871">
        <f t="shared" si="150"/>
        <v>210985.26741297598</v>
      </c>
      <c r="F1871">
        <f t="shared" si="152"/>
        <v>0</v>
      </c>
      <c r="G1871">
        <f t="shared" ref="G1871:G1934" si="154">MIN(MAX(F1871,12)*8760/E1871,1)</f>
        <v>0.49823384015833383</v>
      </c>
      <c r="H1871">
        <f t="shared" si="151"/>
        <v>0.49823384015833383</v>
      </c>
      <c r="I1871" s="10">
        <f t="shared" si="153"/>
        <v>105120</v>
      </c>
      <c r="N1871" s="1">
        <v>36085</v>
      </c>
      <c r="O1871">
        <v>0</v>
      </c>
    </row>
    <row r="1872" spans="1:15" x14ac:dyDescent="0.2">
      <c r="A1872" s="1">
        <v>51031</v>
      </c>
      <c r="B1872" s="1" t="s">
        <v>1273</v>
      </c>
      <c r="C1872" s="1" t="s">
        <v>543</v>
      </c>
      <c r="D1872" s="10">
        <v>5651536.1114999996</v>
      </c>
      <c r="E1872">
        <f t="shared" si="150"/>
        <v>40962.333736151995</v>
      </c>
      <c r="F1872">
        <f t="shared" si="152"/>
        <v>2</v>
      </c>
      <c r="G1872">
        <f t="shared" si="154"/>
        <v>1</v>
      </c>
      <c r="H1872">
        <f t="shared" si="151"/>
        <v>1</v>
      </c>
      <c r="I1872" s="10">
        <f t="shared" si="153"/>
        <v>40962.333736151995</v>
      </c>
      <c r="N1872" s="1">
        <v>36087</v>
      </c>
      <c r="O1872">
        <v>0</v>
      </c>
    </row>
    <row r="1873" spans="1:15" x14ac:dyDescent="0.2">
      <c r="A1873" s="1">
        <v>51033</v>
      </c>
      <c r="B1873" s="1" t="s">
        <v>1273</v>
      </c>
      <c r="C1873" s="1" t="s">
        <v>620</v>
      </c>
      <c r="D1873" s="10">
        <v>50883311.914999999</v>
      </c>
      <c r="E1873">
        <f t="shared" si="150"/>
        <v>368802.24475991999</v>
      </c>
      <c r="F1873">
        <f t="shared" si="152"/>
        <v>60</v>
      </c>
      <c r="G1873">
        <f t="shared" si="154"/>
        <v>1</v>
      </c>
      <c r="H1873">
        <f t="shared" si="151"/>
        <v>1</v>
      </c>
      <c r="I1873" s="10">
        <f t="shared" si="153"/>
        <v>368802.24475991999</v>
      </c>
      <c r="N1873" s="1">
        <v>36089</v>
      </c>
      <c r="O1873">
        <v>4</v>
      </c>
    </row>
    <row r="1874" spans="1:15" x14ac:dyDescent="0.2">
      <c r="A1874" s="1">
        <v>51035</v>
      </c>
      <c r="B1874" s="1" t="s">
        <v>1273</v>
      </c>
      <c r="C1874" s="1" t="s">
        <v>19</v>
      </c>
      <c r="D1874" s="10">
        <v>70107572.753000006</v>
      </c>
      <c r="E1874">
        <f t="shared" si="150"/>
        <v>508139.68731374404</v>
      </c>
      <c r="F1874">
        <f t="shared" si="152"/>
        <v>80</v>
      </c>
      <c r="G1874">
        <f t="shared" si="154"/>
        <v>1</v>
      </c>
      <c r="H1874">
        <f t="shared" si="151"/>
        <v>1</v>
      </c>
      <c r="I1874" s="10">
        <f t="shared" si="153"/>
        <v>508139.68731374404</v>
      </c>
      <c r="N1874" s="1">
        <v>36091</v>
      </c>
      <c r="O1874">
        <v>85</v>
      </c>
    </row>
    <row r="1875" spans="1:15" x14ac:dyDescent="0.2">
      <c r="A1875" s="1">
        <v>51041</v>
      </c>
      <c r="B1875" s="1" t="s">
        <v>1273</v>
      </c>
      <c r="C1875" s="1" t="s">
        <v>1063</v>
      </c>
      <c r="D1875" s="10">
        <v>41878627.935000002</v>
      </c>
      <c r="E1875">
        <f t="shared" si="150"/>
        <v>303536.29527288</v>
      </c>
      <c r="F1875">
        <f t="shared" si="152"/>
        <v>8</v>
      </c>
      <c r="G1875">
        <f t="shared" si="154"/>
        <v>0.34631772752413947</v>
      </c>
      <c r="H1875">
        <f t="shared" si="151"/>
        <v>0.34631772752413947</v>
      </c>
      <c r="I1875" s="10">
        <f t="shared" si="153"/>
        <v>105120</v>
      </c>
      <c r="N1875" s="1">
        <v>36093</v>
      </c>
      <c r="O1875">
        <v>97</v>
      </c>
    </row>
    <row r="1876" spans="1:15" x14ac:dyDescent="0.2">
      <c r="A1876" s="1">
        <v>51047</v>
      </c>
      <c r="B1876" s="1" t="s">
        <v>1273</v>
      </c>
      <c r="C1876" s="1" t="s">
        <v>1280</v>
      </c>
      <c r="D1876" s="10">
        <v>4327161.8571929997</v>
      </c>
      <c r="E1876">
        <f t="shared" si="150"/>
        <v>31363.269140934863</v>
      </c>
      <c r="F1876">
        <f t="shared" si="152"/>
        <v>2</v>
      </c>
      <c r="G1876">
        <f t="shared" si="154"/>
        <v>1</v>
      </c>
      <c r="H1876">
        <f t="shared" si="151"/>
        <v>1</v>
      </c>
      <c r="I1876" s="10">
        <f t="shared" si="153"/>
        <v>31363.269140934863</v>
      </c>
      <c r="N1876" s="1">
        <v>36095</v>
      </c>
      <c r="O1876">
        <v>2</v>
      </c>
    </row>
    <row r="1877" spans="1:15" x14ac:dyDescent="0.2">
      <c r="A1877" s="1">
        <v>51053</v>
      </c>
      <c r="B1877" s="1" t="s">
        <v>1273</v>
      </c>
      <c r="C1877" s="1" t="s">
        <v>1281</v>
      </c>
      <c r="D1877" s="10">
        <v>32396826.1118</v>
      </c>
      <c r="E1877">
        <f t="shared" si="150"/>
        <v>234812.19565832641</v>
      </c>
      <c r="F1877">
        <f t="shared" si="152"/>
        <v>0</v>
      </c>
      <c r="G1877">
        <f t="shared" si="154"/>
        <v>0.44767691773965346</v>
      </c>
      <c r="H1877">
        <f t="shared" si="151"/>
        <v>0.44767691773965346</v>
      </c>
      <c r="I1877" s="10">
        <f t="shared" si="153"/>
        <v>105120</v>
      </c>
      <c r="N1877" s="1">
        <v>36097</v>
      </c>
      <c r="O1877">
        <v>0</v>
      </c>
    </row>
    <row r="1878" spans="1:15" x14ac:dyDescent="0.2">
      <c r="A1878" s="1">
        <v>51059</v>
      </c>
      <c r="B1878" s="1" t="s">
        <v>1273</v>
      </c>
      <c r="C1878" s="1" t="s">
        <v>1282</v>
      </c>
      <c r="D1878" s="10">
        <v>83435507.954999998</v>
      </c>
      <c r="E1878">
        <f t="shared" si="150"/>
        <v>604740.56165784004</v>
      </c>
      <c r="F1878">
        <f t="shared" si="152"/>
        <v>2</v>
      </c>
      <c r="G1878">
        <f t="shared" si="154"/>
        <v>0.17382660708556291</v>
      </c>
      <c r="H1878" s="13">
        <f>G1878*20/12</f>
        <v>0.28971101180927156</v>
      </c>
      <c r="I1878" s="10">
        <f t="shared" si="153"/>
        <v>175200</v>
      </c>
      <c r="N1878" s="1">
        <v>36099</v>
      </c>
      <c r="O1878">
        <v>18</v>
      </c>
    </row>
    <row r="1879" spans="1:15" x14ac:dyDescent="0.2">
      <c r="A1879" s="1">
        <v>51061</v>
      </c>
      <c r="B1879" s="1" t="s">
        <v>1273</v>
      </c>
      <c r="C1879" s="1" t="s">
        <v>1283</v>
      </c>
      <c r="D1879" s="10">
        <v>37119463.207000002</v>
      </c>
      <c r="E1879">
        <f t="shared" si="150"/>
        <v>269041.869324336</v>
      </c>
      <c r="F1879">
        <f t="shared" si="152"/>
        <v>0</v>
      </c>
      <c r="G1879">
        <f t="shared" si="154"/>
        <v>0.39071985436317158</v>
      </c>
      <c r="H1879">
        <f t="shared" ref="H1879:H1942" si="155">G1879</f>
        <v>0.39071985436317158</v>
      </c>
      <c r="I1879" s="10">
        <f t="shared" si="153"/>
        <v>105120</v>
      </c>
      <c r="N1879" s="1">
        <v>36101</v>
      </c>
      <c r="O1879">
        <v>142</v>
      </c>
    </row>
    <row r="1880" spans="1:15" x14ac:dyDescent="0.2">
      <c r="A1880" s="1">
        <v>51065</v>
      </c>
      <c r="B1880" s="1" t="s">
        <v>1273</v>
      </c>
      <c r="C1880" s="1" t="s">
        <v>1284</v>
      </c>
      <c r="D1880" s="10">
        <v>1280019.676</v>
      </c>
      <c r="E1880">
        <f t="shared" si="150"/>
        <v>9277.5826116480002</v>
      </c>
      <c r="F1880">
        <f t="shared" si="152"/>
        <v>0</v>
      </c>
      <c r="G1880">
        <f t="shared" si="154"/>
        <v>1</v>
      </c>
      <c r="H1880">
        <f t="shared" si="155"/>
        <v>1</v>
      </c>
      <c r="I1880" s="10">
        <f t="shared" si="153"/>
        <v>9277.5826116480002</v>
      </c>
      <c r="N1880" s="1">
        <v>36103</v>
      </c>
      <c r="O1880">
        <v>72</v>
      </c>
    </row>
    <row r="1881" spans="1:15" x14ac:dyDescent="0.2">
      <c r="A1881" s="1">
        <v>51067</v>
      </c>
      <c r="B1881" s="1" t="s">
        <v>1273</v>
      </c>
      <c r="C1881" s="1" t="s">
        <v>52</v>
      </c>
      <c r="D1881" s="10">
        <v>1831105.8961199999</v>
      </c>
      <c r="E1881">
        <f t="shared" si="150"/>
        <v>13271.855535077761</v>
      </c>
      <c r="F1881">
        <f t="shared" si="152"/>
        <v>2</v>
      </c>
      <c r="G1881">
        <f t="shared" si="154"/>
        <v>1</v>
      </c>
      <c r="H1881">
        <f t="shared" si="155"/>
        <v>1</v>
      </c>
      <c r="I1881" s="10">
        <f t="shared" si="153"/>
        <v>13271.855535077761</v>
      </c>
      <c r="N1881" s="1">
        <v>36105</v>
      </c>
      <c r="O1881">
        <v>20</v>
      </c>
    </row>
    <row r="1882" spans="1:15" x14ac:dyDescent="0.2">
      <c r="A1882" s="1">
        <v>51069</v>
      </c>
      <c r="B1882" s="1" t="s">
        <v>1273</v>
      </c>
      <c r="C1882" s="1" t="s">
        <v>623</v>
      </c>
      <c r="D1882" s="10">
        <v>71067632.282999903</v>
      </c>
      <c r="E1882">
        <f t="shared" si="150"/>
        <v>515098.19878718333</v>
      </c>
      <c r="F1882">
        <f t="shared" si="152"/>
        <v>2</v>
      </c>
      <c r="G1882">
        <f t="shared" si="154"/>
        <v>0.20407759189899849</v>
      </c>
      <c r="H1882">
        <f t="shared" si="155"/>
        <v>0.20407759189899849</v>
      </c>
      <c r="I1882" s="10">
        <f t="shared" si="153"/>
        <v>105120</v>
      </c>
      <c r="N1882" s="1">
        <v>36107</v>
      </c>
      <c r="O1882">
        <v>106</v>
      </c>
    </row>
    <row r="1883" spans="1:15" x14ac:dyDescent="0.2">
      <c r="A1883">
        <v>51071</v>
      </c>
      <c r="B1883" t="str">
        <f>VLOOKUP(A1883,[1]xref!$E$2:$G$5389,2,FALSE)</f>
        <v>Virginia</v>
      </c>
      <c r="C1883" t="str">
        <f>VLOOKUP(A1883,[1]xref!$E$2:$G$5389,3,FALSE)</f>
        <v>Giles Co</v>
      </c>
      <c r="D1883" s="10">
        <v>1941559.6187</v>
      </c>
      <c r="E1883">
        <f t="shared" si="150"/>
        <v>14072.424116337601</v>
      </c>
      <c r="F1883">
        <f t="shared" si="152"/>
        <v>2</v>
      </c>
      <c r="G1883">
        <f t="shared" si="154"/>
        <v>1</v>
      </c>
      <c r="H1883">
        <f t="shared" si="155"/>
        <v>1</v>
      </c>
      <c r="I1883" s="10">
        <f t="shared" si="153"/>
        <v>14072.424116337601</v>
      </c>
      <c r="N1883" s="1">
        <v>36109</v>
      </c>
      <c r="O1883">
        <v>0</v>
      </c>
    </row>
    <row r="1884" spans="1:15" x14ac:dyDescent="0.2">
      <c r="A1884" s="1">
        <v>51075</v>
      </c>
      <c r="B1884" s="1" t="s">
        <v>1273</v>
      </c>
      <c r="C1884" s="1" t="s">
        <v>1285</v>
      </c>
      <c r="D1884" s="10">
        <v>28142599.774499901</v>
      </c>
      <c r="E1884">
        <f t="shared" si="150"/>
        <v>203977.56316557529</v>
      </c>
      <c r="F1884">
        <f t="shared" si="152"/>
        <v>0</v>
      </c>
      <c r="G1884">
        <f t="shared" si="154"/>
        <v>0.51535079823789565</v>
      </c>
      <c r="H1884">
        <f t="shared" si="155"/>
        <v>0.51535079823789565</v>
      </c>
      <c r="I1884" s="10">
        <f t="shared" si="153"/>
        <v>105120.00000000001</v>
      </c>
      <c r="N1884" s="1">
        <v>36111</v>
      </c>
      <c r="O1884">
        <v>38</v>
      </c>
    </row>
    <row r="1885" spans="1:15" x14ac:dyDescent="0.2">
      <c r="A1885" s="1">
        <v>51081</v>
      </c>
      <c r="B1885" s="1" t="s">
        <v>1273</v>
      </c>
      <c r="C1885" s="1" t="s">
        <v>1286</v>
      </c>
      <c r="D1885" s="10">
        <v>30799807.222899999</v>
      </c>
      <c r="E1885">
        <f t="shared" si="150"/>
        <v>223237.00275157919</v>
      </c>
      <c r="F1885">
        <f t="shared" si="152"/>
        <v>70</v>
      </c>
      <c r="G1885">
        <f t="shared" si="154"/>
        <v>1</v>
      </c>
      <c r="H1885">
        <f t="shared" si="155"/>
        <v>1</v>
      </c>
      <c r="I1885" s="10">
        <f t="shared" si="153"/>
        <v>223237.00275157919</v>
      </c>
      <c r="N1885" s="1">
        <v>36113</v>
      </c>
      <c r="O1885">
        <v>54</v>
      </c>
    </row>
    <row r="1886" spans="1:15" x14ac:dyDescent="0.2">
      <c r="A1886" s="1">
        <v>51085</v>
      </c>
      <c r="B1886" s="1" t="s">
        <v>1273</v>
      </c>
      <c r="C1886" s="1" t="s">
        <v>1287</v>
      </c>
      <c r="D1886" s="10">
        <v>70494427.231999993</v>
      </c>
      <c r="E1886">
        <f t="shared" si="150"/>
        <v>510943.60857753595</v>
      </c>
      <c r="F1886">
        <f t="shared" si="152"/>
        <v>0</v>
      </c>
      <c r="G1886">
        <f t="shared" si="154"/>
        <v>0.20573698982682936</v>
      </c>
      <c r="H1886">
        <f t="shared" si="155"/>
        <v>0.20573698982682936</v>
      </c>
      <c r="I1886" s="10">
        <f t="shared" si="153"/>
        <v>105120</v>
      </c>
      <c r="N1886" s="1">
        <v>36115</v>
      </c>
      <c r="O1886">
        <v>0</v>
      </c>
    </row>
    <row r="1887" spans="1:15" x14ac:dyDescent="0.2">
      <c r="A1887" s="1">
        <v>51087</v>
      </c>
      <c r="B1887" s="1" t="s">
        <v>1273</v>
      </c>
      <c r="C1887" s="1" t="s">
        <v>1288</v>
      </c>
      <c r="D1887" s="10">
        <v>54867178.743000001</v>
      </c>
      <c r="E1887">
        <f t="shared" si="150"/>
        <v>397677.31152926403</v>
      </c>
      <c r="F1887">
        <f t="shared" si="152"/>
        <v>6</v>
      </c>
      <c r="G1887">
        <f t="shared" si="154"/>
        <v>0.26433491917293978</v>
      </c>
      <c r="H1887">
        <f t="shared" si="155"/>
        <v>0.26433491917293978</v>
      </c>
      <c r="I1887" s="10">
        <f t="shared" si="153"/>
        <v>105120</v>
      </c>
      <c r="N1887" s="1">
        <v>36117</v>
      </c>
      <c r="O1887">
        <v>2</v>
      </c>
    </row>
    <row r="1888" spans="1:15" x14ac:dyDescent="0.2">
      <c r="A1888" s="1">
        <v>51089</v>
      </c>
      <c r="B1888" s="1" t="s">
        <v>1273</v>
      </c>
      <c r="C1888" s="1" t="s">
        <v>65</v>
      </c>
      <c r="D1888" s="10">
        <v>4982961.4445000002</v>
      </c>
      <c r="E1888">
        <f t="shared" si="150"/>
        <v>36116.504549736004</v>
      </c>
      <c r="F1888">
        <f t="shared" si="152"/>
        <v>2</v>
      </c>
      <c r="G1888">
        <f t="shared" si="154"/>
        <v>1</v>
      </c>
      <c r="H1888">
        <f t="shared" si="155"/>
        <v>1</v>
      </c>
      <c r="I1888" s="10">
        <f t="shared" si="153"/>
        <v>36116.504549736004</v>
      </c>
      <c r="N1888" s="1">
        <v>36119</v>
      </c>
      <c r="O1888">
        <v>18</v>
      </c>
    </row>
    <row r="1889" spans="1:15" x14ac:dyDescent="0.2">
      <c r="A1889" s="1">
        <v>51095</v>
      </c>
      <c r="B1889" s="1" t="s">
        <v>1273</v>
      </c>
      <c r="C1889" s="1" t="s">
        <v>1289</v>
      </c>
      <c r="D1889" s="10">
        <v>10297213.3245</v>
      </c>
      <c r="E1889">
        <f t="shared" si="150"/>
        <v>74634.202175975995</v>
      </c>
      <c r="F1889">
        <f t="shared" si="152"/>
        <v>0</v>
      </c>
      <c r="G1889">
        <f t="shared" si="154"/>
        <v>1</v>
      </c>
      <c r="H1889">
        <f t="shared" si="155"/>
        <v>1</v>
      </c>
      <c r="I1889" s="10">
        <f t="shared" si="153"/>
        <v>74634.202175975995</v>
      </c>
      <c r="N1889" s="1">
        <v>36121</v>
      </c>
      <c r="O1889">
        <v>0</v>
      </c>
    </row>
    <row r="1890" spans="1:15" x14ac:dyDescent="0.2">
      <c r="A1890" s="1">
        <v>51107</v>
      </c>
      <c r="B1890" s="1" t="s">
        <v>1273</v>
      </c>
      <c r="C1890" s="1" t="s">
        <v>1290</v>
      </c>
      <c r="D1890" s="10">
        <v>6528924.1458000001</v>
      </c>
      <c r="E1890">
        <f t="shared" si="150"/>
        <v>47321.6422087584</v>
      </c>
      <c r="F1890">
        <f t="shared" si="152"/>
        <v>4</v>
      </c>
      <c r="G1890">
        <f t="shared" si="154"/>
        <v>1</v>
      </c>
      <c r="H1890">
        <f t="shared" si="155"/>
        <v>1</v>
      </c>
      <c r="I1890" s="10">
        <f t="shared" si="153"/>
        <v>47321.6422087584</v>
      </c>
      <c r="N1890" s="1">
        <v>36123</v>
      </c>
      <c r="O1890">
        <v>0</v>
      </c>
    </row>
    <row r="1891" spans="1:15" x14ac:dyDescent="0.2">
      <c r="A1891" s="1">
        <v>51109</v>
      </c>
      <c r="B1891" s="1" t="s">
        <v>1273</v>
      </c>
      <c r="C1891" s="1" t="s">
        <v>476</v>
      </c>
      <c r="D1891" s="10">
        <v>19304197.431000002</v>
      </c>
      <c r="E1891">
        <f t="shared" si="150"/>
        <v>139916.82297988801</v>
      </c>
      <c r="F1891">
        <f t="shared" si="152"/>
        <v>2</v>
      </c>
      <c r="G1891">
        <f t="shared" si="154"/>
        <v>0.7513035084788211</v>
      </c>
      <c r="H1891">
        <f t="shared" si="155"/>
        <v>0.7513035084788211</v>
      </c>
      <c r="I1891" s="10">
        <f t="shared" si="153"/>
        <v>105120</v>
      </c>
      <c r="N1891" s="1">
        <v>37001</v>
      </c>
      <c r="O1891">
        <v>441</v>
      </c>
    </row>
    <row r="1892" spans="1:15" x14ac:dyDescent="0.2">
      <c r="A1892" s="1">
        <v>51117</v>
      </c>
      <c r="B1892" s="1" t="s">
        <v>1273</v>
      </c>
      <c r="C1892" s="1" t="s">
        <v>924</v>
      </c>
      <c r="D1892" s="10">
        <v>24644727.627</v>
      </c>
      <c r="E1892">
        <f t="shared" si="150"/>
        <v>178624.985840496</v>
      </c>
      <c r="F1892">
        <f t="shared" si="152"/>
        <v>92</v>
      </c>
      <c r="G1892">
        <f t="shared" si="154"/>
        <v>1</v>
      </c>
      <c r="H1892">
        <f t="shared" si="155"/>
        <v>1</v>
      </c>
      <c r="I1892" s="10">
        <f t="shared" si="153"/>
        <v>178624.985840496</v>
      </c>
      <c r="N1892" s="1">
        <v>37003</v>
      </c>
      <c r="O1892">
        <v>2</v>
      </c>
    </row>
    <row r="1893" spans="1:15" x14ac:dyDescent="0.2">
      <c r="A1893" s="1">
        <v>51121</v>
      </c>
      <c r="B1893" s="1" t="s">
        <v>1273</v>
      </c>
      <c r="C1893" s="1" t="s">
        <v>88</v>
      </c>
      <c r="D1893" s="10">
        <v>79401319.030000001</v>
      </c>
      <c r="E1893">
        <f t="shared" si="150"/>
        <v>575500.76032944</v>
      </c>
      <c r="F1893">
        <f t="shared" si="152"/>
        <v>2</v>
      </c>
      <c r="G1893">
        <f t="shared" si="154"/>
        <v>0.18265831645439537</v>
      </c>
      <c r="H1893">
        <f t="shared" si="155"/>
        <v>0.18265831645439537</v>
      </c>
      <c r="I1893" s="10">
        <f t="shared" si="153"/>
        <v>105120</v>
      </c>
      <c r="N1893" s="1">
        <v>37005</v>
      </c>
      <c r="O1893">
        <v>0</v>
      </c>
    </row>
    <row r="1894" spans="1:15" x14ac:dyDescent="0.2">
      <c r="A1894" s="1">
        <v>51125</v>
      </c>
      <c r="B1894" s="1" t="s">
        <v>1273</v>
      </c>
      <c r="C1894" s="1" t="s">
        <v>558</v>
      </c>
      <c r="D1894" s="10">
        <v>1835864.9110000001</v>
      </c>
      <c r="E1894">
        <f t="shared" si="150"/>
        <v>13306.348874928</v>
      </c>
      <c r="F1894">
        <f t="shared" si="152"/>
        <v>0</v>
      </c>
      <c r="G1894">
        <f t="shared" si="154"/>
        <v>1</v>
      </c>
      <c r="H1894">
        <f t="shared" si="155"/>
        <v>1</v>
      </c>
      <c r="I1894" s="10">
        <f t="shared" si="153"/>
        <v>13306.348874928</v>
      </c>
      <c r="N1894" s="1">
        <v>37007</v>
      </c>
      <c r="O1894">
        <v>2</v>
      </c>
    </row>
    <row r="1895" spans="1:15" x14ac:dyDescent="0.2">
      <c r="A1895" s="1">
        <v>51127</v>
      </c>
      <c r="B1895" s="1" t="s">
        <v>1273</v>
      </c>
      <c r="C1895" s="1" t="s">
        <v>1291</v>
      </c>
      <c r="D1895" s="10">
        <v>27768842.727000002</v>
      </c>
      <c r="E1895">
        <f t="shared" si="150"/>
        <v>201268.57208529601</v>
      </c>
      <c r="F1895">
        <f t="shared" si="152"/>
        <v>0</v>
      </c>
      <c r="G1895">
        <f t="shared" si="154"/>
        <v>0.52228720515516447</v>
      </c>
      <c r="H1895">
        <f t="shared" si="155"/>
        <v>0.52228720515516447</v>
      </c>
      <c r="I1895" s="10">
        <f t="shared" si="153"/>
        <v>105120</v>
      </c>
      <c r="N1895" s="1">
        <v>37009</v>
      </c>
      <c r="O1895">
        <v>2</v>
      </c>
    </row>
    <row r="1896" spans="1:15" x14ac:dyDescent="0.2">
      <c r="A1896" s="1">
        <v>51143</v>
      </c>
      <c r="B1896" s="1" t="s">
        <v>1273</v>
      </c>
      <c r="C1896" s="1" t="s">
        <v>1292</v>
      </c>
      <c r="D1896" s="10">
        <v>11038114.686939999</v>
      </c>
      <c r="E1896">
        <f t="shared" si="150"/>
        <v>80004.255250941118</v>
      </c>
      <c r="F1896">
        <f t="shared" si="152"/>
        <v>0</v>
      </c>
      <c r="G1896">
        <f t="shared" si="154"/>
        <v>1</v>
      </c>
      <c r="H1896">
        <f t="shared" si="155"/>
        <v>1</v>
      </c>
      <c r="I1896" s="10">
        <f t="shared" si="153"/>
        <v>80004.255250941118</v>
      </c>
      <c r="N1896" s="1">
        <v>37011</v>
      </c>
      <c r="O1896">
        <v>0</v>
      </c>
    </row>
    <row r="1897" spans="1:15" x14ac:dyDescent="0.2">
      <c r="A1897">
        <v>51145</v>
      </c>
      <c r="B1897" t="str">
        <f>VLOOKUP(A1897,[1]xref!$E$2:$G$5389,2,FALSE)</f>
        <v>Virginia</v>
      </c>
      <c r="C1897" t="str">
        <f>VLOOKUP(A1897,[1]xref!$E$2:$G$5389,3,FALSE)</f>
        <v>Powhatan Co</v>
      </c>
      <c r="D1897" s="10">
        <v>1658182.4933</v>
      </c>
      <c r="E1897">
        <f t="shared" si="150"/>
        <v>12018.5067114384</v>
      </c>
      <c r="F1897">
        <f t="shared" si="152"/>
        <v>0</v>
      </c>
      <c r="G1897">
        <f t="shared" si="154"/>
        <v>1</v>
      </c>
      <c r="H1897">
        <f t="shared" si="155"/>
        <v>1</v>
      </c>
      <c r="I1897" s="10">
        <f t="shared" si="153"/>
        <v>12018.5067114384</v>
      </c>
      <c r="N1897" s="1">
        <v>37013</v>
      </c>
      <c r="O1897">
        <v>2</v>
      </c>
    </row>
    <row r="1898" spans="1:15" x14ac:dyDescent="0.2">
      <c r="A1898" s="1">
        <v>51147</v>
      </c>
      <c r="B1898" s="1" t="s">
        <v>1273</v>
      </c>
      <c r="C1898" s="1" t="s">
        <v>1293</v>
      </c>
      <c r="D1898" s="10">
        <v>1372290.331427</v>
      </c>
      <c r="E1898">
        <f t="shared" si="150"/>
        <v>9946.3603221828962</v>
      </c>
      <c r="F1898">
        <f t="shared" si="152"/>
        <v>2</v>
      </c>
      <c r="G1898">
        <f t="shared" si="154"/>
        <v>1</v>
      </c>
      <c r="H1898">
        <f t="shared" si="155"/>
        <v>1</v>
      </c>
      <c r="I1898" s="10">
        <f t="shared" si="153"/>
        <v>9946.3603221828962</v>
      </c>
      <c r="N1898" s="1">
        <v>37015</v>
      </c>
      <c r="O1898">
        <v>0</v>
      </c>
    </row>
    <row r="1899" spans="1:15" x14ac:dyDescent="0.2">
      <c r="A1899" s="1">
        <v>51149</v>
      </c>
      <c r="B1899" s="1" t="s">
        <v>1273</v>
      </c>
      <c r="C1899" s="1" t="s">
        <v>1294</v>
      </c>
      <c r="D1899" s="10">
        <v>39882442.2117</v>
      </c>
      <c r="E1899">
        <f t="shared" ref="E1899:E1962" si="156">D1899*0.007248</f>
        <v>289067.9411504016</v>
      </c>
      <c r="F1899">
        <f t="shared" si="152"/>
        <v>0</v>
      </c>
      <c r="G1899">
        <f t="shared" si="154"/>
        <v>0.3636515332058432</v>
      </c>
      <c r="H1899">
        <f t="shared" si="155"/>
        <v>0.3636515332058432</v>
      </c>
      <c r="I1899" s="10">
        <f t="shared" si="153"/>
        <v>105120</v>
      </c>
      <c r="N1899" s="1">
        <v>37017</v>
      </c>
      <c r="O1899">
        <v>0</v>
      </c>
    </row>
    <row r="1900" spans="1:15" x14ac:dyDescent="0.2">
      <c r="A1900" s="1">
        <v>51153</v>
      </c>
      <c r="B1900" s="1" t="s">
        <v>1273</v>
      </c>
      <c r="C1900" s="1" t="s">
        <v>1295</v>
      </c>
      <c r="D1900" s="10">
        <v>51098721.064999998</v>
      </c>
      <c r="E1900">
        <f t="shared" si="156"/>
        <v>370363.53027911996</v>
      </c>
      <c r="F1900">
        <f t="shared" si="152"/>
        <v>2</v>
      </c>
      <c r="G1900">
        <f t="shared" si="154"/>
        <v>0.28382924182836683</v>
      </c>
      <c r="H1900">
        <f t="shared" si="155"/>
        <v>0.28382924182836683</v>
      </c>
      <c r="I1900" s="10">
        <f t="shared" si="153"/>
        <v>105120</v>
      </c>
      <c r="N1900" s="1">
        <v>37019</v>
      </c>
      <c r="O1900">
        <v>14</v>
      </c>
    </row>
    <row r="1901" spans="1:15" x14ac:dyDescent="0.2">
      <c r="A1901" s="1">
        <v>51155</v>
      </c>
      <c r="B1901" s="1" t="s">
        <v>1273</v>
      </c>
      <c r="C1901" s="1" t="s">
        <v>100</v>
      </c>
      <c r="D1901" s="10">
        <v>51916295.111099899</v>
      </c>
      <c r="E1901">
        <f t="shared" si="156"/>
        <v>376289.30696525209</v>
      </c>
      <c r="F1901">
        <f t="shared" si="152"/>
        <v>4</v>
      </c>
      <c r="G1901">
        <f t="shared" si="154"/>
        <v>0.27935951953507721</v>
      </c>
      <c r="H1901">
        <f t="shared" si="155"/>
        <v>0.27935951953507721</v>
      </c>
      <c r="I1901" s="10">
        <f t="shared" si="153"/>
        <v>105120</v>
      </c>
      <c r="N1901" s="1">
        <v>37021</v>
      </c>
      <c r="O1901">
        <v>114</v>
      </c>
    </row>
    <row r="1902" spans="1:15" x14ac:dyDescent="0.2">
      <c r="A1902" s="1">
        <v>51161</v>
      </c>
      <c r="B1902" s="1" t="s">
        <v>1273</v>
      </c>
      <c r="C1902" s="1" t="s">
        <v>1296</v>
      </c>
      <c r="D1902" s="10">
        <v>39733929.513999999</v>
      </c>
      <c r="E1902">
        <f t="shared" si="156"/>
        <v>287991.52111747197</v>
      </c>
      <c r="F1902">
        <f t="shared" si="152"/>
        <v>4</v>
      </c>
      <c r="G1902">
        <f t="shared" si="154"/>
        <v>0.36501074612235362</v>
      </c>
      <c r="H1902">
        <f t="shared" si="155"/>
        <v>0.36501074612235362</v>
      </c>
      <c r="I1902" s="10">
        <f t="shared" si="153"/>
        <v>105120</v>
      </c>
      <c r="N1902" s="1">
        <v>37023</v>
      </c>
      <c r="O1902">
        <v>0</v>
      </c>
    </row>
    <row r="1903" spans="1:15" x14ac:dyDescent="0.2">
      <c r="A1903" s="1">
        <v>51163</v>
      </c>
      <c r="B1903" s="1" t="s">
        <v>1273</v>
      </c>
      <c r="C1903" s="1" t="s">
        <v>1297</v>
      </c>
      <c r="D1903" s="10">
        <v>132822995.29880001</v>
      </c>
      <c r="E1903">
        <f t="shared" si="156"/>
        <v>962701.06992570241</v>
      </c>
      <c r="F1903">
        <f t="shared" si="152"/>
        <v>2</v>
      </c>
      <c r="G1903">
        <f t="shared" si="154"/>
        <v>0.10919277362817593</v>
      </c>
      <c r="H1903">
        <f t="shared" si="155"/>
        <v>0.10919277362817593</v>
      </c>
      <c r="I1903" s="10">
        <f t="shared" si="153"/>
        <v>105120</v>
      </c>
      <c r="N1903" s="1">
        <v>37025</v>
      </c>
      <c r="O1903">
        <v>103</v>
      </c>
    </row>
    <row r="1904" spans="1:15" x14ac:dyDescent="0.2">
      <c r="A1904" s="1">
        <v>51165</v>
      </c>
      <c r="B1904" s="1" t="s">
        <v>1273</v>
      </c>
      <c r="C1904" s="1" t="s">
        <v>838</v>
      </c>
      <c r="D1904" s="10">
        <v>55605430.956699997</v>
      </c>
      <c r="E1904">
        <f t="shared" si="156"/>
        <v>403028.16357416159</v>
      </c>
      <c r="F1904">
        <f t="shared" si="152"/>
        <v>2</v>
      </c>
      <c r="G1904">
        <f t="shared" si="154"/>
        <v>0.26082544472269065</v>
      </c>
      <c r="H1904">
        <f t="shared" si="155"/>
        <v>0.26082544472269065</v>
      </c>
      <c r="I1904" s="10">
        <f t="shared" si="153"/>
        <v>105120.00000000001</v>
      </c>
      <c r="N1904" s="1">
        <v>37027</v>
      </c>
      <c r="O1904">
        <v>2</v>
      </c>
    </row>
    <row r="1905" spans="1:15" x14ac:dyDescent="0.2">
      <c r="A1905">
        <v>51167</v>
      </c>
      <c r="B1905" t="str">
        <f>VLOOKUP(A1905,[1]xref!$E$2:$G$5389,2,FALSE)</f>
        <v>Virginia</v>
      </c>
      <c r="C1905" t="str">
        <f>VLOOKUP(A1905,[1]xref!$E$2:$G$5389,3,FALSE)</f>
        <v>Russell Co</v>
      </c>
      <c r="D1905" s="10">
        <v>1954268.2546000001</v>
      </c>
      <c r="E1905">
        <f t="shared" si="156"/>
        <v>14164.536309340801</v>
      </c>
      <c r="F1905">
        <f t="shared" si="152"/>
        <v>2</v>
      </c>
      <c r="G1905">
        <f t="shared" si="154"/>
        <v>1</v>
      </c>
      <c r="H1905">
        <f t="shared" si="155"/>
        <v>1</v>
      </c>
      <c r="I1905" s="10">
        <f t="shared" si="153"/>
        <v>14164.536309340801</v>
      </c>
      <c r="N1905" s="1">
        <v>37029</v>
      </c>
      <c r="O1905">
        <v>6</v>
      </c>
    </row>
    <row r="1906" spans="1:15" x14ac:dyDescent="0.2">
      <c r="A1906" s="1">
        <v>51169</v>
      </c>
      <c r="B1906" s="1" t="s">
        <v>1273</v>
      </c>
      <c r="C1906" s="1" t="s">
        <v>208</v>
      </c>
      <c r="D1906" s="10">
        <v>289454.07579999999</v>
      </c>
      <c r="E1906">
        <f t="shared" si="156"/>
        <v>2097.9631413983998</v>
      </c>
      <c r="F1906">
        <f t="shared" si="152"/>
        <v>0</v>
      </c>
      <c r="G1906">
        <f t="shared" si="154"/>
        <v>1</v>
      </c>
      <c r="H1906">
        <f t="shared" si="155"/>
        <v>1</v>
      </c>
      <c r="I1906" s="10">
        <f t="shared" si="153"/>
        <v>2097.9631413983998</v>
      </c>
      <c r="N1906" s="1">
        <v>37031</v>
      </c>
      <c r="O1906">
        <v>0</v>
      </c>
    </row>
    <row r="1907" spans="1:15" x14ac:dyDescent="0.2">
      <c r="A1907" s="1">
        <v>51171</v>
      </c>
      <c r="B1907" s="1" t="s">
        <v>1273</v>
      </c>
      <c r="C1907" s="1" t="s">
        <v>1298</v>
      </c>
      <c r="D1907" s="10">
        <v>96397650.825800002</v>
      </c>
      <c r="E1907">
        <f t="shared" si="156"/>
        <v>698690.17318539845</v>
      </c>
      <c r="F1907">
        <f t="shared" si="152"/>
        <v>82</v>
      </c>
      <c r="G1907">
        <f t="shared" si="154"/>
        <v>1</v>
      </c>
      <c r="H1907">
        <f t="shared" si="155"/>
        <v>1</v>
      </c>
      <c r="I1907" s="10">
        <f t="shared" si="153"/>
        <v>698690.17318539845</v>
      </c>
      <c r="N1907" s="1">
        <v>37033</v>
      </c>
      <c r="O1907">
        <v>10</v>
      </c>
    </row>
    <row r="1908" spans="1:15" x14ac:dyDescent="0.2">
      <c r="A1908" s="1">
        <v>51173</v>
      </c>
      <c r="B1908" s="1" t="s">
        <v>1273</v>
      </c>
      <c r="C1908" s="1" t="s">
        <v>1299</v>
      </c>
      <c r="D1908" s="10">
        <v>35554869.692100003</v>
      </c>
      <c r="E1908">
        <f t="shared" si="156"/>
        <v>257701.69552834082</v>
      </c>
      <c r="F1908">
        <f t="shared" si="152"/>
        <v>0</v>
      </c>
      <c r="G1908">
        <f t="shared" si="154"/>
        <v>0.4079134977536048</v>
      </c>
      <c r="H1908">
        <f t="shared" si="155"/>
        <v>0.4079134977536048</v>
      </c>
      <c r="I1908" s="10">
        <f t="shared" si="153"/>
        <v>105120</v>
      </c>
      <c r="N1908" s="1">
        <v>37035</v>
      </c>
      <c r="O1908">
        <v>69</v>
      </c>
    </row>
    <row r="1909" spans="1:15" x14ac:dyDescent="0.2">
      <c r="A1909" s="1">
        <v>51175</v>
      </c>
      <c r="B1909" s="1" t="s">
        <v>1273</v>
      </c>
      <c r="C1909" s="1" t="s">
        <v>1300</v>
      </c>
      <c r="D1909" s="10">
        <v>2594631.6518000001</v>
      </c>
      <c r="E1909">
        <f t="shared" si="156"/>
        <v>18805.890212246402</v>
      </c>
      <c r="F1909">
        <f t="shared" si="152"/>
        <v>0</v>
      </c>
      <c r="G1909">
        <f t="shared" si="154"/>
        <v>1</v>
      </c>
      <c r="H1909">
        <f t="shared" si="155"/>
        <v>1</v>
      </c>
      <c r="I1909" s="10">
        <f t="shared" si="153"/>
        <v>18805.890212246402</v>
      </c>
      <c r="N1909" s="1">
        <v>37037</v>
      </c>
      <c r="O1909">
        <v>0</v>
      </c>
    </row>
    <row r="1910" spans="1:15" x14ac:dyDescent="0.2">
      <c r="A1910" s="1">
        <v>51177</v>
      </c>
      <c r="B1910" s="1" t="s">
        <v>1273</v>
      </c>
      <c r="C1910" s="1" t="s">
        <v>1301</v>
      </c>
      <c r="D1910" s="10">
        <v>39221968.289800003</v>
      </c>
      <c r="E1910">
        <f t="shared" si="156"/>
        <v>284280.8261644704</v>
      </c>
      <c r="F1910">
        <f t="shared" si="152"/>
        <v>2</v>
      </c>
      <c r="G1910">
        <f t="shared" si="154"/>
        <v>0.3697752022824885</v>
      </c>
      <c r="H1910">
        <f t="shared" si="155"/>
        <v>0.3697752022824885</v>
      </c>
      <c r="I1910" s="10">
        <f t="shared" si="153"/>
        <v>105120</v>
      </c>
      <c r="N1910" s="1">
        <v>37039</v>
      </c>
      <c r="O1910">
        <v>23</v>
      </c>
    </row>
    <row r="1911" spans="1:15" x14ac:dyDescent="0.2">
      <c r="A1911" s="1">
        <v>51179</v>
      </c>
      <c r="B1911" s="1" t="s">
        <v>1273</v>
      </c>
      <c r="C1911" s="1" t="s">
        <v>528</v>
      </c>
      <c r="D1911" s="10">
        <v>51000569.355999999</v>
      </c>
      <c r="E1911">
        <f t="shared" si="156"/>
        <v>369652.12669228797</v>
      </c>
      <c r="F1911">
        <f t="shared" si="152"/>
        <v>2</v>
      </c>
      <c r="G1911">
        <f t="shared" si="154"/>
        <v>0.28437547739987912</v>
      </c>
      <c r="H1911">
        <f t="shared" si="155"/>
        <v>0.28437547739987912</v>
      </c>
      <c r="I1911" s="10">
        <f t="shared" si="153"/>
        <v>105119.99999999999</v>
      </c>
      <c r="N1911" s="1">
        <v>37041</v>
      </c>
      <c r="O1911">
        <v>0</v>
      </c>
    </row>
    <row r="1912" spans="1:15" x14ac:dyDescent="0.2">
      <c r="A1912" s="1">
        <v>51183</v>
      </c>
      <c r="B1912" s="1" t="s">
        <v>1273</v>
      </c>
      <c r="C1912" s="1" t="s">
        <v>310</v>
      </c>
      <c r="D1912" s="10">
        <v>33144136.600000001</v>
      </c>
      <c r="E1912">
        <f t="shared" si="156"/>
        <v>240228.70207680002</v>
      </c>
      <c r="F1912">
        <f t="shared" si="152"/>
        <v>0</v>
      </c>
      <c r="G1912">
        <f t="shared" si="154"/>
        <v>0.43758301606439026</v>
      </c>
      <c r="H1912">
        <f t="shared" si="155"/>
        <v>0.43758301606439026</v>
      </c>
      <c r="I1912" s="10">
        <f t="shared" si="153"/>
        <v>105120</v>
      </c>
      <c r="N1912" s="1">
        <v>37043</v>
      </c>
      <c r="O1912">
        <v>0</v>
      </c>
    </row>
    <row r="1913" spans="1:15" x14ac:dyDescent="0.2">
      <c r="A1913" s="1">
        <v>51185</v>
      </c>
      <c r="B1913" s="1" t="s">
        <v>1273</v>
      </c>
      <c r="C1913" s="1" t="s">
        <v>422</v>
      </c>
      <c r="D1913" s="10">
        <v>4816230.5673699901</v>
      </c>
      <c r="E1913">
        <f t="shared" si="156"/>
        <v>34908.039152297686</v>
      </c>
      <c r="F1913">
        <f t="shared" si="152"/>
        <v>4</v>
      </c>
      <c r="G1913">
        <f t="shared" si="154"/>
        <v>1</v>
      </c>
      <c r="H1913">
        <f t="shared" si="155"/>
        <v>1</v>
      </c>
      <c r="I1913" s="10">
        <f t="shared" si="153"/>
        <v>34908.039152297686</v>
      </c>
      <c r="N1913" s="1">
        <v>37045</v>
      </c>
      <c r="O1913">
        <v>20</v>
      </c>
    </row>
    <row r="1914" spans="1:15" x14ac:dyDescent="0.2">
      <c r="A1914" s="1">
        <v>51187</v>
      </c>
      <c r="B1914" s="1" t="s">
        <v>1273</v>
      </c>
      <c r="C1914" s="1" t="s">
        <v>125</v>
      </c>
      <c r="D1914" s="10">
        <v>29698049.932999998</v>
      </c>
      <c r="E1914">
        <f t="shared" si="156"/>
        <v>215251.465914384</v>
      </c>
      <c r="F1914">
        <f t="shared" si="152"/>
        <v>0</v>
      </c>
      <c r="G1914">
        <f t="shared" si="154"/>
        <v>0.48835904347249071</v>
      </c>
      <c r="H1914">
        <f t="shared" si="155"/>
        <v>0.48835904347249071</v>
      </c>
      <c r="I1914" s="10">
        <f t="shared" si="153"/>
        <v>105120</v>
      </c>
      <c r="N1914" s="1">
        <v>37047</v>
      </c>
      <c r="O1914">
        <v>2</v>
      </c>
    </row>
    <row r="1915" spans="1:15" x14ac:dyDescent="0.2">
      <c r="A1915" s="1">
        <v>51191</v>
      </c>
      <c r="B1915" s="1" t="s">
        <v>1273</v>
      </c>
      <c r="C1915" s="1" t="s">
        <v>126</v>
      </c>
      <c r="D1915" s="10">
        <v>39708731.530000001</v>
      </c>
      <c r="E1915">
        <f t="shared" si="156"/>
        <v>287808.88612944004</v>
      </c>
      <c r="F1915">
        <f t="shared" si="152"/>
        <v>342</v>
      </c>
      <c r="G1915">
        <f t="shared" si="154"/>
        <v>1</v>
      </c>
      <c r="H1915">
        <f t="shared" si="155"/>
        <v>1</v>
      </c>
      <c r="I1915" s="10">
        <f t="shared" si="153"/>
        <v>287808.88612944004</v>
      </c>
      <c r="N1915" s="1">
        <v>37049</v>
      </c>
      <c r="O1915">
        <v>16</v>
      </c>
    </row>
    <row r="1916" spans="1:15" x14ac:dyDescent="0.2">
      <c r="A1916" s="1">
        <v>51195</v>
      </c>
      <c r="B1916" s="1" t="s">
        <v>1273</v>
      </c>
      <c r="C1916" s="1" t="s">
        <v>1254</v>
      </c>
      <c r="D1916" s="10">
        <v>2230707.0930599999</v>
      </c>
      <c r="E1916">
        <f t="shared" si="156"/>
        <v>16168.165010498878</v>
      </c>
      <c r="F1916">
        <f t="shared" si="152"/>
        <v>0</v>
      </c>
      <c r="G1916">
        <f t="shared" si="154"/>
        <v>1</v>
      </c>
      <c r="H1916">
        <f t="shared" si="155"/>
        <v>1</v>
      </c>
      <c r="I1916" s="10">
        <f t="shared" si="153"/>
        <v>16168.165010498878</v>
      </c>
      <c r="N1916" s="1">
        <v>37051</v>
      </c>
      <c r="O1916">
        <v>87</v>
      </c>
    </row>
    <row r="1917" spans="1:15" x14ac:dyDescent="0.2">
      <c r="A1917" s="1">
        <v>51197</v>
      </c>
      <c r="B1917" s="1" t="s">
        <v>1273</v>
      </c>
      <c r="C1917" s="1" t="s">
        <v>1302</v>
      </c>
      <c r="D1917" s="10">
        <v>111601304.1715</v>
      </c>
      <c r="E1917">
        <f t="shared" si="156"/>
        <v>808886.25263503194</v>
      </c>
      <c r="F1917">
        <f t="shared" si="152"/>
        <v>246</v>
      </c>
      <c r="G1917">
        <f t="shared" si="154"/>
        <v>1</v>
      </c>
      <c r="H1917">
        <f t="shared" si="155"/>
        <v>1</v>
      </c>
      <c r="I1917" s="10">
        <f t="shared" si="153"/>
        <v>808886.25263503194</v>
      </c>
      <c r="N1917" s="1">
        <v>37053</v>
      </c>
      <c r="O1917">
        <v>4</v>
      </c>
    </row>
    <row r="1918" spans="1:15" x14ac:dyDescent="0.2">
      <c r="A1918" s="1">
        <v>51199</v>
      </c>
      <c r="B1918" s="1" t="s">
        <v>1273</v>
      </c>
      <c r="C1918" s="1" t="s">
        <v>615</v>
      </c>
      <c r="D1918" s="10">
        <v>10760047.308</v>
      </c>
      <c r="E1918">
        <f t="shared" si="156"/>
        <v>77988.822888384006</v>
      </c>
      <c r="F1918">
        <f t="shared" si="152"/>
        <v>2</v>
      </c>
      <c r="G1918">
        <f t="shared" si="154"/>
        <v>1</v>
      </c>
      <c r="H1918">
        <f t="shared" si="155"/>
        <v>1</v>
      </c>
      <c r="I1918" s="10">
        <f t="shared" si="153"/>
        <v>77988.822888384006</v>
      </c>
      <c r="N1918" s="1">
        <v>37055</v>
      </c>
      <c r="O1918">
        <v>0</v>
      </c>
    </row>
    <row r="1919" spans="1:15" x14ac:dyDescent="0.2">
      <c r="A1919" s="1">
        <v>51510</v>
      </c>
      <c r="B1919" s="1" t="s">
        <v>1273</v>
      </c>
      <c r="C1919" s="1" t="s">
        <v>1303</v>
      </c>
      <c r="D1919" s="10">
        <v>4604326.7484999998</v>
      </c>
      <c r="E1919">
        <f t="shared" si="156"/>
        <v>33372.160273128</v>
      </c>
      <c r="F1919">
        <f t="shared" si="152"/>
        <v>0</v>
      </c>
      <c r="G1919">
        <f t="shared" si="154"/>
        <v>1</v>
      </c>
      <c r="H1919">
        <f t="shared" si="155"/>
        <v>1</v>
      </c>
      <c r="I1919" s="10">
        <f t="shared" si="153"/>
        <v>33372.160273128</v>
      </c>
      <c r="N1919" s="1">
        <v>37057</v>
      </c>
      <c r="O1919">
        <v>87</v>
      </c>
    </row>
    <row r="1920" spans="1:15" x14ac:dyDescent="0.2">
      <c r="A1920" s="1">
        <v>51520</v>
      </c>
      <c r="B1920" s="1" t="s">
        <v>1273</v>
      </c>
      <c r="C1920" s="1" t="s">
        <v>1304</v>
      </c>
      <c r="D1920" s="10">
        <v>15616009.571</v>
      </c>
      <c r="E1920">
        <f t="shared" si="156"/>
        <v>113184.837370608</v>
      </c>
      <c r="F1920">
        <f t="shared" si="152"/>
        <v>2</v>
      </c>
      <c r="G1920">
        <f t="shared" si="154"/>
        <v>0.92874630950609738</v>
      </c>
      <c r="H1920">
        <f t="shared" si="155"/>
        <v>0.92874630950609738</v>
      </c>
      <c r="I1920" s="10">
        <f t="shared" si="153"/>
        <v>105120</v>
      </c>
      <c r="N1920" s="1">
        <v>37059</v>
      </c>
      <c r="O1920">
        <v>181</v>
      </c>
    </row>
    <row r="1921" spans="1:15" x14ac:dyDescent="0.2">
      <c r="A1921" s="1">
        <v>51540</v>
      </c>
      <c r="B1921" s="1" t="s">
        <v>1273</v>
      </c>
      <c r="C1921" s="1" t="s">
        <v>1305</v>
      </c>
      <c r="D1921" s="10">
        <v>263624.75461</v>
      </c>
      <c r="E1921">
        <f t="shared" si="156"/>
        <v>1910.75222141328</v>
      </c>
      <c r="F1921">
        <f t="shared" si="152"/>
        <v>0</v>
      </c>
      <c r="G1921">
        <f t="shared" si="154"/>
        <v>1</v>
      </c>
      <c r="H1921">
        <f t="shared" si="155"/>
        <v>1</v>
      </c>
      <c r="I1921" s="10">
        <f t="shared" si="153"/>
        <v>1910.75222141328</v>
      </c>
      <c r="N1921" s="1">
        <v>37061</v>
      </c>
      <c r="O1921">
        <v>10</v>
      </c>
    </row>
    <row r="1922" spans="1:15" x14ac:dyDescent="0.2">
      <c r="A1922" s="1">
        <v>51550</v>
      </c>
      <c r="B1922" s="1" t="s">
        <v>1273</v>
      </c>
      <c r="C1922" s="1" t="s">
        <v>1306</v>
      </c>
      <c r="D1922" s="10">
        <v>25654993.574000001</v>
      </c>
      <c r="E1922">
        <f t="shared" si="156"/>
        <v>185947.39342435202</v>
      </c>
      <c r="F1922">
        <f t="shared" ref="F1922:F1985" si="157">VLOOKUP(A1922,N$2:O$3223,2,FALSE)</f>
        <v>6</v>
      </c>
      <c r="G1922">
        <f t="shared" si="154"/>
        <v>0.56532118070676485</v>
      </c>
      <c r="H1922">
        <f t="shared" si="155"/>
        <v>0.56532118070676485</v>
      </c>
      <c r="I1922" s="10">
        <f t="shared" si="153"/>
        <v>105120</v>
      </c>
      <c r="N1922" s="1">
        <v>37063</v>
      </c>
      <c r="O1922">
        <v>0</v>
      </c>
    </row>
    <row r="1923" spans="1:15" x14ac:dyDescent="0.2">
      <c r="A1923" s="1">
        <v>51570</v>
      </c>
      <c r="B1923" s="1" t="s">
        <v>1273</v>
      </c>
      <c r="C1923" s="1" t="s">
        <v>1307</v>
      </c>
      <c r="D1923" s="10">
        <v>6990628.9057</v>
      </c>
      <c r="E1923">
        <f t="shared" si="156"/>
        <v>50668.078308513599</v>
      </c>
      <c r="F1923">
        <f t="shared" si="157"/>
        <v>2</v>
      </c>
      <c r="G1923">
        <f t="shared" si="154"/>
        <v>1</v>
      </c>
      <c r="H1923">
        <f t="shared" si="155"/>
        <v>1</v>
      </c>
      <c r="I1923" s="10">
        <f t="shared" si="153"/>
        <v>50668.078308513599</v>
      </c>
      <c r="N1923" s="1">
        <v>37065</v>
      </c>
      <c r="O1923">
        <v>2</v>
      </c>
    </row>
    <row r="1924" spans="1:15" x14ac:dyDescent="0.2">
      <c r="A1924" s="1">
        <v>51580</v>
      </c>
      <c r="B1924" s="1" t="s">
        <v>1273</v>
      </c>
      <c r="C1924" s="1" t="s">
        <v>1308</v>
      </c>
      <c r="D1924" s="10">
        <v>783891.53411000001</v>
      </c>
      <c r="E1924">
        <f t="shared" si="156"/>
        <v>5681.6458392292798</v>
      </c>
      <c r="F1924">
        <f t="shared" si="157"/>
        <v>2</v>
      </c>
      <c r="G1924">
        <f t="shared" si="154"/>
        <v>1</v>
      </c>
      <c r="H1924">
        <f t="shared" si="155"/>
        <v>1</v>
      </c>
      <c r="I1924" s="10">
        <f t="shared" si="153"/>
        <v>5681.6458392292798</v>
      </c>
      <c r="N1924" s="1">
        <v>37067</v>
      </c>
      <c r="O1924">
        <v>8</v>
      </c>
    </row>
    <row r="1925" spans="1:15" x14ac:dyDescent="0.2">
      <c r="A1925" s="1">
        <v>51590</v>
      </c>
      <c r="B1925" s="1" t="s">
        <v>1273</v>
      </c>
      <c r="C1925" s="1" t="s">
        <v>1309</v>
      </c>
      <c r="D1925" s="10">
        <v>4856437.4408999998</v>
      </c>
      <c r="E1925">
        <f t="shared" si="156"/>
        <v>35199.458571643198</v>
      </c>
      <c r="F1925">
        <f t="shared" si="157"/>
        <v>2</v>
      </c>
      <c r="G1925">
        <f t="shared" si="154"/>
        <v>1</v>
      </c>
      <c r="H1925">
        <f t="shared" si="155"/>
        <v>1</v>
      </c>
      <c r="I1925" s="10">
        <f t="shared" si="153"/>
        <v>35199.458571643198</v>
      </c>
      <c r="N1925" s="1">
        <v>37069</v>
      </c>
      <c r="O1925">
        <v>0</v>
      </c>
    </row>
    <row r="1926" spans="1:15" x14ac:dyDescent="0.2">
      <c r="A1926" s="1">
        <v>51595</v>
      </c>
      <c r="B1926" s="1" t="s">
        <v>1273</v>
      </c>
      <c r="C1926" s="1" t="s">
        <v>1310</v>
      </c>
      <c r="D1926" s="10">
        <v>5630647.0768999998</v>
      </c>
      <c r="E1926">
        <f t="shared" si="156"/>
        <v>40810.930013371202</v>
      </c>
      <c r="F1926">
        <f t="shared" si="157"/>
        <v>2</v>
      </c>
      <c r="G1926">
        <f t="shared" si="154"/>
        <v>1</v>
      </c>
      <c r="H1926">
        <f t="shared" si="155"/>
        <v>1</v>
      </c>
      <c r="I1926" s="10">
        <f t="shared" si="153"/>
        <v>40810.930013371202</v>
      </c>
      <c r="N1926" s="1">
        <v>37071</v>
      </c>
      <c r="O1926">
        <v>8</v>
      </c>
    </row>
    <row r="1927" spans="1:15" x14ac:dyDescent="0.2">
      <c r="A1927">
        <v>51630</v>
      </c>
      <c r="B1927" t="str">
        <f>VLOOKUP(A1927,[1]xref!$E$2:$G$5389,2,FALSE)</f>
        <v>Virginia</v>
      </c>
      <c r="C1927" t="str">
        <f>VLOOKUP(A1927,[1]xref!$E$2:$G$5389,3,FALSE)</f>
        <v>Fredericksburg</v>
      </c>
      <c r="D1927" s="10">
        <v>12966570.427999999</v>
      </c>
      <c r="E1927">
        <f t="shared" si="156"/>
        <v>93981.702462143992</v>
      </c>
      <c r="F1927">
        <f t="shared" si="157"/>
        <v>2</v>
      </c>
      <c r="G1927">
        <f t="shared" si="154"/>
        <v>1</v>
      </c>
      <c r="H1927">
        <f t="shared" si="155"/>
        <v>1</v>
      </c>
      <c r="I1927" s="10">
        <f t="shared" si="153"/>
        <v>93981.702462143992</v>
      </c>
      <c r="N1927" s="1">
        <v>37073</v>
      </c>
      <c r="O1927">
        <v>0</v>
      </c>
    </row>
    <row r="1928" spans="1:15" x14ac:dyDescent="0.2">
      <c r="A1928" s="1">
        <v>51650</v>
      </c>
      <c r="B1928" s="1" t="s">
        <v>1273</v>
      </c>
      <c r="C1928" s="1" t="s">
        <v>1311</v>
      </c>
      <c r="D1928" s="10">
        <v>10792149.393999999</v>
      </c>
      <c r="E1928">
        <f t="shared" si="156"/>
        <v>78221.498807711992</v>
      </c>
      <c r="F1928">
        <f t="shared" si="157"/>
        <v>0</v>
      </c>
      <c r="G1928">
        <f t="shared" si="154"/>
        <v>1</v>
      </c>
      <c r="H1928">
        <f t="shared" si="155"/>
        <v>1</v>
      </c>
      <c r="I1928" s="10">
        <f t="shared" si="153"/>
        <v>78221.498807711992</v>
      </c>
      <c r="N1928" s="1">
        <v>37075</v>
      </c>
      <c r="O1928">
        <v>0</v>
      </c>
    </row>
    <row r="1929" spans="1:15" x14ac:dyDescent="0.2">
      <c r="A1929" s="1">
        <v>51660</v>
      </c>
      <c r="B1929" s="1" t="s">
        <v>1273</v>
      </c>
      <c r="C1929" s="1" t="s">
        <v>1312</v>
      </c>
      <c r="D1929" s="10">
        <v>16155593.658</v>
      </c>
      <c r="E1929">
        <f t="shared" si="156"/>
        <v>117095.74283318401</v>
      </c>
      <c r="F1929">
        <f t="shared" si="157"/>
        <v>2</v>
      </c>
      <c r="G1929">
        <f t="shared" si="154"/>
        <v>0.89772691522829495</v>
      </c>
      <c r="H1929">
        <f t="shared" si="155"/>
        <v>0.89772691522829495</v>
      </c>
      <c r="I1929" s="10">
        <f t="shared" si="153"/>
        <v>105120</v>
      </c>
      <c r="N1929" s="1">
        <v>37077</v>
      </c>
      <c r="O1929">
        <v>35</v>
      </c>
    </row>
    <row r="1930" spans="1:15" x14ac:dyDescent="0.2">
      <c r="A1930">
        <v>51670</v>
      </c>
      <c r="B1930" t="str">
        <f>VLOOKUP(A1930,[1]xref!$E$2:$G$5389,2,FALSE)</f>
        <v>Virginia</v>
      </c>
      <c r="C1930" t="str">
        <f>VLOOKUP(A1930,[1]xref!$E$2:$G$5389,3,FALSE)</f>
        <v>Hopewell</v>
      </c>
      <c r="D1930" s="10">
        <v>465478.06644000002</v>
      </c>
      <c r="E1930">
        <f t="shared" si="156"/>
        <v>3373.7850255571202</v>
      </c>
      <c r="F1930">
        <f t="shared" si="157"/>
        <v>0</v>
      </c>
      <c r="G1930">
        <f t="shared" si="154"/>
        <v>1</v>
      </c>
      <c r="H1930">
        <f t="shared" si="155"/>
        <v>1</v>
      </c>
      <c r="I1930" s="10">
        <f t="shared" si="153"/>
        <v>3373.7850255571202</v>
      </c>
      <c r="N1930" s="1">
        <v>37079</v>
      </c>
      <c r="O1930">
        <v>0</v>
      </c>
    </row>
    <row r="1931" spans="1:15" x14ac:dyDescent="0.2">
      <c r="A1931" s="1">
        <v>51680</v>
      </c>
      <c r="B1931" s="1" t="s">
        <v>1273</v>
      </c>
      <c r="C1931" s="1" t="s">
        <v>1313</v>
      </c>
      <c r="D1931" s="10">
        <v>2686984.3569</v>
      </c>
      <c r="E1931">
        <f t="shared" si="156"/>
        <v>19475.262618811201</v>
      </c>
      <c r="F1931">
        <f t="shared" si="157"/>
        <v>0</v>
      </c>
      <c r="G1931">
        <f t="shared" si="154"/>
        <v>1</v>
      </c>
      <c r="H1931">
        <f t="shared" si="155"/>
        <v>1</v>
      </c>
      <c r="I1931" s="10">
        <f t="shared" si="153"/>
        <v>19475.262618811201</v>
      </c>
      <c r="N1931" s="1">
        <v>37081</v>
      </c>
      <c r="O1931">
        <v>181</v>
      </c>
    </row>
    <row r="1932" spans="1:15" x14ac:dyDescent="0.2">
      <c r="A1932" s="1">
        <v>51700</v>
      </c>
      <c r="B1932" s="1" t="s">
        <v>1273</v>
      </c>
      <c r="C1932" s="1" t="s">
        <v>1314</v>
      </c>
      <c r="D1932" s="10">
        <v>12679773.139</v>
      </c>
      <c r="E1932">
        <f t="shared" si="156"/>
        <v>91902.995711472002</v>
      </c>
      <c r="F1932">
        <f t="shared" si="157"/>
        <v>2</v>
      </c>
      <c r="G1932">
        <f t="shared" si="154"/>
        <v>1</v>
      </c>
      <c r="H1932">
        <f t="shared" si="155"/>
        <v>1</v>
      </c>
      <c r="I1932" s="10">
        <f t="shared" ref="I1932:I1995" si="158">H1932*E1932</f>
        <v>91902.995711472002</v>
      </c>
      <c r="N1932" s="1">
        <v>37083</v>
      </c>
      <c r="O1932">
        <v>6</v>
      </c>
    </row>
    <row r="1933" spans="1:15" x14ac:dyDescent="0.2">
      <c r="A1933" s="1">
        <v>51710</v>
      </c>
      <c r="B1933" s="1" t="s">
        <v>1273</v>
      </c>
      <c r="C1933" s="1" t="s">
        <v>1315</v>
      </c>
      <c r="D1933" s="10">
        <v>17332966.118999999</v>
      </c>
      <c r="E1933">
        <f t="shared" si="156"/>
        <v>125629.338430512</v>
      </c>
      <c r="F1933">
        <f t="shared" si="157"/>
        <v>4</v>
      </c>
      <c r="G1933">
        <f t="shared" si="154"/>
        <v>0.83674722252990208</v>
      </c>
      <c r="H1933">
        <f t="shared" si="155"/>
        <v>0.83674722252990208</v>
      </c>
      <c r="I1933" s="10">
        <f t="shared" si="158"/>
        <v>105120</v>
      </c>
      <c r="N1933" s="1">
        <v>37085</v>
      </c>
      <c r="O1933">
        <v>404</v>
      </c>
    </row>
    <row r="1934" spans="1:15" x14ac:dyDescent="0.2">
      <c r="A1934" s="1">
        <v>51720</v>
      </c>
      <c r="B1934" s="1" t="s">
        <v>1273</v>
      </c>
      <c r="C1934" s="1" t="s">
        <v>1316</v>
      </c>
      <c r="D1934" s="10">
        <v>682020.93270999996</v>
      </c>
      <c r="E1934">
        <f t="shared" si="156"/>
        <v>4943.28772028208</v>
      </c>
      <c r="F1934">
        <f t="shared" si="157"/>
        <v>2</v>
      </c>
      <c r="G1934">
        <f t="shared" si="154"/>
        <v>1</v>
      </c>
      <c r="H1934">
        <f t="shared" si="155"/>
        <v>1</v>
      </c>
      <c r="I1934" s="10">
        <f t="shared" si="158"/>
        <v>4943.28772028208</v>
      </c>
      <c r="N1934" s="1">
        <v>37087</v>
      </c>
      <c r="O1934">
        <v>90</v>
      </c>
    </row>
    <row r="1935" spans="1:15" x14ac:dyDescent="0.2">
      <c r="A1935" s="1">
        <v>51730</v>
      </c>
      <c r="B1935" s="1" t="s">
        <v>1273</v>
      </c>
      <c r="C1935" s="1" t="s">
        <v>1317</v>
      </c>
      <c r="D1935" s="10">
        <v>17326866.215</v>
      </c>
      <c r="E1935">
        <f t="shared" si="156"/>
        <v>125585.12632631999</v>
      </c>
      <c r="F1935">
        <f t="shared" si="157"/>
        <v>2</v>
      </c>
      <c r="G1935">
        <f t="shared" ref="G1935:G1998" si="159">MIN(MAX(F1935,12)*8760/E1935,1)</f>
        <v>0.83704179845992688</v>
      </c>
      <c r="H1935">
        <f t="shared" si="155"/>
        <v>0.83704179845992688</v>
      </c>
      <c r="I1935" s="10">
        <f t="shared" si="158"/>
        <v>105120</v>
      </c>
      <c r="N1935" s="1">
        <v>37089</v>
      </c>
      <c r="O1935">
        <v>69</v>
      </c>
    </row>
    <row r="1936" spans="1:15" x14ac:dyDescent="0.2">
      <c r="A1936" s="1">
        <v>51740</v>
      </c>
      <c r="B1936" s="1" t="s">
        <v>1273</v>
      </c>
      <c r="C1936" s="1" t="s">
        <v>1318</v>
      </c>
      <c r="D1936" s="10">
        <v>6142039.3459000001</v>
      </c>
      <c r="E1936">
        <f t="shared" si="156"/>
        <v>44517.5011790832</v>
      </c>
      <c r="F1936">
        <f t="shared" si="157"/>
        <v>2</v>
      </c>
      <c r="G1936">
        <f t="shared" si="159"/>
        <v>1</v>
      </c>
      <c r="H1936">
        <f t="shared" si="155"/>
        <v>1</v>
      </c>
      <c r="I1936" s="10">
        <f t="shared" si="158"/>
        <v>44517.5011790832</v>
      </c>
      <c r="N1936" s="1">
        <v>37091</v>
      </c>
      <c r="O1936">
        <v>0</v>
      </c>
    </row>
    <row r="1937" spans="1:15" x14ac:dyDescent="0.2">
      <c r="A1937" s="1">
        <v>51760</v>
      </c>
      <c r="B1937" s="1" t="s">
        <v>1273</v>
      </c>
      <c r="C1937" s="1" t="s">
        <v>1319</v>
      </c>
      <c r="D1937" s="10">
        <v>28023478.438999999</v>
      </c>
      <c r="E1937">
        <f t="shared" si="156"/>
        <v>203114.171725872</v>
      </c>
      <c r="F1937">
        <f t="shared" si="157"/>
        <v>2</v>
      </c>
      <c r="G1937">
        <f t="shared" si="159"/>
        <v>0.51754143547340747</v>
      </c>
      <c r="H1937">
        <f t="shared" si="155"/>
        <v>0.51754143547340747</v>
      </c>
      <c r="I1937" s="10">
        <f t="shared" si="158"/>
        <v>105119.99999999999</v>
      </c>
      <c r="N1937" s="1">
        <v>37093</v>
      </c>
      <c r="O1937">
        <v>0</v>
      </c>
    </row>
    <row r="1938" spans="1:15" x14ac:dyDescent="0.2">
      <c r="A1938">
        <v>51770</v>
      </c>
      <c r="B1938" t="str">
        <f>VLOOKUP(A1938,[1]xref!$E$2:$G$5389,2,FALSE)</f>
        <v>Virginia</v>
      </c>
      <c r="C1938" t="str">
        <f>VLOOKUP(A1938,[1]xref!$E$2:$G$5389,3,FALSE)</f>
        <v>Roanoke</v>
      </c>
      <c r="D1938" s="10">
        <v>9234681.9724000003</v>
      </c>
      <c r="E1938">
        <f t="shared" si="156"/>
        <v>66932.974935955208</v>
      </c>
      <c r="F1938">
        <f t="shared" si="157"/>
        <v>2</v>
      </c>
      <c r="G1938">
        <f t="shared" si="159"/>
        <v>1</v>
      </c>
      <c r="H1938">
        <f t="shared" si="155"/>
        <v>1</v>
      </c>
      <c r="I1938" s="10">
        <f t="shared" si="158"/>
        <v>66932.974935955208</v>
      </c>
      <c r="N1938" s="1">
        <v>37095</v>
      </c>
      <c r="O1938">
        <v>1</v>
      </c>
    </row>
    <row r="1939" spans="1:15" x14ac:dyDescent="0.2">
      <c r="A1939" s="1">
        <v>51775</v>
      </c>
      <c r="B1939" s="1" t="s">
        <v>1273</v>
      </c>
      <c r="C1939" s="1" t="s">
        <v>1320</v>
      </c>
      <c r="D1939" s="10">
        <v>280984.73585</v>
      </c>
      <c r="E1939">
        <f t="shared" si="156"/>
        <v>2036.5773654408001</v>
      </c>
      <c r="F1939">
        <f t="shared" si="157"/>
        <v>2</v>
      </c>
      <c r="G1939">
        <f t="shared" si="159"/>
        <v>1</v>
      </c>
      <c r="H1939">
        <f t="shared" si="155"/>
        <v>1</v>
      </c>
      <c r="I1939" s="10">
        <f t="shared" si="158"/>
        <v>2036.5773654408001</v>
      </c>
      <c r="N1939" s="1">
        <v>37097</v>
      </c>
      <c r="O1939">
        <v>118</v>
      </c>
    </row>
    <row r="1940" spans="1:15" x14ac:dyDescent="0.2">
      <c r="A1940">
        <v>51790</v>
      </c>
      <c r="B1940" t="str">
        <f>VLOOKUP(A1940,[1]xref!$E$2:$G$5389,2,FALSE)</f>
        <v>Virginia</v>
      </c>
      <c r="C1940" t="str">
        <f>VLOOKUP(A1940,[1]xref!$E$2:$G$5389,3,FALSE)</f>
        <v>Staunton</v>
      </c>
      <c r="D1940" s="10">
        <v>28659.836992</v>
      </c>
      <c r="E1940">
        <f t="shared" si="156"/>
        <v>207.726498518016</v>
      </c>
      <c r="F1940">
        <f t="shared" si="157"/>
        <v>2</v>
      </c>
      <c r="G1940">
        <f t="shared" si="159"/>
        <v>1</v>
      </c>
      <c r="H1940">
        <f t="shared" si="155"/>
        <v>1</v>
      </c>
      <c r="I1940" s="10">
        <f t="shared" si="158"/>
        <v>207.726498518016</v>
      </c>
      <c r="N1940" s="1">
        <v>37099</v>
      </c>
      <c r="O1940">
        <v>2</v>
      </c>
    </row>
    <row r="1941" spans="1:15" x14ac:dyDescent="0.2">
      <c r="A1941" s="1">
        <v>51800</v>
      </c>
      <c r="B1941" s="1" t="s">
        <v>1273</v>
      </c>
      <c r="C1941" s="1" t="s">
        <v>1321</v>
      </c>
      <c r="D1941" s="10">
        <v>31140291.870999999</v>
      </c>
      <c r="E1941">
        <f t="shared" si="156"/>
        <v>225704.83548100799</v>
      </c>
      <c r="F1941">
        <f t="shared" si="157"/>
        <v>4</v>
      </c>
      <c r="G1941">
        <f t="shared" si="159"/>
        <v>0.46574101868918694</v>
      </c>
      <c r="H1941">
        <f t="shared" si="155"/>
        <v>0.46574101868918694</v>
      </c>
      <c r="I1941" s="10">
        <f t="shared" si="158"/>
        <v>105120</v>
      </c>
      <c r="N1941" s="1">
        <v>37101</v>
      </c>
      <c r="O1941">
        <v>565</v>
      </c>
    </row>
    <row r="1942" spans="1:15" x14ac:dyDescent="0.2">
      <c r="A1942" s="1">
        <v>51810</v>
      </c>
      <c r="B1942" s="1" t="s">
        <v>1273</v>
      </c>
      <c r="C1942" s="1" t="s">
        <v>1322</v>
      </c>
      <c r="D1942" s="10">
        <v>6471248.6402000003</v>
      </c>
      <c r="E1942">
        <f t="shared" si="156"/>
        <v>46903.610144169601</v>
      </c>
      <c r="F1942">
        <f t="shared" si="157"/>
        <v>2</v>
      </c>
      <c r="G1942">
        <f t="shared" si="159"/>
        <v>1</v>
      </c>
      <c r="H1942">
        <f t="shared" si="155"/>
        <v>1</v>
      </c>
      <c r="I1942" s="10">
        <f t="shared" si="158"/>
        <v>46903.610144169601</v>
      </c>
      <c r="N1942" s="1">
        <v>37103</v>
      </c>
      <c r="O1942">
        <v>0</v>
      </c>
    </row>
    <row r="1943" spans="1:15" x14ac:dyDescent="0.2">
      <c r="A1943" s="1">
        <v>51820</v>
      </c>
      <c r="B1943" s="1" t="s">
        <v>1273</v>
      </c>
      <c r="C1943" s="1" t="s">
        <v>1323</v>
      </c>
      <c r="D1943" s="10">
        <v>2156383.6310999999</v>
      </c>
      <c r="E1943">
        <f t="shared" si="156"/>
        <v>15629.468558212799</v>
      </c>
      <c r="F1943">
        <f t="shared" si="157"/>
        <v>2</v>
      </c>
      <c r="G1943">
        <f t="shared" si="159"/>
        <v>1</v>
      </c>
      <c r="H1943">
        <f t="shared" ref="H1943:H2006" si="160">G1943</f>
        <v>1</v>
      </c>
      <c r="I1943" s="10">
        <f t="shared" si="158"/>
        <v>15629.468558212799</v>
      </c>
      <c r="N1943" s="1">
        <v>37105</v>
      </c>
      <c r="O1943">
        <v>2</v>
      </c>
    </row>
    <row r="1944" spans="1:15" x14ac:dyDescent="0.2">
      <c r="A1944">
        <v>51830</v>
      </c>
      <c r="B1944" t="str">
        <f>VLOOKUP(A1944,[1]xref!$E$2:$G$5389,2,FALSE)</f>
        <v>Virginia</v>
      </c>
      <c r="C1944" t="str">
        <f>VLOOKUP(A1944,[1]xref!$E$2:$G$5389,3,FALSE)</f>
        <v>Williamsburg</v>
      </c>
      <c r="D1944" s="10">
        <v>25091.316060000001</v>
      </c>
      <c r="E1944">
        <f t="shared" si="156"/>
        <v>181.86185880288002</v>
      </c>
      <c r="F1944">
        <f t="shared" si="157"/>
        <v>0</v>
      </c>
      <c r="G1944">
        <f t="shared" si="159"/>
        <v>1</v>
      </c>
      <c r="H1944">
        <f t="shared" si="160"/>
        <v>1</v>
      </c>
      <c r="I1944" s="10">
        <f t="shared" si="158"/>
        <v>181.86185880288002</v>
      </c>
      <c r="N1944" s="1">
        <v>37107</v>
      </c>
      <c r="O1944">
        <v>2</v>
      </c>
    </row>
    <row r="1945" spans="1:15" x14ac:dyDescent="0.2">
      <c r="A1945" s="1">
        <v>51840</v>
      </c>
      <c r="B1945" s="1" t="s">
        <v>1273</v>
      </c>
      <c r="C1945" s="1" t="s">
        <v>1324</v>
      </c>
      <c r="D1945" s="10">
        <v>27689.286196000001</v>
      </c>
      <c r="E1945">
        <f t="shared" si="156"/>
        <v>200.69194634860801</v>
      </c>
      <c r="F1945">
        <f t="shared" si="157"/>
        <v>2</v>
      </c>
      <c r="G1945">
        <f t="shared" si="159"/>
        <v>1</v>
      </c>
      <c r="H1945">
        <f t="shared" si="160"/>
        <v>1</v>
      </c>
      <c r="I1945" s="10">
        <f t="shared" si="158"/>
        <v>200.69194634860801</v>
      </c>
      <c r="N1945" s="1">
        <v>37109</v>
      </c>
      <c r="O1945">
        <v>2</v>
      </c>
    </row>
    <row r="1946" spans="1:15" x14ac:dyDescent="0.2">
      <c r="A1946" s="1">
        <v>53001</v>
      </c>
      <c r="B1946" s="1" t="s">
        <v>312</v>
      </c>
      <c r="C1946" s="1" t="s">
        <v>271</v>
      </c>
      <c r="D1946" s="10">
        <v>31976405.990539901</v>
      </c>
      <c r="E1946">
        <f t="shared" si="156"/>
        <v>231764.9906194332</v>
      </c>
      <c r="F1946">
        <f t="shared" si="157"/>
        <v>140</v>
      </c>
      <c r="G1946">
        <f t="shared" si="159"/>
        <v>1</v>
      </c>
      <c r="H1946">
        <f t="shared" si="160"/>
        <v>1</v>
      </c>
      <c r="I1946" s="10">
        <f t="shared" si="158"/>
        <v>231764.9906194332</v>
      </c>
      <c r="N1946" s="1">
        <v>37111</v>
      </c>
      <c r="O1946">
        <v>153</v>
      </c>
    </row>
    <row r="1947" spans="1:15" x14ac:dyDescent="0.2">
      <c r="A1947" s="1">
        <v>53003</v>
      </c>
      <c r="B1947" s="1" t="s">
        <v>312</v>
      </c>
      <c r="C1947" s="1" t="s">
        <v>1325</v>
      </c>
      <c r="D1947" s="10">
        <v>486432.62376499898</v>
      </c>
      <c r="E1947">
        <f t="shared" si="156"/>
        <v>3525.6636570487126</v>
      </c>
      <c r="F1947">
        <f t="shared" si="157"/>
        <v>0</v>
      </c>
      <c r="G1947">
        <f t="shared" si="159"/>
        <v>1</v>
      </c>
      <c r="H1947">
        <f t="shared" si="160"/>
        <v>1</v>
      </c>
      <c r="I1947" s="10">
        <f t="shared" si="158"/>
        <v>3525.6636570487126</v>
      </c>
      <c r="N1947" s="1">
        <v>37113</v>
      </c>
      <c r="O1947">
        <v>1</v>
      </c>
    </row>
    <row r="1948" spans="1:15" x14ac:dyDescent="0.2">
      <c r="A1948" s="1">
        <v>53005</v>
      </c>
      <c r="B1948" s="1" t="s">
        <v>312</v>
      </c>
      <c r="C1948" s="1" t="s">
        <v>184</v>
      </c>
      <c r="D1948" s="10">
        <v>42480234.289999999</v>
      </c>
      <c r="E1948">
        <f t="shared" si="156"/>
        <v>307896.73813392001</v>
      </c>
      <c r="F1948">
        <f t="shared" si="157"/>
        <v>111</v>
      </c>
      <c r="G1948">
        <f t="shared" si="159"/>
        <v>1</v>
      </c>
      <c r="H1948">
        <f t="shared" si="160"/>
        <v>1</v>
      </c>
      <c r="I1948" s="10">
        <f t="shared" si="158"/>
        <v>307896.73813392001</v>
      </c>
      <c r="N1948" s="1">
        <v>37115</v>
      </c>
      <c r="O1948">
        <v>66</v>
      </c>
    </row>
    <row r="1949" spans="1:15" x14ac:dyDescent="0.2">
      <c r="A1949" s="1">
        <v>53007</v>
      </c>
      <c r="B1949" s="1" t="s">
        <v>312</v>
      </c>
      <c r="C1949" s="1" t="s">
        <v>1326</v>
      </c>
      <c r="D1949" s="10">
        <v>5940440.7356000002</v>
      </c>
      <c r="E1949">
        <f t="shared" si="156"/>
        <v>43056.314451628801</v>
      </c>
      <c r="F1949">
        <f t="shared" si="157"/>
        <v>40</v>
      </c>
      <c r="G1949">
        <f t="shared" si="159"/>
        <v>1</v>
      </c>
      <c r="H1949">
        <f t="shared" si="160"/>
        <v>1</v>
      </c>
      <c r="I1949" s="10">
        <f t="shared" si="158"/>
        <v>43056.314451628801</v>
      </c>
      <c r="N1949" s="1">
        <v>37117</v>
      </c>
      <c r="O1949">
        <v>2</v>
      </c>
    </row>
    <row r="1950" spans="1:15" x14ac:dyDescent="0.2">
      <c r="A1950" s="1">
        <v>53009</v>
      </c>
      <c r="B1950" s="1" t="s">
        <v>312</v>
      </c>
      <c r="C1950" s="1" t="s">
        <v>1327</v>
      </c>
      <c r="D1950" s="10">
        <v>1502371.61708</v>
      </c>
      <c r="E1950">
        <f t="shared" si="156"/>
        <v>10889.18948059584</v>
      </c>
      <c r="F1950">
        <f t="shared" si="157"/>
        <v>24</v>
      </c>
      <c r="G1950">
        <f t="shared" si="159"/>
        <v>1</v>
      </c>
      <c r="H1950">
        <f t="shared" si="160"/>
        <v>1</v>
      </c>
      <c r="I1950" s="10">
        <f t="shared" si="158"/>
        <v>10889.18948059584</v>
      </c>
      <c r="N1950" s="1">
        <v>37119</v>
      </c>
      <c r="O1950">
        <v>105</v>
      </c>
    </row>
    <row r="1951" spans="1:15" x14ac:dyDescent="0.2">
      <c r="A1951" s="1">
        <v>53011</v>
      </c>
      <c r="B1951" s="1" t="s">
        <v>312</v>
      </c>
      <c r="C1951" s="1" t="s">
        <v>187</v>
      </c>
      <c r="D1951" s="10">
        <v>69863894.414000005</v>
      </c>
      <c r="E1951">
        <f t="shared" si="156"/>
        <v>506373.50671267207</v>
      </c>
      <c r="F1951">
        <f t="shared" si="157"/>
        <v>58</v>
      </c>
      <c r="G1951">
        <f t="shared" si="159"/>
        <v>1</v>
      </c>
      <c r="H1951">
        <f t="shared" si="160"/>
        <v>1</v>
      </c>
      <c r="I1951" s="10">
        <f t="shared" si="158"/>
        <v>506373.50671267207</v>
      </c>
      <c r="N1951" s="1">
        <v>37121</v>
      </c>
      <c r="O1951">
        <v>2</v>
      </c>
    </row>
    <row r="1952" spans="1:15" x14ac:dyDescent="0.2">
      <c r="A1952" s="1">
        <v>53015</v>
      </c>
      <c r="B1952" s="1" t="s">
        <v>312</v>
      </c>
      <c r="C1952" s="1" t="s">
        <v>1328</v>
      </c>
      <c r="D1952" s="10">
        <v>61457669.821999997</v>
      </c>
      <c r="E1952">
        <f t="shared" si="156"/>
        <v>445445.19086985599</v>
      </c>
      <c r="F1952">
        <f t="shared" si="157"/>
        <v>85</v>
      </c>
      <c r="G1952">
        <f t="shared" si="159"/>
        <v>1</v>
      </c>
      <c r="H1952">
        <f t="shared" si="160"/>
        <v>1</v>
      </c>
      <c r="I1952" s="10">
        <f t="shared" si="158"/>
        <v>445445.19086985599</v>
      </c>
      <c r="N1952" s="1">
        <v>37123</v>
      </c>
      <c r="O1952">
        <v>2</v>
      </c>
    </row>
    <row r="1953" spans="1:15" x14ac:dyDescent="0.2">
      <c r="A1953" s="1">
        <v>53017</v>
      </c>
      <c r="B1953" s="1" t="s">
        <v>312</v>
      </c>
      <c r="C1953" s="1" t="s">
        <v>44</v>
      </c>
      <c r="D1953" s="10">
        <v>4310658.9979999997</v>
      </c>
      <c r="E1953">
        <f t="shared" si="156"/>
        <v>31243.656417503997</v>
      </c>
      <c r="F1953">
        <f t="shared" si="157"/>
        <v>4</v>
      </c>
      <c r="G1953">
        <f t="shared" si="159"/>
        <v>1</v>
      </c>
      <c r="H1953">
        <f t="shared" si="160"/>
        <v>1</v>
      </c>
      <c r="I1953" s="10">
        <f t="shared" si="158"/>
        <v>31243.656417503997</v>
      </c>
      <c r="N1953" s="1">
        <v>37125</v>
      </c>
      <c r="O1953">
        <v>2</v>
      </c>
    </row>
    <row r="1954" spans="1:15" x14ac:dyDescent="0.2">
      <c r="A1954" s="1">
        <v>53021</v>
      </c>
      <c r="B1954" s="1" t="s">
        <v>312</v>
      </c>
      <c r="C1954" s="1" t="s">
        <v>52</v>
      </c>
      <c r="D1954" s="10">
        <v>19881090.348999999</v>
      </c>
      <c r="E1954">
        <f t="shared" si="156"/>
        <v>144098.14284955201</v>
      </c>
      <c r="F1954">
        <f t="shared" si="157"/>
        <v>152</v>
      </c>
      <c r="G1954">
        <f t="shared" si="159"/>
        <v>1</v>
      </c>
      <c r="H1954">
        <f t="shared" si="160"/>
        <v>1</v>
      </c>
      <c r="I1954" s="10">
        <f t="shared" si="158"/>
        <v>144098.14284955201</v>
      </c>
      <c r="N1954" s="1">
        <v>37127</v>
      </c>
      <c r="O1954">
        <v>54</v>
      </c>
    </row>
    <row r="1955" spans="1:15" x14ac:dyDescent="0.2">
      <c r="A1955" s="1">
        <v>53023</v>
      </c>
      <c r="B1955" s="1" t="s">
        <v>312</v>
      </c>
      <c r="C1955" s="1" t="s">
        <v>283</v>
      </c>
      <c r="D1955" s="10">
        <v>29187.735861000001</v>
      </c>
      <c r="E1955">
        <f t="shared" si="156"/>
        <v>211.552709520528</v>
      </c>
      <c r="F1955">
        <f t="shared" si="157"/>
        <v>0</v>
      </c>
      <c r="G1955">
        <f t="shared" si="159"/>
        <v>1</v>
      </c>
      <c r="H1955">
        <f t="shared" si="160"/>
        <v>1</v>
      </c>
      <c r="I1955" s="10">
        <f t="shared" si="158"/>
        <v>211.552709520528</v>
      </c>
      <c r="N1955" s="1">
        <v>37129</v>
      </c>
      <c r="O1955">
        <v>22</v>
      </c>
    </row>
    <row r="1956" spans="1:15" x14ac:dyDescent="0.2">
      <c r="A1956" s="1">
        <v>53025</v>
      </c>
      <c r="B1956" s="1" t="s">
        <v>312</v>
      </c>
      <c r="C1956" s="1" t="s">
        <v>194</v>
      </c>
      <c r="D1956" s="10">
        <v>32954215.4826</v>
      </c>
      <c r="E1956">
        <f t="shared" si="156"/>
        <v>238852.1538178848</v>
      </c>
      <c r="F1956">
        <f t="shared" si="157"/>
        <v>184</v>
      </c>
      <c r="G1956">
        <f t="shared" si="159"/>
        <v>1</v>
      </c>
      <c r="H1956">
        <f t="shared" si="160"/>
        <v>1</v>
      </c>
      <c r="I1956" s="10">
        <f t="shared" si="158"/>
        <v>238852.1538178848</v>
      </c>
      <c r="N1956" s="1">
        <v>37131</v>
      </c>
      <c r="O1956">
        <v>45</v>
      </c>
    </row>
    <row r="1957" spans="1:15" x14ac:dyDescent="0.2">
      <c r="A1957" s="1">
        <v>53027</v>
      </c>
      <c r="B1957" s="1" t="s">
        <v>312</v>
      </c>
      <c r="C1957" s="1" t="s">
        <v>1329</v>
      </c>
      <c r="D1957" s="10">
        <v>6111083.4177000001</v>
      </c>
      <c r="E1957">
        <f t="shared" si="156"/>
        <v>44293.1326114896</v>
      </c>
      <c r="F1957">
        <f t="shared" si="157"/>
        <v>26</v>
      </c>
      <c r="G1957">
        <f t="shared" si="159"/>
        <v>1</v>
      </c>
      <c r="H1957">
        <f t="shared" si="160"/>
        <v>1</v>
      </c>
      <c r="I1957" s="10">
        <f t="shared" si="158"/>
        <v>44293.1326114896</v>
      </c>
      <c r="N1957" s="1">
        <v>37133</v>
      </c>
      <c r="O1957">
        <v>4</v>
      </c>
    </row>
    <row r="1958" spans="1:15" x14ac:dyDescent="0.2">
      <c r="A1958" s="1">
        <v>53029</v>
      </c>
      <c r="B1958" s="1" t="s">
        <v>312</v>
      </c>
      <c r="C1958" s="1" t="s">
        <v>1330</v>
      </c>
      <c r="D1958" s="10">
        <v>354710.79077000002</v>
      </c>
      <c r="E1958">
        <f t="shared" si="156"/>
        <v>2570.9438115009602</v>
      </c>
      <c r="F1958">
        <f t="shared" si="157"/>
        <v>0</v>
      </c>
      <c r="G1958">
        <f t="shared" si="159"/>
        <v>1</v>
      </c>
      <c r="H1958">
        <f t="shared" si="160"/>
        <v>1</v>
      </c>
      <c r="I1958" s="10">
        <f t="shared" si="158"/>
        <v>2570.9438115009602</v>
      </c>
      <c r="N1958" s="1">
        <v>37135</v>
      </c>
      <c r="O1958">
        <v>291</v>
      </c>
    </row>
    <row r="1959" spans="1:15" x14ac:dyDescent="0.2">
      <c r="A1959" s="1">
        <v>53031</v>
      </c>
      <c r="B1959" s="1" t="s">
        <v>312</v>
      </c>
      <c r="C1959" s="1" t="s">
        <v>70</v>
      </c>
      <c r="D1959" s="10">
        <v>2757501.7107000002</v>
      </c>
      <c r="E1959">
        <f t="shared" si="156"/>
        <v>19986.372399153603</v>
      </c>
      <c r="F1959">
        <f t="shared" si="157"/>
        <v>0</v>
      </c>
      <c r="G1959">
        <f t="shared" si="159"/>
        <v>1</v>
      </c>
      <c r="H1959">
        <f t="shared" si="160"/>
        <v>1</v>
      </c>
      <c r="I1959" s="10">
        <f t="shared" si="158"/>
        <v>19986.372399153603</v>
      </c>
      <c r="N1959" s="1">
        <v>37137</v>
      </c>
      <c r="O1959">
        <v>0</v>
      </c>
    </row>
    <row r="1960" spans="1:15" x14ac:dyDescent="0.2">
      <c r="A1960" s="1">
        <v>53033</v>
      </c>
      <c r="B1960" s="1" t="s">
        <v>312</v>
      </c>
      <c r="C1960" s="1" t="s">
        <v>1190</v>
      </c>
      <c r="D1960" s="10">
        <v>306766532.81699997</v>
      </c>
      <c r="E1960">
        <f t="shared" si="156"/>
        <v>2223443.8298576158</v>
      </c>
      <c r="F1960">
        <f t="shared" si="157"/>
        <v>204</v>
      </c>
      <c r="G1960">
        <f t="shared" si="159"/>
        <v>0.80372617288669623</v>
      </c>
      <c r="H1960">
        <f t="shared" si="160"/>
        <v>0.80372617288669623</v>
      </c>
      <c r="I1960" s="10">
        <f t="shared" si="158"/>
        <v>1787040</v>
      </c>
      <c r="N1960" s="1">
        <v>37139</v>
      </c>
      <c r="O1960">
        <v>22</v>
      </c>
    </row>
    <row r="1961" spans="1:15" x14ac:dyDescent="0.2">
      <c r="A1961" s="1">
        <v>53035</v>
      </c>
      <c r="B1961" s="1" t="s">
        <v>312</v>
      </c>
      <c r="C1961" s="1" t="s">
        <v>1331</v>
      </c>
      <c r="D1961" s="10">
        <v>16997743.889699999</v>
      </c>
      <c r="E1961">
        <f t="shared" si="156"/>
        <v>123199.6477125456</v>
      </c>
      <c r="F1961">
        <f t="shared" si="157"/>
        <v>2</v>
      </c>
      <c r="G1961">
        <f t="shared" si="159"/>
        <v>0.85324919309242053</v>
      </c>
      <c r="H1961">
        <f t="shared" si="160"/>
        <v>0.85324919309242053</v>
      </c>
      <c r="I1961" s="10">
        <f t="shared" si="158"/>
        <v>105120</v>
      </c>
      <c r="N1961" s="1">
        <v>37141</v>
      </c>
      <c r="O1961">
        <v>0</v>
      </c>
    </row>
    <row r="1962" spans="1:15" x14ac:dyDescent="0.2">
      <c r="A1962" s="1">
        <v>53037</v>
      </c>
      <c r="B1962" s="1" t="s">
        <v>312</v>
      </c>
      <c r="C1962" s="1" t="s">
        <v>1332</v>
      </c>
      <c r="D1962" s="10">
        <v>84191660.034799993</v>
      </c>
      <c r="E1962">
        <f t="shared" si="156"/>
        <v>610221.15193223034</v>
      </c>
      <c r="F1962">
        <f t="shared" si="157"/>
        <v>348</v>
      </c>
      <c r="G1962">
        <f t="shared" si="159"/>
        <v>1</v>
      </c>
      <c r="H1962">
        <f t="shared" si="160"/>
        <v>1</v>
      </c>
      <c r="I1962" s="10">
        <f t="shared" si="158"/>
        <v>610221.15193223034</v>
      </c>
      <c r="N1962" s="1">
        <v>37143</v>
      </c>
      <c r="O1962">
        <v>2</v>
      </c>
    </row>
    <row r="1963" spans="1:15" x14ac:dyDescent="0.2">
      <c r="A1963" s="1">
        <v>53039</v>
      </c>
      <c r="B1963" s="1" t="s">
        <v>312</v>
      </c>
      <c r="C1963" s="1" t="s">
        <v>1333</v>
      </c>
      <c r="D1963" s="10">
        <v>559724.13199000002</v>
      </c>
      <c r="E1963">
        <f t="shared" ref="E1963:E2026" si="161">D1963*0.007248</f>
        <v>4056.8805086635202</v>
      </c>
      <c r="F1963">
        <f t="shared" si="157"/>
        <v>20</v>
      </c>
      <c r="G1963">
        <f t="shared" si="159"/>
        <v>1</v>
      </c>
      <c r="H1963">
        <f t="shared" si="160"/>
        <v>1</v>
      </c>
      <c r="I1963" s="10">
        <f t="shared" si="158"/>
        <v>4056.8805086635202</v>
      </c>
      <c r="N1963" s="1">
        <v>37145</v>
      </c>
      <c r="O1963">
        <v>2</v>
      </c>
    </row>
    <row r="1964" spans="1:15" x14ac:dyDescent="0.2">
      <c r="A1964" s="1">
        <v>53041</v>
      </c>
      <c r="B1964" s="1" t="s">
        <v>312</v>
      </c>
      <c r="C1964" s="1" t="s">
        <v>368</v>
      </c>
      <c r="D1964" s="10">
        <v>38198505.347999997</v>
      </c>
      <c r="E1964">
        <f t="shared" si="161"/>
        <v>276862.766762304</v>
      </c>
      <c r="F1964">
        <f t="shared" si="157"/>
        <v>282</v>
      </c>
      <c r="G1964">
        <f t="shared" si="159"/>
        <v>1</v>
      </c>
      <c r="H1964">
        <f t="shared" si="160"/>
        <v>1</v>
      </c>
      <c r="I1964" s="10">
        <f t="shared" si="158"/>
        <v>276862.766762304</v>
      </c>
      <c r="N1964" s="1">
        <v>37147</v>
      </c>
      <c r="O1964">
        <v>2</v>
      </c>
    </row>
    <row r="1965" spans="1:15" x14ac:dyDescent="0.2">
      <c r="A1965" s="1">
        <v>53043</v>
      </c>
      <c r="B1965" s="1" t="s">
        <v>312</v>
      </c>
      <c r="C1965" s="1" t="s">
        <v>77</v>
      </c>
      <c r="D1965" s="10">
        <v>12100882.673</v>
      </c>
      <c r="E1965">
        <f t="shared" si="161"/>
        <v>87707.197613904005</v>
      </c>
      <c r="F1965">
        <f t="shared" si="157"/>
        <v>56</v>
      </c>
      <c r="G1965">
        <f t="shared" si="159"/>
        <v>1</v>
      </c>
      <c r="H1965">
        <f t="shared" si="160"/>
        <v>1</v>
      </c>
      <c r="I1965" s="10">
        <f t="shared" si="158"/>
        <v>87707.197613904005</v>
      </c>
      <c r="N1965" s="1">
        <v>37149</v>
      </c>
      <c r="O1965">
        <v>52</v>
      </c>
    </row>
    <row r="1966" spans="1:15" x14ac:dyDescent="0.2">
      <c r="A1966" s="1">
        <v>53045</v>
      </c>
      <c r="B1966" s="1" t="s">
        <v>312</v>
      </c>
      <c r="C1966" s="1" t="s">
        <v>408</v>
      </c>
      <c r="D1966" s="10">
        <v>4260703.7826699996</v>
      </c>
      <c r="E1966">
        <f t="shared" si="161"/>
        <v>30881.581016792159</v>
      </c>
      <c r="F1966">
        <f t="shared" si="157"/>
        <v>2</v>
      </c>
      <c r="G1966">
        <f t="shared" si="159"/>
        <v>1</v>
      </c>
      <c r="H1966">
        <f t="shared" si="160"/>
        <v>1</v>
      </c>
      <c r="I1966" s="10">
        <f t="shared" si="158"/>
        <v>30881.581016792159</v>
      </c>
      <c r="N1966" s="1">
        <v>37151</v>
      </c>
      <c r="O1966">
        <v>66</v>
      </c>
    </row>
    <row r="1967" spans="1:15" x14ac:dyDescent="0.2">
      <c r="A1967" s="1">
        <v>53047</v>
      </c>
      <c r="B1967" s="1" t="s">
        <v>312</v>
      </c>
      <c r="C1967" s="1" t="s">
        <v>1334</v>
      </c>
      <c r="D1967" s="10">
        <v>4535988.6840399997</v>
      </c>
      <c r="E1967">
        <f t="shared" si="161"/>
        <v>32876.845981921921</v>
      </c>
      <c r="F1967">
        <f t="shared" si="157"/>
        <v>6</v>
      </c>
      <c r="G1967">
        <f t="shared" si="159"/>
        <v>1</v>
      </c>
      <c r="H1967">
        <f t="shared" si="160"/>
        <v>1</v>
      </c>
      <c r="I1967" s="10">
        <f t="shared" si="158"/>
        <v>32876.845981921921</v>
      </c>
      <c r="N1967" s="1">
        <v>37153</v>
      </c>
      <c r="O1967">
        <v>2</v>
      </c>
    </row>
    <row r="1968" spans="1:15" x14ac:dyDescent="0.2">
      <c r="A1968" s="1">
        <v>53049</v>
      </c>
      <c r="B1968" s="1" t="s">
        <v>312</v>
      </c>
      <c r="C1968" s="1" t="s">
        <v>1335</v>
      </c>
      <c r="D1968" s="10">
        <v>297042.69234000001</v>
      </c>
      <c r="E1968">
        <f t="shared" si="161"/>
        <v>2152.9654340803199</v>
      </c>
      <c r="F1968">
        <f t="shared" si="157"/>
        <v>4</v>
      </c>
      <c r="G1968">
        <f t="shared" si="159"/>
        <v>1</v>
      </c>
      <c r="H1968">
        <f t="shared" si="160"/>
        <v>1</v>
      </c>
      <c r="I1968" s="10">
        <f t="shared" si="158"/>
        <v>2152.9654340803199</v>
      </c>
      <c r="N1968" s="1">
        <v>37155</v>
      </c>
      <c r="O1968">
        <v>62</v>
      </c>
    </row>
    <row r="1969" spans="1:15" x14ac:dyDescent="0.2">
      <c r="A1969" s="1">
        <v>53051</v>
      </c>
      <c r="B1969" s="1" t="s">
        <v>312</v>
      </c>
      <c r="C1969" s="1" t="s">
        <v>1336</v>
      </c>
      <c r="D1969" s="10">
        <v>893024.91029000003</v>
      </c>
      <c r="E1969">
        <f t="shared" si="161"/>
        <v>6472.6445497819204</v>
      </c>
      <c r="F1969">
        <f t="shared" si="157"/>
        <v>0</v>
      </c>
      <c r="G1969">
        <f t="shared" si="159"/>
        <v>1</v>
      </c>
      <c r="H1969">
        <f t="shared" si="160"/>
        <v>1</v>
      </c>
      <c r="I1969" s="10">
        <f t="shared" si="158"/>
        <v>6472.6445497819204</v>
      </c>
      <c r="N1969" s="1">
        <v>37157</v>
      </c>
      <c r="O1969">
        <v>26</v>
      </c>
    </row>
    <row r="1970" spans="1:15" x14ac:dyDescent="0.2">
      <c r="A1970" s="1">
        <v>53053</v>
      </c>
      <c r="B1970" s="1" t="s">
        <v>312</v>
      </c>
      <c r="C1970" s="1" t="s">
        <v>97</v>
      </c>
      <c r="D1970" s="10">
        <v>93389351.888999999</v>
      </c>
      <c r="E1970">
        <f t="shared" si="161"/>
        <v>676886.02249147196</v>
      </c>
      <c r="F1970">
        <f t="shared" si="157"/>
        <v>106</v>
      </c>
      <c r="G1970">
        <f t="shared" si="159"/>
        <v>1</v>
      </c>
      <c r="H1970">
        <f t="shared" si="160"/>
        <v>1</v>
      </c>
      <c r="I1970" s="10">
        <f t="shared" si="158"/>
        <v>676886.02249147196</v>
      </c>
      <c r="N1970" s="1">
        <v>37159</v>
      </c>
      <c r="O1970">
        <v>177</v>
      </c>
    </row>
    <row r="1971" spans="1:15" x14ac:dyDescent="0.2">
      <c r="A1971" s="1">
        <v>53057</v>
      </c>
      <c r="B1971" s="1" t="s">
        <v>312</v>
      </c>
      <c r="C1971" s="1" t="s">
        <v>1337</v>
      </c>
      <c r="D1971" s="10">
        <v>40962785.079700001</v>
      </c>
      <c r="E1971">
        <f t="shared" si="161"/>
        <v>296898.26625766559</v>
      </c>
      <c r="F1971">
        <f t="shared" si="157"/>
        <v>130</v>
      </c>
      <c r="G1971">
        <f t="shared" si="159"/>
        <v>1</v>
      </c>
      <c r="H1971">
        <f t="shared" si="160"/>
        <v>1</v>
      </c>
      <c r="I1971" s="10">
        <f t="shared" si="158"/>
        <v>296898.26625766559</v>
      </c>
      <c r="N1971" s="1">
        <v>37161</v>
      </c>
      <c r="O1971">
        <v>2</v>
      </c>
    </row>
    <row r="1972" spans="1:15" x14ac:dyDescent="0.2">
      <c r="A1972" s="1">
        <v>53059</v>
      </c>
      <c r="B1972" s="1" t="s">
        <v>312</v>
      </c>
      <c r="C1972" s="1" t="s">
        <v>1338</v>
      </c>
      <c r="D1972" s="10">
        <v>369791.33545000001</v>
      </c>
      <c r="E1972">
        <f t="shared" si="161"/>
        <v>2680.2475993416001</v>
      </c>
      <c r="F1972">
        <f t="shared" si="157"/>
        <v>2</v>
      </c>
      <c r="G1972">
        <f t="shared" si="159"/>
        <v>1</v>
      </c>
      <c r="H1972">
        <f t="shared" si="160"/>
        <v>1</v>
      </c>
      <c r="I1972" s="10">
        <f t="shared" si="158"/>
        <v>2680.2475993416001</v>
      </c>
      <c r="N1972" s="1">
        <v>37163</v>
      </c>
      <c r="O1972">
        <v>8</v>
      </c>
    </row>
    <row r="1973" spans="1:15" x14ac:dyDescent="0.2">
      <c r="A1973" s="1">
        <v>53061</v>
      </c>
      <c r="B1973" s="1" t="s">
        <v>312</v>
      </c>
      <c r="C1973" s="1" t="s">
        <v>1339</v>
      </c>
      <c r="D1973" s="10">
        <v>119439082.156</v>
      </c>
      <c r="E1973">
        <f t="shared" si="161"/>
        <v>865694.46746668802</v>
      </c>
      <c r="F1973">
        <f t="shared" si="157"/>
        <v>84</v>
      </c>
      <c r="G1973">
        <f t="shared" si="159"/>
        <v>0.84999965652236908</v>
      </c>
      <c r="H1973">
        <f t="shared" si="160"/>
        <v>0.84999965652236908</v>
      </c>
      <c r="I1973" s="10">
        <f t="shared" si="158"/>
        <v>735840</v>
      </c>
      <c r="N1973" s="1">
        <v>37165</v>
      </c>
      <c r="O1973">
        <v>2</v>
      </c>
    </row>
    <row r="1974" spans="1:15" x14ac:dyDescent="0.2">
      <c r="A1974" s="1">
        <v>53063</v>
      </c>
      <c r="B1974" s="1" t="s">
        <v>312</v>
      </c>
      <c r="C1974" s="1" t="s">
        <v>1340</v>
      </c>
      <c r="D1974" s="10">
        <v>58920148.733999997</v>
      </c>
      <c r="E1974">
        <f t="shared" si="161"/>
        <v>427053.23802403198</v>
      </c>
      <c r="F1974">
        <f t="shared" si="157"/>
        <v>504</v>
      </c>
      <c r="G1974">
        <f t="shared" si="159"/>
        <v>1</v>
      </c>
      <c r="H1974">
        <f t="shared" si="160"/>
        <v>1</v>
      </c>
      <c r="I1974" s="10">
        <f t="shared" si="158"/>
        <v>427053.23802403198</v>
      </c>
      <c r="N1974" s="1">
        <v>37167</v>
      </c>
      <c r="O1974">
        <v>2</v>
      </c>
    </row>
    <row r="1975" spans="1:15" x14ac:dyDescent="0.2">
      <c r="A1975" s="1">
        <v>53065</v>
      </c>
      <c r="B1975" s="1" t="s">
        <v>312</v>
      </c>
      <c r="C1975" s="1" t="s">
        <v>529</v>
      </c>
      <c r="D1975" s="10">
        <v>2806909.6307000001</v>
      </c>
      <c r="E1975">
        <f t="shared" si="161"/>
        <v>20344.481003313602</v>
      </c>
      <c r="F1975">
        <f t="shared" si="157"/>
        <v>24</v>
      </c>
      <c r="G1975">
        <f t="shared" si="159"/>
        <v>1</v>
      </c>
      <c r="H1975">
        <f t="shared" si="160"/>
        <v>1</v>
      </c>
      <c r="I1975" s="10">
        <f t="shared" si="158"/>
        <v>20344.481003313602</v>
      </c>
      <c r="N1975" s="1">
        <v>37169</v>
      </c>
      <c r="O1975">
        <v>18</v>
      </c>
    </row>
    <row r="1976" spans="1:15" x14ac:dyDescent="0.2">
      <c r="A1976" s="1">
        <v>53067</v>
      </c>
      <c r="B1976" s="1" t="s">
        <v>312</v>
      </c>
      <c r="C1976" s="1" t="s">
        <v>825</v>
      </c>
      <c r="D1976" s="10">
        <v>59276849.251999997</v>
      </c>
      <c r="E1976">
        <f t="shared" si="161"/>
        <v>429638.60337849596</v>
      </c>
      <c r="F1976">
        <f t="shared" si="157"/>
        <v>195</v>
      </c>
      <c r="G1976">
        <f t="shared" si="159"/>
        <v>1</v>
      </c>
      <c r="H1976">
        <f t="shared" si="160"/>
        <v>1</v>
      </c>
      <c r="I1976" s="10">
        <f t="shared" si="158"/>
        <v>429638.60337849596</v>
      </c>
      <c r="N1976" s="1">
        <v>37171</v>
      </c>
      <c r="O1976">
        <v>186</v>
      </c>
    </row>
    <row r="1977" spans="1:15" x14ac:dyDescent="0.2">
      <c r="A1977" s="1">
        <v>53071</v>
      </c>
      <c r="B1977" s="1" t="s">
        <v>312</v>
      </c>
      <c r="C1977" s="1" t="s">
        <v>1341</v>
      </c>
      <c r="D1977" s="10">
        <v>4204416.4206999997</v>
      </c>
      <c r="E1977">
        <f t="shared" si="161"/>
        <v>30473.6102172336</v>
      </c>
      <c r="F1977">
        <f t="shared" si="157"/>
        <v>6</v>
      </c>
      <c r="G1977">
        <f t="shared" si="159"/>
        <v>1</v>
      </c>
      <c r="H1977">
        <f t="shared" si="160"/>
        <v>1</v>
      </c>
      <c r="I1977" s="10">
        <f t="shared" si="158"/>
        <v>30473.6102172336</v>
      </c>
      <c r="N1977" s="1">
        <v>37173</v>
      </c>
      <c r="O1977">
        <v>0</v>
      </c>
    </row>
    <row r="1978" spans="1:15" x14ac:dyDescent="0.2">
      <c r="A1978" s="1">
        <v>53073</v>
      </c>
      <c r="B1978" s="1" t="s">
        <v>312</v>
      </c>
      <c r="C1978" s="1" t="s">
        <v>1342</v>
      </c>
      <c r="D1978" s="10">
        <v>27466740.303999901</v>
      </c>
      <c r="E1978">
        <f t="shared" si="161"/>
        <v>199078.9337233913</v>
      </c>
      <c r="F1978">
        <f t="shared" si="157"/>
        <v>60</v>
      </c>
      <c r="G1978">
        <f t="shared" si="159"/>
        <v>1</v>
      </c>
      <c r="H1978">
        <f t="shared" si="160"/>
        <v>1</v>
      </c>
      <c r="I1978" s="10">
        <f t="shared" si="158"/>
        <v>199078.9337233913</v>
      </c>
      <c r="N1978" s="1">
        <v>37175</v>
      </c>
      <c r="O1978">
        <v>0</v>
      </c>
    </row>
    <row r="1979" spans="1:15" x14ac:dyDescent="0.2">
      <c r="A1979" s="1">
        <v>53075</v>
      </c>
      <c r="B1979" s="1" t="s">
        <v>312</v>
      </c>
      <c r="C1979" s="1" t="s">
        <v>1343</v>
      </c>
      <c r="D1979" s="10">
        <v>4026902.2371</v>
      </c>
      <c r="E1979">
        <f t="shared" si="161"/>
        <v>29186.9874145008</v>
      </c>
      <c r="F1979">
        <f t="shared" si="157"/>
        <v>18</v>
      </c>
      <c r="G1979">
        <f t="shared" si="159"/>
        <v>1</v>
      </c>
      <c r="H1979">
        <f t="shared" si="160"/>
        <v>1</v>
      </c>
      <c r="I1979" s="10">
        <f t="shared" si="158"/>
        <v>29186.9874145008</v>
      </c>
      <c r="N1979" s="1">
        <v>37177</v>
      </c>
      <c r="O1979">
        <v>0</v>
      </c>
    </row>
    <row r="1980" spans="1:15" x14ac:dyDescent="0.2">
      <c r="A1980" s="1">
        <v>53077</v>
      </c>
      <c r="B1980" s="1" t="s">
        <v>312</v>
      </c>
      <c r="C1980" s="1" t="s">
        <v>1344</v>
      </c>
      <c r="D1980" s="10">
        <v>41555826.163999997</v>
      </c>
      <c r="E1980">
        <f t="shared" si="161"/>
        <v>301196.62803667196</v>
      </c>
      <c r="F1980">
        <f t="shared" si="157"/>
        <v>42</v>
      </c>
      <c r="G1980">
        <f t="shared" si="159"/>
        <v>1</v>
      </c>
      <c r="H1980">
        <f t="shared" si="160"/>
        <v>1</v>
      </c>
      <c r="I1980" s="10">
        <f t="shared" si="158"/>
        <v>301196.62803667196</v>
      </c>
      <c r="N1980" s="1">
        <v>37179</v>
      </c>
      <c r="O1980">
        <v>4</v>
      </c>
    </row>
    <row r="1981" spans="1:15" x14ac:dyDescent="0.2">
      <c r="A1981" s="1">
        <v>54001</v>
      </c>
      <c r="B1981" s="1" t="s">
        <v>1345</v>
      </c>
      <c r="C1981" s="1" t="s">
        <v>138</v>
      </c>
      <c r="D1981" s="10">
        <v>0</v>
      </c>
      <c r="E1981">
        <f t="shared" si="161"/>
        <v>0</v>
      </c>
      <c r="F1981">
        <f t="shared" si="157"/>
        <v>0</v>
      </c>
      <c r="G1981" t="e">
        <f t="shared" si="159"/>
        <v>#DIV/0!</v>
      </c>
      <c r="H1981" t="e">
        <f t="shared" si="160"/>
        <v>#DIV/0!</v>
      </c>
      <c r="I1981" s="10" t="e">
        <f t="shared" si="158"/>
        <v>#DIV/0!</v>
      </c>
      <c r="N1981" s="1">
        <v>37181</v>
      </c>
      <c r="O1981">
        <v>72</v>
      </c>
    </row>
    <row r="1982" spans="1:15" x14ac:dyDescent="0.2">
      <c r="A1982" s="1">
        <v>54003</v>
      </c>
      <c r="B1982" s="1" t="s">
        <v>1345</v>
      </c>
      <c r="C1982" s="1" t="s">
        <v>1061</v>
      </c>
      <c r="D1982" s="10">
        <v>38261770.925999999</v>
      </c>
      <c r="E1982">
        <f t="shared" si="161"/>
        <v>277321.31567164802</v>
      </c>
      <c r="F1982">
        <f t="shared" si="157"/>
        <v>56</v>
      </c>
      <c r="G1982">
        <f t="shared" si="159"/>
        <v>1</v>
      </c>
      <c r="H1982">
        <f t="shared" si="160"/>
        <v>1</v>
      </c>
      <c r="I1982" s="10">
        <f t="shared" si="158"/>
        <v>277321.31567164802</v>
      </c>
      <c r="N1982" s="1">
        <v>37183</v>
      </c>
      <c r="O1982">
        <v>12</v>
      </c>
    </row>
    <row r="1983" spans="1:15" x14ac:dyDescent="0.2">
      <c r="A1983" s="1">
        <v>54005</v>
      </c>
      <c r="B1983" s="1" t="s">
        <v>1345</v>
      </c>
      <c r="C1983" s="1" t="s">
        <v>185</v>
      </c>
      <c r="D1983" s="10">
        <v>0</v>
      </c>
      <c r="E1983">
        <f t="shared" si="161"/>
        <v>0</v>
      </c>
      <c r="F1983">
        <f t="shared" si="157"/>
        <v>0</v>
      </c>
      <c r="G1983" t="e">
        <f t="shared" si="159"/>
        <v>#DIV/0!</v>
      </c>
      <c r="H1983" t="e">
        <f t="shared" si="160"/>
        <v>#DIV/0!</v>
      </c>
      <c r="I1983" s="10" t="e">
        <f t="shared" si="158"/>
        <v>#DIV/0!</v>
      </c>
      <c r="N1983" s="1">
        <v>37185</v>
      </c>
      <c r="O1983">
        <v>61</v>
      </c>
    </row>
    <row r="1984" spans="1:15" x14ac:dyDescent="0.2">
      <c r="A1984" s="1">
        <v>54007</v>
      </c>
      <c r="B1984" s="1" t="s">
        <v>1345</v>
      </c>
      <c r="C1984" s="1" t="s">
        <v>1346</v>
      </c>
      <c r="D1984" s="10">
        <v>21939290.495999999</v>
      </c>
      <c r="E1984">
        <f t="shared" si="161"/>
        <v>159015.97751500801</v>
      </c>
      <c r="F1984">
        <f t="shared" si="157"/>
        <v>32</v>
      </c>
      <c r="G1984">
        <f t="shared" si="159"/>
        <v>1</v>
      </c>
      <c r="H1984">
        <f t="shared" si="160"/>
        <v>1</v>
      </c>
      <c r="I1984" s="10">
        <f t="shared" si="158"/>
        <v>159015.97751500801</v>
      </c>
      <c r="N1984" s="1">
        <v>37187</v>
      </c>
      <c r="O1984">
        <v>4</v>
      </c>
    </row>
    <row r="1985" spans="1:15" x14ac:dyDescent="0.2">
      <c r="A1985" s="1">
        <v>54009</v>
      </c>
      <c r="B1985" s="1" t="s">
        <v>1345</v>
      </c>
      <c r="C1985" s="1" t="s">
        <v>1347</v>
      </c>
      <c r="D1985" s="10">
        <v>724577.54504</v>
      </c>
      <c r="E1985">
        <f t="shared" si="161"/>
        <v>5251.7380464499201</v>
      </c>
      <c r="F1985">
        <f t="shared" si="157"/>
        <v>0</v>
      </c>
      <c r="G1985">
        <f t="shared" si="159"/>
        <v>1</v>
      </c>
      <c r="H1985">
        <f t="shared" si="160"/>
        <v>1</v>
      </c>
      <c r="I1985" s="10">
        <f t="shared" si="158"/>
        <v>5251.7380464499201</v>
      </c>
      <c r="N1985" s="1">
        <v>37189</v>
      </c>
      <c r="O1985">
        <v>2</v>
      </c>
    </row>
    <row r="1986" spans="1:15" x14ac:dyDescent="0.2">
      <c r="A1986" s="1">
        <v>54011</v>
      </c>
      <c r="B1986" s="1" t="s">
        <v>1345</v>
      </c>
      <c r="C1986" s="1" t="s">
        <v>1348</v>
      </c>
      <c r="D1986" s="10">
        <v>19298651.4478985</v>
      </c>
      <c r="E1986">
        <f t="shared" si="161"/>
        <v>139876.62569436833</v>
      </c>
      <c r="F1986">
        <f t="shared" ref="F1986:F2049" si="162">VLOOKUP(A1986,N$2:O$3223,2,FALSE)</f>
        <v>22</v>
      </c>
      <c r="G1986">
        <f t="shared" si="159"/>
        <v>1</v>
      </c>
      <c r="H1986">
        <f t="shared" si="160"/>
        <v>1</v>
      </c>
      <c r="I1986" s="10">
        <f t="shared" si="158"/>
        <v>139876.62569436833</v>
      </c>
      <c r="N1986" s="1">
        <v>37191</v>
      </c>
      <c r="O1986">
        <v>4</v>
      </c>
    </row>
    <row r="1987" spans="1:15" x14ac:dyDescent="0.2">
      <c r="A1987" s="1">
        <v>54013</v>
      </c>
      <c r="B1987" s="1" t="s">
        <v>1345</v>
      </c>
      <c r="C1987" s="1" t="s">
        <v>16</v>
      </c>
      <c r="D1987" s="10">
        <v>0</v>
      </c>
      <c r="E1987">
        <f t="shared" si="161"/>
        <v>0</v>
      </c>
      <c r="F1987">
        <f t="shared" si="162"/>
        <v>0</v>
      </c>
      <c r="G1987" t="e">
        <f t="shared" si="159"/>
        <v>#DIV/0!</v>
      </c>
      <c r="H1987" t="e">
        <f t="shared" si="160"/>
        <v>#DIV/0!</v>
      </c>
      <c r="I1987" s="10" t="e">
        <f t="shared" si="158"/>
        <v>#DIV/0!</v>
      </c>
      <c r="N1987" s="1">
        <v>37193</v>
      </c>
      <c r="O1987">
        <v>35</v>
      </c>
    </row>
    <row r="1988" spans="1:15" x14ac:dyDescent="0.2">
      <c r="A1988" s="1">
        <v>54015</v>
      </c>
      <c r="B1988" s="1" t="s">
        <v>1345</v>
      </c>
      <c r="C1988" s="1" t="s">
        <v>26</v>
      </c>
      <c r="D1988" s="10">
        <v>2415958.4882</v>
      </c>
      <c r="E1988">
        <f t="shared" si="161"/>
        <v>17510.867122473599</v>
      </c>
      <c r="F1988">
        <f t="shared" si="162"/>
        <v>0</v>
      </c>
      <c r="G1988">
        <f t="shared" si="159"/>
        <v>1</v>
      </c>
      <c r="H1988">
        <f t="shared" si="160"/>
        <v>1</v>
      </c>
      <c r="I1988" s="10">
        <f t="shared" si="158"/>
        <v>17510.867122473599</v>
      </c>
      <c r="N1988" s="1">
        <v>37195</v>
      </c>
      <c r="O1988">
        <v>2</v>
      </c>
    </row>
    <row r="1989" spans="1:15" x14ac:dyDescent="0.2">
      <c r="A1989" s="1">
        <v>54017</v>
      </c>
      <c r="B1989" s="1" t="s">
        <v>1345</v>
      </c>
      <c r="C1989" s="1" t="s">
        <v>1349</v>
      </c>
      <c r="D1989" s="10">
        <v>0</v>
      </c>
      <c r="E1989">
        <f t="shared" si="161"/>
        <v>0</v>
      </c>
      <c r="F1989">
        <f t="shared" si="162"/>
        <v>0</v>
      </c>
      <c r="G1989" t="e">
        <f t="shared" si="159"/>
        <v>#DIV/0!</v>
      </c>
      <c r="H1989" t="e">
        <f t="shared" si="160"/>
        <v>#DIV/0!</v>
      </c>
      <c r="I1989" s="10" t="e">
        <f t="shared" si="158"/>
        <v>#DIV/0!</v>
      </c>
      <c r="N1989" s="1">
        <v>37197</v>
      </c>
      <c r="O1989">
        <v>31</v>
      </c>
    </row>
    <row r="1990" spans="1:15" x14ac:dyDescent="0.2">
      <c r="A1990" s="1">
        <v>54019</v>
      </c>
      <c r="B1990" s="1" t="s">
        <v>1345</v>
      </c>
      <c r="C1990" s="1" t="s">
        <v>49</v>
      </c>
      <c r="D1990" s="10">
        <v>12239537.025</v>
      </c>
      <c r="E1990">
        <f t="shared" si="161"/>
        <v>88712.164357200003</v>
      </c>
      <c r="F1990">
        <f t="shared" si="162"/>
        <v>2</v>
      </c>
      <c r="G1990">
        <f t="shared" si="159"/>
        <v>1</v>
      </c>
      <c r="H1990">
        <f t="shared" si="160"/>
        <v>1</v>
      </c>
      <c r="I1990" s="10">
        <f t="shared" si="158"/>
        <v>88712.164357200003</v>
      </c>
      <c r="N1990" s="1">
        <v>37199</v>
      </c>
      <c r="O1990">
        <v>0</v>
      </c>
    </row>
    <row r="1991" spans="1:15" x14ac:dyDescent="0.2">
      <c r="A1991" s="1">
        <v>54021</v>
      </c>
      <c r="B1991" s="1" t="s">
        <v>1345</v>
      </c>
      <c r="C1991" s="1" t="s">
        <v>54</v>
      </c>
      <c r="D1991" s="10">
        <v>77144.899122999996</v>
      </c>
      <c r="E1991">
        <f t="shared" si="161"/>
        <v>559.14622884350399</v>
      </c>
      <c r="F1991">
        <f t="shared" si="162"/>
        <v>0</v>
      </c>
      <c r="G1991">
        <f t="shared" si="159"/>
        <v>1</v>
      </c>
      <c r="H1991">
        <f t="shared" si="160"/>
        <v>1</v>
      </c>
      <c r="I1991" s="10">
        <f t="shared" si="158"/>
        <v>559.14622884350399</v>
      </c>
      <c r="N1991" s="1">
        <v>38001</v>
      </c>
      <c r="O1991">
        <v>0</v>
      </c>
    </row>
    <row r="1992" spans="1:15" x14ac:dyDescent="0.2">
      <c r="A1992" s="1">
        <v>54023</v>
      </c>
      <c r="B1992" s="1" t="s">
        <v>1345</v>
      </c>
      <c r="C1992" s="1" t="s">
        <v>194</v>
      </c>
      <c r="D1992" s="10">
        <v>0</v>
      </c>
      <c r="E1992">
        <f t="shared" si="161"/>
        <v>0</v>
      </c>
      <c r="F1992">
        <f t="shared" si="162"/>
        <v>0</v>
      </c>
      <c r="G1992" t="e">
        <f t="shared" si="159"/>
        <v>#DIV/0!</v>
      </c>
      <c r="H1992" t="e">
        <f t="shared" si="160"/>
        <v>#DIV/0!</v>
      </c>
      <c r="I1992" s="10" t="e">
        <f t="shared" si="158"/>
        <v>#DIV/0!</v>
      </c>
      <c r="N1992" s="1">
        <v>38003</v>
      </c>
      <c r="O1992">
        <v>36</v>
      </c>
    </row>
    <row r="1993" spans="1:15" x14ac:dyDescent="0.2">
      <c r="A1993" s="1">
        <v>54025</v>
      </c>
      <c r="B1993" s="1" t="s">
        <v>1345</v>
      </c>
      <c r="C1993" s="1" t="s">
        <v>1350</v>
      </c>
      <c r="D1993" s="10">
        <v>13910204.76639</v>
      </c>
      <c r="E1993">
        <f t="shared" si="161"/>
        <v>100821.16414679472</v>
      </c>
      <c r="F1993">
        <f t="shared" si="162"/>
        <v>65</v>
      </c>
      <c r="G1993">
        <f t="shared" si="159"/>
        <v>1</v>
      </c>
      <c r="H1993">
        <f t="shared" si="160"/>
        <v>1</v>
      </c>
      <c r="I1993" s="10">
        <f t="shared" si="158"/>
        <v>100821.16414679472</v>
      </c>
      <c r="N1993" s="1">
        <v>38005</v>
      </c>
      <c r="O1993">
        <v>0</v>
      </c>
    </row>
    <row r="1994" spans="1:15" x14ac:dyDescent="0.2">
      <c r="A1994" s="1">
        <v>54027</v>
      </c>
      <c r="B1994" s="1" t="s">
        <v>1345</v>
      </c>
      <c r="C1994" s="1" t="s">
        <v>637</v>
      </c>
      <c r="D1994" s="10">
        <v>0</v>
      </c>
      <c r="E1994">
        <f t="shared" si="161"/>
        <v>0</v>
      </c>
      <c r="F1994">
        <f t="shared" si="162"/>
        <v>0</v>
      </c>
      <c r="G1994" t="e">
        <f t="shared" si="159"/>
        <v>#DIV/0!</v>
      </c>
      <c r="H1994" t="e">
        <f t="shared" si="160"/>
        <v>#DIV/0!</v>
      </c>
      <c r="I1994" s="10" t="e">
        <f t="shared" si="158"/>
        <v>#DIV/0!</v>
      </c>
      <c r="N1994" s="1">
        <v>38007</v>
      </c>
      <c r="O1994">
        <v>18</v>
      </c>
    </row>
    <row r="1995" spans="1:15" x14ac:dyDescent="0.2">
      <c r="A1995" s="1">
        <v>54029</v>
      </c>
      <c r="B1995" s="1" t="s">
        <v>1345</v>
      </c>
      <c r="C1995" s="1" t="s">
        <v>61</v>
      </c>
      <c r="D1995" s="10">
        <v>44089.300772000002</v>
      </c>
      <c r="E1995">
        <f t="shared" si="161"/>
        <v>319.55925199545601</v>
      </c>
      <c r="F1995">
        <f t="shared" si="162"/>
        <v>2</v>
      </c>
      <c r="G1995">
        <f t="shared" si="159"/>
        <v>1</v>
      </c>
      <c r="H1995">
        <f t="shared" si="160"/>
        <v>1</v>
      </c>
      <c r="I1995" s="10">
        <f t="shared" si="158"/>
        <v>319.55925199545601</v>
      </c>
      <c r="N1995" s="1">
        <v>38009</v>
      </c>
      <c r="O1995">
        <v>2</v>
      </c>
    </row>
    <row r="1996" spans="1:15" x14ac:dyDescent="0.2">
      <c r="A1996" s="1">
        <v>54031</v>
      </c>
      <c r="B1996" s="1" t="s">
        <v>1345</v>
      </c>
      <c r="C1996" s="1" t="s">
        <v>1351</v>
      </c>
      <c r="D1996" s="10">
        <v>0</v>
      </c>
      <c r="E1996">
        <f t="shared" si="161"/>
        <v>0</v>
      </c>
      <c r="F1996">
        <f t="shared" si="162"/>
        <v>2</v>
      </c>
      <c r="G1996" t="e">
        <f t="shared" si="159"/>
        <v>#DIV/0!</v>
      </c>
      <c r="H1996" t="e">
        <f t="shared" si="160"/>
        <v>#DIV/0!</v>
      </c>
      <c r="I1996" s="10" t="e">
        <f t="shared" ref="I1996:I2059" si="163">H1996*E1996</f>
        <v>#DIV/0!</v>
      </c>
      <c r="N1996" s="1">
        <v>38011</v>
      </c>
      <c r="O1996">
        <v>2</v>
      </c>
    </row>
    <row r="1997" spans="1:15" x14ac:dyDescent="0.2">
      <c r="A1997" s="1">
        <v>54033</v>
      </c>
      <c r="B1997" s="1" t="s">
        <v>1345</v>
      </c>
      <c r="C1997" s="1" t="s">
        <v>440</v>
      </c>
      <c r="D1997" s="10">
        <v>26041851.338799998</v>
      </c>
      <c r="E1997">
        <f t="shared" si="161"/>
        <v>188751.33850362239</v>
      </c>
      <c r="F1997">
        <f t="shared" si="162"/>
        <v>36</v>
      </c>
      <c r="G1997">
        <f t="shared" si="159"/>
        <v>1</v>
      </c>
      <c r="H1997">
        <f t="shared" si="160"/>
        <v>1</v>
      </c>
      <c r="I1997" s="10">
        <f t="shared" si="163"/>
        <v>188751.33850362239</v>
      </c>
      <c r="N1997" s="1">
        <v>38013</v>
      </c>
      <c r="O1997">
        <v>0</v>
      </c>
    </row>
    <row r="1998" spans="1:15" x14ac:dyDescent="0.2">
      <c r="A1998" s="1">
        <v>54035</v>
      </c>
      <c r="B1998" s="1" t="s">
        <v>1345</v>
      </c>
      <c r="C1998" s="1" t="s">
        <v>67</v>
      </c>
      <c r="D1998" s="10">
        <v>25497932.105</v>
      </c>
      <c r="E1998">
        <f t="shared" si="161"/>
        <v>184809.01189704001</v>
      </c>
      <c r="F1998">
        <f t="shared" si="162"/>
        <v>80</v>
      </c>
      <c r="G1998">
        <f t="shared" si="159"/>
        <v>1</v>
      </c>
      <c r="H1998">
        <f t="shared" si="160"/>
        <v>1</v>
      </c>
      <c r="I1998" s="10">
        <f t="shared" si="163"/>
        <v>184809.01189704001</v>
      </c>
      <c r="N1998" s="1">
        <v>38015</v>
      </c>
      <c r="O1998">
        <v>85</v>
      </c>
    </row>
    <row r="1999" spans="1:15" x14ac:dyDescent="0.2">
      <c r="A1999" s="1">
        <v>54037</v>
      </c>
      <c r="B1999" s="1" t="s">
        <v>1345</v>
      </c>
      <c r="C1999" s="1" t="s">
        <v>70</v>
      </c>
      <c r="D1999" s="10">
        <v>0</v>
      </c>
      <c r="E1999">
        <f t="shared" si="161"/>
        <v>0</v>
      </c>
      <c r="F1999">
        <f t="shared" si="162"/>
        <v>2</v>
      </c>
      <c r="G1999" t="e">
        <f t="shared" ref="G1999:G2062" si="164">MIN(MAX(F1999,12)*8760/E1999,1)</f>
        <v>#DIV/0!</v>
      </c>
      <c r="H1999" t="e">
        <f t="shared" si="160"/>
        <v>#DIV/0!</v>
      </c>
      <c r="I1999" s="10" t="e">
        <f t="shared" si="163"/>
        <v>#DIV/0!</v>
      </c>
      <c r="N1999" s="1">
        <v>38017</v>
      </c>
      <c r="O1999">
        <v>728</v>
      </c>
    </row>
    <row r="2000" spans="1:15" x14ac:dyDescent="0.2">
      <c r="A2000" s="1">
        <v>54039</v>
      </c>
      <c r="B2000" s="1" t="s">
        <v>1345</v>
      </c>
      <c r="C2000" s="1" t="s">
        <v>1352</v>
      </c>
      <c r="D2000" s="10">
        <v>90974255.597999901</v>
      </c>
      <c r="E2000">
        <f t="shared" si="161"/>
        <v>659381.40457430331</v>
      </c>
      <c r="F2000">
        <f t="shared" si="162"/>
        <v>20</v>
      </c>
      <c r="G2000">
        <f t="shared" si="164"/>
        <v>0.26570358033240132</v>
      </c>
      <c r="H2000">
        <f t="shared" si="160"/>
        <v>0.26570358033240132</v>
      </c>
      <c r="I2000" s="10">
        <f t="shared" si="163"/>
        <v>175200.00000000003</v>
      </c>
      <c r="N2000" s="1">
        <v>38019</v>
      </c>
      <c r="O2000">
        <v>0</v>
      </c>
    </row>
    <row r="2001" spans="1:15" x14ac:dyDescent="0.2">
      <c r="A2001" s="1">
        <v>54041</v>
      </c>
      <c r="B2001" s="1" t="s">
        <v>1345</v>
      </c>
      <c r="C2001" s="1" t="s">
        <v>368</v>
      </c>
      <c r="D2001" s="10">
        <v>18226567.42822</v>
      </c>
      <c r="E2001">
        <f t="shared" si="161"/>
        <v>132106.16071973857</v>
      </c>
      <c r="F2001">
        <f t="shared" si="162"/>
        <v>99</v>
      </c>
      <c r="G2001">
        <f t="shared" si="164"/>
        <v>1</v>
      </c>
      <c r="H2001">
        <f t="shared" si="160"/>
        <v>1</v>
      </c>
      <c r="I2001" s="10">
        <f t="shared" si="163"/>
        <v>132106.16071973857</v>
      </c>
      <c r="N2001" s="1">
        <v>38021</v>
      </c>
      <c r="O2001">
        <v>2</v>
      </c>
    </row>
    <row r="2002" spans="1:15" x14ac:dyDescent="0.2">
      <c r="A2002" s="1">
        <v>54043</v>
      </c>
      <c r="B2002" s="1" t="s">
        <v>1345</v>
      </c>
      <c r="C2002" s="1" t="s">
        <v>77</v>
      </c>
      <c r="D2002" s="10">
        <v>0</v>
      </c>
      <c r="E2002">
        <f t="shared" si="161"/>
        <v>0</v>
      </c>
      <c r="F2002">
        <f t="shared" si="162"/>
        <v>0</v>
      </c>
      <c r="G2002" t="e">
        <f t="shared" si="164"/>
        <v>#DIV/0!</v>
      </c>
      <c r="H2002" t="e">
        <f t="shared" si="160"/>
        <v>#DIV/0!</v>
      </c>
      <c r="I2002" s="10" t="e">
        <f t="shared" si="163"/>
        <v>#DIV/0!</v>
      </c>
      <c r="N2002" s="1">
        <v>38023</v>
      </c>
      <c r="O2002">
        <v>0</v>
      </c>
    </row>
    <row r="2003" spans="1:15" x14ac:dyDescent="0.2">
      <c r="A2003" s="1">
        <v>54045</v>
      </c>
      <c r="B2003" s="1" t="s">
        <v>1345</v>
      </c>
      <c r="C2003" s="1" t="s">
        <v>199</v>
      </c>
      <c r="D2003" s="10">
        <v>0</v>
      </c>
      <c r="E2003">
        <f t="shared" si="161"/>
        <v>0</v>
      </c>
      <c r="F2003">
        <f t="shared" si="162"/>
        <v>2</v>
      </c>
      <c r="G2003" t="e">
        <f t="shared" si="164"/>
        <v>#DIV/0!</v>
      </c>
      <c r="H2003" t="e">
        <f t="shared" si="160"/>
        <v>#DIV/0!</v>
      </c>
      <c r="I2003" s="10" t="e">
        <f t="shared" si="163"/>
        <v>#DIV/0!</v>
      </c>
      <c r="N2003" s="1">
        <v>38025</v>
      </c>
      <c r="O2003">
        <v>0</v>
      </c>
    </row>
    <row r="2004" spans="1:15" x14ac:dyDescent="0.2">
      <c r="A2004" s="1">
        <v>54047</v>
      </c>
      <c r="B2004" s="1" t="s">
        <v>1345</v>
      </c>
      <c r="C2004" s="1" t="s">
        <v>923</v>
      </c>
      <c r="D2004" s="10">
        <v>0</v>
      </c>
      <c r="E2004">
        <f t="shared" si="161"/>
        <v>0</v>
      </c>
      <c r="F2004">
        <f t="shared" si="162"/>
        <v>0</v>
      </c>
      <c r="G2004" t="e">
        <f t="shared" si="164"/>
        <v>#DIV/0!</v>
      </c>
      <c r="H2004" t="e">
        <f t="shared" si="160"/>
        <v>#DIV/0!</v>
      </c>
      <c r="I2004" s="10" t="e">
        <f t="shared" si="163"/>
        <v>#DIV/0!</v>
      </c>
      <c r="N2004" s="1">
        <v>38027</v>
      </c>
      <c r="O2004">
        <v>0</v>
      </c>
    </row>
    <row r="2005" spans="1:15" x14ac:dyDescent="0.2">
      <c r="A2005" s="1">
        <v>54049</v>
      </c>
      <c r="B2005" s="1" t="s">
        <v>1345</v>
      </c>
      <c r="C2005" s="1" t="s">
        <v>83</v>
      </c>
      <c r="D2005" s="10">
        <v>13907197.656500001</v>
      </c>
      <c r="E2005">
        <f t="shared" si="161"/>
        <v>100799.368614312</v>
      </c>
      <c r="F2005">
        <f t="shared" si="162"/>
        <v>51</v>
      </c>
      <c r="G2005">
        <f t="shared" si="164"/>
        <v>1</v>
      </c>
      <c r="H2005">
        <f t="shared" si="160"/>
        <v>1</v>
      </c>
      <c r="I2005" s="10">
        <f t="shared" si="163"/>
        <v>100799.368614312</v>
      </c>
      <c r="N2005" s="1">
        <v>38029</v>
      </c>
      <c r="O2005">
        <v>0</v>
      </c>
    </row>
    <row r="2006" spans="1:15" x14ac:dyDescent="0.2">
      <c r="A2006" s="1">
        <v>54051</v>
      </c>
      <c r="B2006" s="1" t="s">
        <v>1345</v>
      </c>
      <c r="C2006" s="1" t="s">
        <v>154</v>
      </c>
      <c r="D2006" s="10">
        <v>0</v>
      </c>
      <c r="E2006">
        <f t="shared" si="161"/>
        <v>0</v>
      </c>
      <c r="F2006">
        <f t="shared" si="162"/>
        <v>2</v>
      </c>
      <c r="G2006" t="e">
        <f t="shared" si="164"/>
        <v>#DIV/0!</v>
      </c>
      <c r="H2006" t="e">
        <f t="shared" si="160"/>
        <v>#DIV/0!</v>
      </c>
      <c r="I2006" s="10" t="e">
        <f t="shared" si="163"/>
        <v>#DIV/0!</v>
      </c>
      <c r="N2006" s="1">
        <v>38031</v>
      </c>
      <c r="O2006">
        <v>0</v>
      </c>
    </row>
    <row r="2007" spans="1:15" x14ac:dyDescent="0.2">
      <c r="A2007" s="1">
        <v>54053</v>
      </c>
      <c r="B2007" s="1" t="s">
        <v>1345</v>
      </c>
      <c r="C2007" s="1" t="s">
        <v>408</v>
      </c>
      <c r="D2007" s="10">
        <v>0</v>
      </c>
      <c r="E2007">
        <f t="shared" si="161"/>
        <v>0</v>
      </c>
      <c r="F2007">
        <f t="shared" si="162"/>
        <v>2</v>
      </c>
      <c r="G2007" t="e">
        <f t="shared" si="164"/>
        <v>#DIV/0!</v>
      </c>
      <c r="H2007" t="e">
        <f t="shared" ref="H2007:H2070" si="165">G2007</f>
        <v>#DIV/0!</v>
      </c>
      <c r="I2007" s="10" t="e">
        <f t="shared" si="163"/>
        <v>#DIV/0!</v>
      </c>
      <c r="N2007" s="1">
        <v>38033</v>
      </c>
      <c r="O2007">
        <v>109</v>
      </c>
    </row>
    <row r="2008" spans="1:15" x14ac:dyDescent="0.2">
      <c r="A2008" s="1">
        <v>54055</v>
      </c>
      <c r="B2008" s="1" t="s">
        <v>1345</v>
      </c>
      <c r="C2008" s="1" t="s">
        <v>411</v>
      </c>
      <c r="D2008" s="10">
        <v>28454139.714499999</v>
      </c>
      <c r="E2008">
        <f t="shared" si="161"/>
        <v>206235.60465069598</v>
      </c>
      <c r="F2008">
        <f t="shared" si="162"/>
        <v>20</v>
      </c>
      <c r="G2008">
        <f t="shared" si="164"/>
        <v>0.84951383781058853</v>
      </c>
      <c r="H2008">
        <f t="shared" si="165"/>
        <v>0.84951383781058853</v>
      </c>
      <c r="I2008" s="10">
        <f t="shared" si="163"/>
        <v>175200</v>
      </c>
      <c r="N2008" s="1">
        <v>38035</v>
      </c>
      <c r="O2008">
        <v>85</v>
      </c>
    </row>
    <row r="2009" spans="1:15" x14ac:dyDescent="0.2">
      <c r="A2009" s="1">
        <v>54057</v>
      </c>
      <c r="B2009" s="1" t="s">
        <v>1345</v>
      </c>
      <c r="C2009" s="1" t="s">
        <v>291</v>
      </c>
      <c r="D2009" s="10">
        <v>0</v>
      </c>
      <c r="E2009">
        <f t="shared" si="161"/>
        <v>0</v>
      </c>
      <c r="F2009">
        <f t="shared" si="162"/>
        <v>2</v>
      </c>
      <c r="G2009" t="e">
        <f t="shared" si="164"/>
        <v>#DIV/0!</v>
      </c>
      <c r="H2009" t="e">
        <f t="shared" si="165"/>
        <v>#DIV/0!</v>
      </c>
      <c r="I2009" s="10" t="e">
        <f t="shared" si="163"/>
        <v>#DIV/0!</v>
      </c>
      <c r="N2009" s="1">
        <v>38037</v>
      </c>
      <c r="O2009">
        <v>0</v>
      </c>
    </row>
    <row r="2010" spans="1:15" x14ac:dyDescent="0.2">
      <c r="A2010" s="1">
        <v>54059</v>
      </c>
      <c r="B2010" s="1" t="s">
        <v>1345</v>
      </c>
      <c r="C2010" s="1" t="s">
        <v>1353</v>
      </c>
      <c r="D2010" s="10">
        <v>0</v>
      </c>
      <c r="E2010">
        <f t="shared" si="161"/>
        <v>0</v>
      </c>
      <c r="F2010">
        <f t="shared" si="162"/>
        <v>0</v>
      </c>
      <c r="G2010" t="e">
        <f t="shared" si="164"/>
        <v>#DIV/0!</v>
      </c>
      <c r="H2010" t="e">
        <f t="shared" si="165"/>
        <v>#DIV/0!</v>
      </c>
      <c r="I2010" s="10" t="e">
        <f t="shared" si="163"/>
        <v>#DIV/0!</v>
      </c>
      <c r="N2010" s="1">
        <v>38039</v>
      </c>
      <c r="O2010">
        <v>0</v>
      </c>
    </row>
    <row r="2011" spans="1:15" x14ac:dyDescent="0.2">
      <c r="A2011" s="1">
        <v>54061</v>
      </c>
      <c r="B2011" s="1" t="s">
        <v>1345</v>
      </c>
      <c r="C2011" s="1" t="s">
        <v>1354</v>
      </c>
      <c r="D2011" s="10">
        <v>33492719.164000001</v>
      </c>
      <c r="E2011">
        <f t="shared" si="161"/>
        <v>242755.228500672</v>
      </c>
      <c r="F2011">
        <f t="shared" si="162"/>
        <v>92</v>
      </c>
      <c r="G2011">
        <f t="shared" si="164"/>
        <v>1</v>
      </c>
      <c r="H2011">
        <f t="shared" si="165"/>
        <v>1</v>
      </c>
      <c r="I2011" s="10">
        <f t="shared" si="163"/>
        <v>242755.228500672</v>
      </c>
      <c r="N2011" s="1">
        <v>38041</v>
      </c>
      <c r="O2011">
        <v>0</v>
      </c>
    </row>
    <row r="2012" spans="1:15" x14ac:dyDescent="0.2">
      <c r="A2012" s="1">
        <v>54063</v>
      </c>
      <c r="B2012" s="1" t="s">
        <v>1345</v>
      </c>
      <c r="C2012" s="1" t="s">
        <v>87</v>
      </c>
      <c r="D2012" s="10">
        <v>0</v>
      </c>
      <c r="E2012">
        <f t="shared" si="161"/>
        <v>0</v>
      </c>
      <c r="F2012">
        <f t="shared" si="162"/>
        <v>0</v>
      </c>
      <c r="G2012" t="e">
        <f t="shared" si="164"/>
        <v>#DIV/0!</v>
      </c>
      <c r="H2012" t="e">
        <f t="shared" si="165"/>
        <v>#DIV/0!</v>
      </c>
      <c r="I2012" s="10" t="e">
        <f t="shared" si="163"/>
        <v>#DIV/0!</v>
      </c>
      <c r="N2012" s="1">
        <v>38043</v>
      </c>
      <c r="O2012">
        <v>18</v>
      </c>
    </row>
    <row r="2013" spans="1:15" x14ac:dyDescent="0.2">
      <c r="A2013" s="1">
        <v>54065</v>
      </c>
      <c r="B2013" s="1" t="s">
        <v>1345</v>
      </c>
      <c r="C2013" s="1" t="s">
        <v>89</v>
      </c>
      <c r="D2013" s="10">
        <v>0</v>
      </c>
      <c r="E2013">
        <f t="shared" si="161"/>
        <v>0</v>
      </c>
      <c r="F2013">
        <f t="shared" si="162"/>
        <v>0</v>
      </c>
      <c r="G2013" t="e">
        <f t="shared" si="164"/>
        <v>#DIV/0!</v>
      </c>
      <c r="H2013" t="e">
        <f t="shared" si="165"/>
        <v>#DIV/0!</v>
      </c>
      <c r="I2013" s="10" t="e">
        <f t="shared" si="163"/>
        <v>#DIV/0!</v>
      </c>
      <c r="N2013" s="1">
        <v>38045</v>
      </c>
      <c r="O2013">
        <v>18</v>
      </c>
    </row>
    <row r="2014" spans="1:15" x14ac:dyDescent="0.2">
      <c r="A2014" s="1">
        <v>54067</v>
      </c>
      <c r="B2014" s="1" t="s">
        <v>1345</v>
      </c>
      <c r="C2014" s="1" t="s">
        <v>559</v>
      </c>
      <c r="D2014" s="10">
        <v>0</v>
      </c>
      <c r="E2014">
        <f t="shared" si="161"/>
        <v>0</v>
      </c>
      <c r="F2014">
        <f t="shared" si="162"/>
        <v>2</v>
      </c>
      <c r="G2014" t="e">
        <f t="shared" si="164"/>
        <v>#DIV/0!</v>
      </c>
      <c r="H2014" t="e">
        <f t="shared" si="165"/>
        <v>#DIV/0!</v>
      </c>
      <c r="I2014" s="10" t="e">
        <f t="shared" si="163"/>
        <v>#DIV/0!</v>
      </c>
      <c r="N2014" s="1">
        <v>38047</v>
      </c>
      <c r="O2014">
        <v>0</v>
      </c>
    </row>
    <row r="2015" spans="1:15" x14ac:dyDescent="0.2">
      <c r="A2015" s="1">
        <v>54069</v>
      </c>
      <c r="B2015" s="1" t="s">
        <v>1345</v>
      </c>
      <c r="C2015" s="1" t="s">
        <v>448</v>
      </c>
      <c r="D2015" s="10">
        <v>17629851.4976</v>
      </c>
      <c r="E2015">
        <f t="shared" si="161"/>
        <v>127781.16365460481</v>
      </c>
      <c r="F2015">
        <f t="shared" si="162"/>
        <v>222</v>
      </c>
      <c r="G2015">
        <f t="shared" si="164"/>
        <v>1</v>
      </c>
      <c r="H2015">
        <f t="shared" si="165"/>
        <v>1</v>
      </c>
      <c r="I2015" s="10">
        <f t="shared" si="163"/>
        <v>127781.16365460481</v>
      </c>
      <c r="N2015" s="1">
        <v>38049</v>
      </c>
      <c r="O2015">
        <v>0</v>
      </c>
    </row>
    <row r="2016" spans="1:15" x14ac:dyDescent="0.2">
      <c r="A2016" s="1">
        <v>54071</v>
      </c>
      <c r="B2016" s="1" t="s">
        <v>1345</v>
      </c>
      <c r="C2016" s="1" t="s">
        <v>561</v>
      </c>
      <c r="D2016" s="10">
        <v>0</v>
      </c>
      <c r="E2016">
        <f t="shared" si="161"/>
        <v>0</v>
      </c>
      <c r="F2016">
        <f t="shared" si="162"/>
        <v>0</v>
      </c>
      <c r="G2016" t="e">
        <f t="shared" si="164"/>
        <v>#DIV/0!</v>
      </c>
      <c r="H2016" t="e">
        <f t="shared" si="165"/>
        <v>#DIV/0!</v>
      </c>
      <c r="I2016" s="10" t="e">
        <f t="shared" si="163"/>
        <v>#DIV/0!</v>
      </c>
      <c r="N2016" s="1">
        <v>38051</v>
      </c>
      <c r="O2016">
        <v>0</v>
      </c>
    </row>
    <row r="2017" spans="1:15" x14ac:dyDescent="0.2">
      <c r="A2017" s="1">
        <v>54073</v>
      </c>
      <c r="B2017" s="1" t="s">
        <v>1345</v>
      </c>
      <c r="C2017" s="1" t="s">
        <v>1355</v>
      </c>
      <c r="D2017" s="10">
        <v>0</v>
      </c>
      <c r="E2017">
        <f t="shared" si="161"/>
        <v>0</v>
      </c>
      <c r="F2017">
        <f t="shared" si="162"/>
        <v>0</v>
      </c>
      <c r="G2017" t="e">
        <f t="shared" si="164"/>
        <v>#DIV/0!</v>
      </c>
      <c r="H2017" t="e">
        <f t="shared" si="165"/>
        <v>#DIV/0!</v>
      </c>
      <c r="I2017" s="10" t="e">
        <f t="shared" si="163"/>
        <v>#DIV/0!</v>
      </c>
      <c r="N2017" s="1">
        <v>38053</v>
      </c>
      <c r="O2017">
        <v>0</v>
      </c>
    </row>
    <row r="2018" spans="1:15" x14ac:dyDescent="0.2">
      <c r="A2018" s="1">
        <v>54075</v>
      </c>
      <c r="B2018" s="1" t="s">
        <v>1345</v>
      </c>
      <c r="C2018" s="1" t="s">
        <v>482</v>
      </c>
      <c r="D2018" s="10">
        <v>0</v>
      </c>
      <c r="E2018">
        <f t="shared" si="161"/>
        <v>0</v>
      </c>
      <c r="F2018">
        <f t="shared" si="162"/>
        <v>0</v>
      </c>
      <c r="G2018" t="e">
        <f t="shared" si="164"/>
        <v>#DIV/0!</v>
      </c>
      <c r="H2018" t="e">
        <f t="shared" si="165"/>
        <v>#DIV/0!</v>
      </c>
      <c r="I2018" s="10" t="e">
        <f t="shared" si="163"/>
        <v>#DIV/0!</v>
      </c>
      <c r="N2018" s="1">
        <v>38055</v>
      </c>
      <c r="O2018">
        <v>18</v>
      </c>
    </row>
    <row r="2019" spans="1:15" x14ac:dyDescent="0.2">
      <c r="A2019" s="1">
        <v>54077</v>
      </c>
      <c r="B2019" s="1" t="s">
        <v>1345</v>
      </c>
      <c r="C2019" s="1" t="s">
        <v>1356</v>
      </c>
      <c r="D2019" s="10">
        <v>8242114.7896999996</v>
      </c>
      <c r="E2019">
        <f t="shared" si="161"/>
        <v>59738.8479957456</v>
      </c>
      <c r="F2019">
        <f t="shared" si="162"/>
        <v>22</v>
      </c>
      <c r="G2019">
        <f t="shared" si="164"/>
        <v>1</v>
      </c>
      <c r="H2019">
        <f t="shared" si="165"/>
        <v>1</v>
      </c>
      <c r="I2019" s="10">
        <f t="shared" si="163"/>
        <v>59738.8479957456</v>
      </c>
      <c r="N2019" s="1">
        <v>38057</v>
      </c>
      <c r="O2019">
        <v>0</v>
      </c>
    </row>
    <row r="2020" spans="1:15" x14ac:dyDescent="0.2">
      <c r="A2020" s="1">
        <v>54079</v>
      </c>
      <c r="B2020" s="1" t="s">
        <v>1345</v>
      </c>
      <c r="C2020" s="1" t="s">
        <v>101</v>
      </c>
      <c r="D2020" s="10">
        <v>12004055.8605</v>
      </c>
      <c r="E2020">
        <f t="shared" si="161"/>
        <v>87005.396876904008</v>
      </c>
      <c r="F2020">
        <f t="shared" si="162"/>
        <v>187</v>
      </c>
      <c r="G2020">
        <f t="shared" si="164"/>
        <v>1</v>
      </c>
      <c r="H2020">
        <f t="shared" si="165"/>
        <v>1</v>
      </c>
      <c r="I2020" s="10">
        <f t="shared" si="163"/>
        <v>87005.396876904008</v>
      </c>
      <c r="N2020" s="1">
        <v>38059</v>
      </c>
      <c r="O2020">
        <v>72</v>
      </c>
    </row>
    <row r="2021" spans="1:15" x14ac:dyDescent="0.2">
      <c r="A2021" s="1">
        <v>54081</v>
      </c>
      <c r="B2021" s="1" t="s">
        <v>1345</v>
      </c>
      <c r="C2021" s="1" t="s">
        <v>1357</v>
      </c>
      <c r="D2021" s="10">
        <v>29291704.261</v>
      </c>
      <c r="E2021">
        <f t="shared" si="161"/>
        <v>212306.27248372801</v>
      </c>
      <c r="F2021">
        <f t="shared" si="162"/>
        <v>22</v>
      </c>
      <c r="G2021">
        <f t="shared" si="164"/>
        <v>0.90774520105038736</v>
      </c>
      <c r="H2021">
        <f t="shared" si="165"/>
        <v>0.90774520105038736</v>
      </c>
      <c r="I2021" s="10">
        <f t="shared" si="163"/>
        <v>192720</v>
      </c>
      <c r="N2021" s="1">
        <v>38061</v>
      </c>
      <c r="O2021">
        <v>0</v>
      </c>
    </row>
    <row r="2022" spans="1:15" x14ac:dyDescent="0.2">
      <c r="A2022" s="1">
        <v>54083</v>
      </c>
      <c r="B2022" s="1" t="s">
        <v>1345</v>
      </c>
      <c r="C2022" s="1" t="s">
        <v>102</v>
      </c>
      <c r="D2022" s="10">
        <v>0</v>
      </c>
      <c r="E2022">
        <f t="shared" si="161"/>
        <v>0</v>
      </c>
      <c r="F2022">
        <f t="shared" si="162"/>
        <v>2</v>
      </c>
      <c r="G2022" t="e">
        <f t="shared" si="164"/>
        <v>#DIV/0!</v>
      </c>
      <c r="H2022" t="e">
        <f t="shared" si="165"/>
        <v>#DIV/0!</v>
      </c>
      <c r="I2022" s="10" t="e">
        <f t="shared" si="163"/>
        <v>#DIV/0!</v>
      </c>
      <c r="N2022" s="1">
        <v>38063</v>
      </c>
      <c r="O2022">
        <v>0</v>
      </c>
    </row>
    <row r="2023" spans="1:15" x14ac:dyDescent="0.2">
      <c r="A2023" s="1">
        <v>54085</v>
      </c>
      <c r="B2023" s="1" t="s">
        <v>1345</v>
      </c>
      <c r="C2023" s="1" t="s">
        <v>1358</v>
      </c>
      <c r="D2023" s="10">
        <v>0</v>
      </c>
      <c r="E2023">
        <f t="shared" si="161"/>
        <v>0</v>
      </c>
      <c r="F2023">
        <f t="shared" si="162"/>
        <v>0</v>
      </c>
      <c r="G2023" t="e">
        <f t="shared" si="164"/>
        <v>#DIV/0!</v>
      </c>
      <c r="H2023" t="e">
        <f t="shared" si="165"/>
        <v>#DIV/0!</v>
      </c>
      <c r="I2023" s="10" t="e">
        <f t="shared" si="163"/>
        <v>#DIV/0!</v>
      </c>
      <c r="N2023" s="1">
        <v>38065</v>
      </c>
      <c r="O2023">
        <v>0</v>
      </c>
    </row>
    <row r="2024" spans="1:15" x14ac:dyDescent="0.2">
      <c r="A2024" s="1">
        <v>54087</v>
      </c>
      <c r="B2024" s="1" t="s">
        <v>1345</v>
      </c>
      <c r="C2024" s="1" t="s">
        <v>1116</v>
      </c>
      <c r="D2024" s="10">
        <v>4727893.5361000001</v>
      </c>
      <c r="E2024">
        <f t="shared" si="161"/>
        <v>34267.772349652805</v>
      </c>
      <c r="F2024">
        <f t="shared" si="162"/>
        <v>2</v>
      </c>
      <c r="G2024">
        <f t="shared" si="164"/>
        <v>1</v>
      </c>
      <c r="H2024">
        <f t="shared" si="165"/>
        <v>1</v>
      </c>
      <c r="I2024" s="10">
        <f t="shared" si="163"/>
        <v>34267.772349652805</v>
      </c>
      <c r="N2024" s="1">
        <v>38067</v>
      </c>
      <c r="O2024">
        <v>20</v>
      </c>
    </row>
    <row r="2025" spans="1:15" x14ac:dyDescent="0.2">
      <c r="A2025" s="1">
        <v>54089</v>
      </c>
      <c r="B2025" s="1" t="s">
        <v>1345</v>
      </c>
      <c r="C2025" s="1" t="s">
        <v>1359</v>
      </c>
      <c r="D2025" s="10">
        <v>3302240.1203000001</v>
      </c>
      <c r="E2025">
        <f t="shared" si="161"/>
        <v>23934.6363919344</v>
      </c>
      <c r="F2025">
        <f t="shared" si="162"/>
        <v>0</v>
      </c>
      <c r="G2025">
        <f t="shared" si="164"/>
        <v>1</v>
      </c>
      <c r="H2025">
        <f t="shared" si="165"/>
        <v>1</v>
      </c>
      <c r="I2025" s="10">
        <f t="shared" si="163"/>
        <v>23934.6363919344</v>
      </c>
      <c r="N2025" s="1">
        <v>38069</v>
      </c>
      <c r="O2025">
        <v>0</v>
      </c>
    </row>
    <row r="2026" spans="1:15" x14ac:dyDescent="0.2">
      <c r="A2026" s="1">
        <v>54091</v>
      </c>
      <c r="B2026" s="1" t="s">
        <v>1345</v>
      </c>
      <c r="C2026" s="1" t="s">
        <v>111</v>
      </c>
      <c r="D2026" s="10">
        <v>0</v>
      </c>
      <c r="E2026">
        <f t="shared" si="161"/>
        <v>0</v>
      </c>
      <c r="F2026">
        <f t="shared" si="162"/>
        <v>2</v>
      </c>
      <c r="G2026" t="e">
        <f t="shared" si="164"/>
        <v>#DIV/0!</v>
      </c>
      <c r="H2026" t="e">
        <f t="shared" si="165"/>
        <v>#DIV/0!</v>
      </c>
      <c r="I2026" s="10" t="e">
        <f t="shared" si="163"/>
        <v>#DIV/0!</v>
      </c>
      <c r="N2026" s="1">
        <v>38071</v>
      </c>
      <c r="O2026">
        <v>0</v>
      </c>
    </row>
    <row r="2027" spans="1:15" x14ac:dyDescent="0.2">
      <c r="A2027" s="1">
        <v>54093</v>
      </c>
      <c r="B2027" s="1" t="s">
        <v>1345</v>
      </c>
      <c r="C2027" s="1" t="s">
        <v>1360</v>
      </c>
      <c r="D2027" s="10">
        <v>0</v>
      </c>
      <c r="E2027">
        <f t="shared" ref="E2027:E2090" si="166">D2027*0.007248</f>
        <v>0</v>
      </c>
      <c r="F2027">
        <f t="shared" si="162"/>
        <v>0</v>
      </c>
      <c r="G2027" t="e">
        <f t="shared" si="164"/>
        <v>#DIV/0!</v>
      </c>
      <c r="H2027" t="e">
        <f t="shared" si="165"/>
        <v>#DIV/0!</v>
      </c>
      <c r="I2027" s="10" t="e">
        <f t="shared" si="163"/>
        <v>#DIV/0!</v>
      </c>
      <c r="N2027" s="1">
        <v>38073</v>
      </c>
      <c r="O2027">
        <v>0</v>
      </c>
    </row>
    <row r="2028" spans="1:15" x14ac:dyDescent="0.2">
      <c r="A2028" s="1">
        <v>54095</v>
      </c>
      <c r="B2028" s="1" t="s">
        <v>1345</v>
      </c>
      <c r="C2028" s="1" t="s">
        <v>1242</v>
      </c>
      <c r="D2028" s="10">
        <v>0</v>
      </c>
      <c r="E2028">
        <f t="shared" si="166"/>
        <v>0</v>
      </c>
      <c r="F2028">
        <f t="shared" si="162"/>
        <v>0</v>
      </c>
      <c r="G2028" t="e">
        <f t="shared" si="164"/>
        <v>#DIV/0!</v>
      </c>
      <c r="H2028" t="e">
        <f t="shared" si="165"/>
        <v>#DIV/0!</v>
      </c>
      <c r="I2028" s="10" t="e">
        <f t="shared" si="163"/>
        <v>#DIV/0!</v>
      </c>
      <c r="N2028" s="1">
        <v>38075</v>
      </c>
      <c r="O2028">
        <v>0</v>
      </c>
    </row>
    <row r="2029" spans="1:15" x14ac:dyDescent="0.2">
      <c r="A2029" s="1">
        <v>54097</v>
      </c>
      <c r="B2029" s="1" t="s">
        <v>1345</v>
      </c>
      <c r="C2029" s="1" t="s">
        <v>1243</v>
      </c>
      <c r="D2029" s="10">
        <v>0</v>
      </c>
      <c r="E2029">
        <f t="shared" si="166"/>
        <v>0</v>
      </c>
      <c r="F2029">
        <f t="shared" si="162"/>
        <v>2</v>
      </c>
      <c r="G2029" t="e">
        <f t="shared" si="164"/>
        <v>#DIV/0!</v>
      </c>
      <c r="H2029" t="e">
        <f t="shared" si="165"/>
        <v>#DIV/0!</v>
      </c>
      <c r="I2029" s="10" t="e">
        <f t="shared" si="163"/>
        <v>#DIV/0!</v>
      </c>
      <c r="N2029" s="1">
        <v>38077</v>
      </c>
      <c r="O2029">
        <v>24</v>
      </c>
    </row>
    <row r="2030" spans="1:15" x14ac:dyDescent="0.2">
      <c r="A2030" s="1">
        <v>54099</v>
      </c>
      <c r="B2030" s="1" t="s">
        <v>1345</v>
      </c>
      <c r="C2030" s="1" t="s">
        <v>127</v>
      </c>
      <c r="D2030" s="10">
        <v>1385867.5519999999</v>
      </c>
      <c r="E2030">
        <f t="shared" si="166"/>
        <v>10044.768016896</v>
      </c>
      <c r="F2030">
        <f t="shared" si="162"/>
        <v>2</v>
      </c>
      <c r="G2030">
        <f t="shared" si="164"/>
        <v>1</v>
      </c>
      <c r="H2030">
        <f t="shared" si="165"/>
        <v>1</v>
      </c>
      <c r="I2030" s="10">
        <f t="shared" si="163"/>
        <v>10044.768016896</v>
      </c>
      <c r="N2030" s="1">
        <v>38079</v>
      </c>
      <c r="O2030">
        <v>20</v>
      </c>
    </row>
    <row r="2031" spans="1:15" x14ac:dyDescent="0.2">
      <c r="A2031" s="1">
        <v>54101</v>
      </c>
      <c r="B2031" s="1" t="s">
        <v>1345</v>
      </c>
      <c r="C2031" s="1" t="s">
        <v>128</v>
      </c>
      <c r="D2031" s="10">
        <v>0</v>
      </c>
      <c r="E2031">
        <f t="shared" si="166"/>
        <v>0</v>
      </c>
      <c r="F2031">
        <f t="shared" si="162"/>
        <v>0</v>
      </c>
      <c r="G2031" t="e">
        <f t="shared" si="164"/>
        <v>#DIV/0!</v>
      </c>
      <c r="H2031" t="e">
        <f t="shared" si="165"/>
        <v>#DIV/0!</v>
      </c>
      <c r="I2031" s="10" t="e">
        <f t="shared" si="163"/>
        <v>#DIV/0!</v>
      </c>
      <c r="N2031" s="1">
        <v>38081</v>
      </c>
      <c r="O2031">
        <v>0</v>
      </c>
    </row>
    <row r="2032" spans="1:15" x14ac:dyDescent="0.2">
      <c r="A2032" s="1">
        <v>54103</v>
      </c>
      <c r="B2032" s="1" t="s">
        <v>1345</v>
      </c>
      <c r="C2032" s="1" t="s">
        <v>1361</v>
      </c>
      <c r="D2032" s="10">
        <v>0</v>
      </c>
      <c r="E2032">
        <f t="shared" si="166"/>
        <v>0</v>
      </c>
      <c r="F2032">
        <f t="shared" si="162"/>
        <v>2</v>
      </c>
      <c r="G2032" t="e">
        <f t="shared" si="164"/>
        <v>#DIV/0!</v>
      </c>
      <c r="H2032" t="e">
        <f t="shared" si="165"/>
        <v>#DIV/0!</v>
      </c>
      <c r="I2032" s="10" t="e">
        <f t="shared" si="163"/>
        <v>#DIV/0!</v>
      </c>
      <c r="N2032" s="1">
        <v>38083</v>
      </c>
      <c r="O2032">
        <v>0</v>
      </c>
    </row>
    <row r="2033" spans="1:15" x14ac:dyDescent="0.2">
      <c r="A2033" s="1">
        <v>54105</v>
      </c>
      <c r="B2033" s="1" t="s">
        <v>1345</v>
      </c>
      <c r="C2033" s="1" t="s">
        <v>1362</v>
      </c>
      <c r="D2033" s="10">
        <v>0</v>
      </c>
      <c r="E2033">
        <f t="shared" si="166"/>
        <v>0</v>
      </c>
      <c r="F2033">
        <f t="shared" si="162"/>
        <v>0</v>
      </c>
      <c r="G2033" t="e">
        <f t="shared" si="164"/>
        <v>#DIV/0!</v>
      </c>
      <c r="H2033" t="e">
        <f t="shared" si="165"/>
        <v>#DIV/0!</v>
      </c>
      <c r="I2033" s="10" t="e">
        <f t="shared" si="163"/>
        <v>#DIV/0!</v>
      </c>
      <c r="N2033" s="1">
        <v>38085</v>
      </c>
      <c r="O2033">
        <v>0</v>
      </c>
    </row>
    <row r="2034" spans="1:15" x14ac:dyDescent="0.2">
      <c r="A2034" s="1">
        <v>54107</v>
      </c>
      <c r="B2034" s="1" t="s">
        <v>1345</v>
      </c>
      <c r="C2034" s="1" t="s">
        <v>984</v>
      </c>
      <c r="D2034" s="10">
        <v>15249991.534700001</v>
      </c>
      <c r="E2034">
        <f t="shared" si="166"/>
        <v>110531.93864350561</v>
      </c>
      <c r="F2034">
        <f t="shared" si="162"/>
        <v>162</v>
      </c>
      <c r="G2034">
        <f t="shared" si="164"/>
        <v>1</v>
      </c>
      <c r="H2034">
        <f t="shared" si="165"/>
        <v>1</v>
      </c>
      <c r="I2034" s="10">
        <f t="shared" si="163"/>
        <v>110531.93864350561</v>
      </c>
      <c r="N2034" s="1">
        <v>38087</v>
      </c>
      <c r="O2034">
        <v>0</v>
      </c>
    </row>
    <row r="2035" spans="1:15" x14ac:dyDescent="0.2">
      <c r="A2035" s="1">
        <v>54109</v>
      </c>
      <c r="B2035" s="1" t="s">
        <v>1345</v>
      </c>
      <c r="C2035" s="1" t="s">
        <v>896</v>
      </c>
      <c r="D2035" s="10">
        <v>0</v>
      </c>
      <c r="E2035">
        <f t="shared" si="166"/>
        <v>0</v>
      </c>
      <c r="F2035">
        <f t="shared" si="162"/>
        <v>0</v>
      </c>
      <c r="G2035" t="e">
        <f t="shared" si="164"/>
        <v>#DIV/0!</v>
      </c>
      <c r="H2035" t="e">
        <f t="shared" si="165"/>
        <v>#DIV/0!</v>
      </c>
      <c r="I2035" s="10" t="e">
        <f t="shared" si="163"/>
        <v>#DIV/0!</v>
      </c>
      <c r="N2035" s="1">
        <v>38089</v>
      </c>
      <c r="O2035">
        <v>83</v>
      </c>
    </row>
    <row r="2036" spans="1:15" x14ac:dyDescent="0.2">
      <c r="A2036" s="1">
        <v>55005</v>
      </c>
      <c r="B2036" s="1" t="s">
        <v>1363</v>
      </c>
      <c r="C2036" s="1" t="s">
        <v>1364</v>
      </c>
      <c r="D2036" s="10">
        <v>33828628.173900001</v>
      </c>
      <c r="E2036">
        <f t="shared" si="166"/>
        <v>245189.89700442721</v>
      </c>
      <c r="F2036">
        <f t="shared" si="162"/>
        <v>73</v>
      </c>
      <c r="G2036">
        <f t="shared" si="164"/>
        <v>1</v>
      </c>
      <c r="H2036">
        <f t="shared" si="165"/>
        <v>1</v>
      </c>
      <c r="I2036" s="10">
        <f t="shared" si="163"/>
        <v>245189.89700442721</v>
      </c>
      <c r="N2036" s="1">
        <v>38091</v>
      </c>
      <c r="O2036">
        <v>0</v>
      </c>
    </row>
    <row r="2037" spans="1:15" x14ac:dyDescent="0.2">
      <c r="A2037" s="1">
        <v>55009</v>
      </c>
      <c r="B2037" s="1" t="s">
        <v>1363</v>
      </c>
      <c r="C2037" s="1" t="s">
        <v>378</v>
      </c>
      <c r="D2037" s="10">
        <v>59747837.446999997</v>
      </c>
      <c r="E2037">
        <f t="shared" si="166"/>
        <v>433052.32581585599</v>
      </c>
      <c r="F2037">
        <f t="shared" si="162"/>
        <v>4</v>
      </c>
      <c r="G2037">
        <f t="shared" si="164"/>
        <v>0.24274202846493773</v>
      </c>
      <c r="H2037">
        <f t="shared" si="165"/>
        <v>0.24274202846493773</v>
      </c>
      <c r="I2037" s="10">
        <f t="shared" si="163"/>
        <v>105120</v>
      </c>
      <c r="N2037" s="1">
        <v>38093</v>
      </c>
      <c r="O2037">
        <v>56</v>
      </c>
    </row>
    <row r="2038" spans="1:15" x14ac:dyDescent="0.2">
      <c r="A2038" s="1">
        <v>55015</v>
      </c>
      <c r="B2038" s="1" t="s">
        <v>1363</v>
      </c>
      <c r="C2038" s="1" t="s">
        <v>1365</v>
      </c>
      <c r="D2038" s="10">
        <v>1194572.6978</v>
      </c>
      <c r="E2038">
        <f t="shared" si="166"/>
        <v>8658.2629136544001</v>
      </c>
      <c r="F2038">
        <f t="shared" si="162"/>
        <v>4</v>
      </c>
      <c r="G2038">
        <f t="shared" si="164"/>
        <v>1</v>
      </c>
      <c r="H2038">
        <f t="shared" si="165"/>
        <v>1</v>
      </c>
      <c r="I2038" s="10">
        <f t="shared" si="163"/>
        <v>8658.2629136544001</v>
      </c>
      <c r="N2038" s="1">
        <v>38095</v>
      </c>
      <c r="O2038">
        <v>0</v>
      </c>
    </row>
    <row r="2039" spans="1:15" x14ac:dyDescent="0.2">
      <c r="A2039" s="1">
        <v>55017</v>
      </c>
      <c r="B2039" s="1" t="s">
        <v>1363</v>
      </c>
      <c r="C2039" s="1" t="s">
        <v>646</v>
      </c>
      <c r="D2039" s="10">
        <v>76419805.619000003</v>
      </c>
      <c r="E2039">
        <f t="shared" si="166"/>
        <v>553890.75112651207</v>
      </c>
      <c r="F2039">
        <f t="shared" si="162"/>
        <v>2</v>
      </c>
      <c r="G2039">
        <f t="shared" si="164"/>
        <v>0.18978471799033514</v>
      </c>
      <c r="H2039">
        <f t="shared" si="165"/>
        <v>0.18978471799033514</v>
      </c>
      <c r="I2039" s="10">
        <f t="shared" si="163"/>
        <v>105120</v>
      </c>
      <c r="N2039" s="1">
        <v>38097</v>
      </c>
      <c r="O2039">
        <v>72</v>
      </c>
    </row>
    <row r="2040" spans="1:15" x14ac:dyDescent="0.2">
      <c r="A2040" s="1">
        <v>55019</v>
      </c>
      <c r="B2040" s="1" t="s">
        <v>1363</v>
      </c>
      <c r="C2040" s="1" t="s">
        <v>187</v>
      </c>
      <c r="D2040" s="10">
        <v>3733548.7667</v>
      </c>
      <c r="E2040">
        <f t="shared" si="166"/>
        <v>27060.761461041602</v>
      </c>
      <c r="F2040">
        <f t="shared" si="162"/>
        <v>0</v>
      </c>
      <c r="G2040">
        <f t="shared" si="164"/>
        <v>1</v>
      </c>
      <c r="H2040">
        <f t="shared" si="165"/>
        <v>1</v>
      </c>
      <c r="I2040" s="10">
        <f t="shared" si="163"/>
        <v>27060.761461041602</v>
      </c>
      <c r="N2040" s="1">
        <v>38099</v>
      </c>
      <c r="O2040">
        <v>36</v>
      </c>
    </row>
    <row r="2041" spans="1:15" x14ac:dyDescent="0.2">
      <c r="A2041" s="1">
        <v>55021</v>
      </c>
      <c r="B2041" s="1" t="s">
        <v>1363</v>
      </c>
      <c r="C2041" s="1" t="s">
        <v>32</v>
      </c>
      <c r="D2041" s="10">
        <v>130130560.3449</v>
      </c>
      <c r="E2041">
        <f t="shared" si="166"/>
        <v>943186.30137983523</v>
      </c>
      <c r="F2041">
        <f t="shared" si="162"/>
        <v>733</v>
      </c>
      <c r="G2041">
        <f t="shared" si="164"/>
        <v>1</v>
      </c>
      <c r="H2041">
        <f t="shared" si="165"/>
        <v>1</v>
      </c>
      <c r="I2041" s="10">
        <f t="shared" si="163"/>
        <v>943186.30137983523</v>
      </c>
      <c r="N2041" s="1">
        <v>38101</v>
      </c>
      <c r="O2041">
        <v>57</v>
      </c>
    </row>
    <row r="2042" spans="1:15" x14ac:dyDescent="0.2">
      <c r="A2042" s="1">
        <v>55025</v>
      </c>
      <c r="B2042" s="1" t="s">
        <v>1363</v>
      </c>
      <c r="C2042" s="1" t="s">
        <v>1366</v>
      </c>
      <c r="D2042" s="10">
        <v>224003848.028999</v>
      </c>
      <c r="E2042">
        <f t="shared" si="166"/>
        <v>1623579.8905141847</v>
      </c>
      <c r="F2042">
        <f t="shared" si="162"/>
        <v>164</v>
      </c>
      <c r="G2042">
        <f t="shared" si="164"/>
        <v>0.88485944448660225</v>
      </c>
      <c r="H2042">
        <f t="shared" si="165"/>
        <v>0.88485944448660225</v>
      </c>
      <c r="I2042" s="10">
        <f t="shared" si="163"/>
        <v>1436640</v>
      </c>
      <c r="N2042" s="1">
        <v>38103</v>
      </c>
      <c r="O2042">
        <v>0</v>
      </c>
    </row>
    <row r="2043" spans="1:15" x14ac:dyDescent="0.2">
      <c r="A2043" s="1">
        <v>55027</v>
      </c>
      <c r="B2043" s="1" t="s">
        <v>1363</v>
      </c>
      <c r="C2043" s="1" t="s">
        <v>41</v>
      </c>
      <c r="D2043" s="10">
        <v>33251333.3167</v>
      </c>
      <c r="E2043">
        <f t="shared" si="166"/>
        <v>241005.66387944159</v>
      </c>
      <c r="F2043">
        <f t="shared" si="162"/>
        <v>36</v>
      </c>
      <c r="G2043">
        <f t="shared" si="164"/>
        <v>1</v>
      </c>
      <c r="H2043">
        <f t="shared" si="165"/>
        <v>1</v>
      </c>
      <c r="I2043" s="10">
        <f t="shared" si="163"/>
        <v>241005.66387944159</v>
      </c>
      <c r="N2043" s="1">
        <v>38105</v>
      </c>
      <c r="O2043">
        <v>212</v>
      </c>
    </row>
    <row r="2044" spans="1:15" x14ac:dyDescent="0.2">
      <c r="A2044" s="1">
        <v>55029</v>
      </c>
      <c r="B2044" s="1" t="s">
        <v>1363</v>
      </c>
      <c r="C2044" s="1" t="s">
        <v>1367</v>
      </c>
      <c r="D2044" s="10">
        <v>683146.11383000005</v>
      </c>
      <c r="E2044">
        <f t="shared" si="166"/>
        <v>4951.44303303984</v>
      </c>
      <c r="F2044">
        <f t="shared" si="162"/>
        <v>0</v>
      </c>
      <c r="G2044">
        <f t="shared" si="164"/>
        <v>1</v>
      </c>
      <c r="H2044">
        <f t="shared" si="165"/>
        <v>1</v>
      </c>
      <c r="I2044" s="10">
        <f t="shared" si="163"/>
        <v>4951.44303303984</v>
      </c>
      <c r="N2044" s="1">
        <v>39001</v>
      </c>
      <c r="O2044">
        <v>2</v>
      </c>
    </row>
    <row r="2045" spans="1:15" x14ac:dyDescent="0.2">
      <c r="A2045" s="1">
        <v>55031</v>
      </c>
      <c r="B2045" s="1" t="s">
        <v>1363</v>
      </c>
      <c r="C2045" s="1" t="s">
        <v>44</v>
      </c>
      <c r="D2045" s="10">
        <v>17489744.3893</v>
      </c>
      <c r="E2045">
        <f t="shared" si="166"/>
        <v>126765.6673336464</v>
      </c>
      <c r="F2045">
        <f t="shared" si="162"/>
        <v>40</v>
      </c>
      <c r="G2045">
        <f t="shared" si="164"/>
        <v>1</v>
      </c>
      <c r="H2045">
        <f t="shared" si="165"/>
        <v>1</v>
      </c>
      <c r="I2045" s="10">
        <f t="shared" si="163"/>
        <v>126765.6673336464</v>
      </c>
      <c r="N2045" s="1">
        <v>39003</v>
      </c>
      <c r="O2045">
        <v>293</v>
      </c>
    </row>
    <row r="2046" spans="1:15" x14ac:dyDescent="0.2">
      <c r="A2046" s="1">
        <v>55033</v>
      </c>
      <c r="B2046" s="1" t="s">
        <v>1363</v>
      </c>
      <c r="C2046" s="1" t="s">
        <v>947</v>
      </c>
      <c r="D2046" s="10">
        <v>134403641.93799999</v>
      </c>
      <c r="E2046">
        <f t="shared" si="166"/>
        <v>974157.59676662402</v>
      </c>
      <c r="F2046">
        <f t="shared" si="162"/>
        <v>134</v>
      </c>
      <c r="G2046">
        <f t="shared" si="164"/>
        <v>1</v>
      </c>
      <c r="H2046">
        <f t="shared" si="165"/>
        <v>1</v>
      </c>
      <c r="I2046" s="10">
        <f t="shared" si="163"/>
        <v>974157.59676662402</v>
      </c>
      <c r="N2046" s="1">
        <v>39005</v>
      </c>
      <c r="O2046">
        <v>2</v>
      </c>
    </row>
    <row r="2047" spans="1:15" x14ac:dyDescent="0.2">
      <c r="A2047" s="1">
        <v>55035</v>
      </c>
      <c r="B2047" s="1" t="s">
        <v>1363</v>
      </c>
      <c r="C2047" s="1" t="s">
        <v>1368</v>
      </c>
      <c r="D2047" s="10">
        <v>117467479.62100001</v>
      </c>
      <c r="E2047">
        <f t="shared" si="166"/>
        <v>851404.29229300807</v>
      </c>
      <c r="F2047">
        <f t="shared" si="162"/>
        <v>2</v>
      </c>
      <c r="G2047">
        <f t="shared" si="164"/>
        <v>0.12346660799288441</v>
      </c>
      <c r="H2047">
        <f t="shared" si="165"/>
        <v>0.12346660799288441</v>
      </c>
      <c r="I2047" s="10">
        <f t="shared" si="163"/>
        <v>105120</v>
      </c>
      <c r="N2047" s="1">
        <v>39007</v>
      </c>
      <c r="O2047">
        <v>592</v>
      </c>
    </row>
    <row r="2048" spans="1:15" x14ac:dyDescent="0.2">
      <c r="A2048" s="1">
        <v>55039</v>
      </c>
      <c r="B2048" s="1" t="s">
        <v>1363</v>
      </c>
      <c r="C2048" s="1" t="s">
        <v>1369</v>
      </c>
      <c r="D2048" s="10">
        <v>52935747.453000002</v>
      </c>
      <c r="E2048">
        <f t="shared" si="166"/>
        <v>383678.297539344</v>
      </c>
      <c r="F2048">
        <f t="shared" si="162"/>
        <v>162</v>
      </c>
      <c r="G2048">
        <f t="shared" si="164"/>
        <v>1</v>
      </c>
      <c r="H2048">
        <f t="shared" si="165"/>
        <v>1</v>
      </c>
      <c r="I2048" s="10">
        <f t="shared" si="163"/>
        <v>383678.297539344</v>
      </c>
      <c r="N2048" s="1">
        <v>39009</v>
      </c>
      <c r="O2048">
        <v>83</v>
      </c>
    </row>
    <row r="2049" spans="1:15" x14ac:dyDescent="0.2">
      <c r="A2049" s="1">
        <v>55043</v>
      </c>
      <c r="B2049" s="1" t="s">
        <v>1363</v>
      </c>
      <c r="C2049" s="1" t="s">
        <v>194</v>
      </c>
      <c r="D2049" s="10">
        <v>1460007.3218</v>
      </c>
      <c r="E2049">
        <f t="shared" si="166"/>
        <v>10582.1330684064</v>
      </c>
      <c r="F2049">
        <f t="shared" si="162"/>
        <v>20</v>
      </c>
      <c r="G2049">
        <f t="shared" si="164"/>
        <v>1</v>
      </c>
      <c r="H2049">
        <f t="shared" si="165"/>
        <v>1</v>
      </c>
      <c r="I2049" s="10">
        <f t="shared" si="163"/>
        <v>10582.1330684064</v>
      </c>
      <c r="N2049" s="1">
        <v>39011</v>
      </c>
      <c r="O2049">
        <v>214</v>
      </c>
    </row>
    <row r="2050" spans="1:15" x14ac:dyDescent="0.2">
      <c r="A2050" s="1">
        <v>55045</v>
      </c>
      <c r="B2050" s="1" t="s">
        <v>1363</v>
      </c>
      <c r="C2050" s="1" t="s">
        <v>548</v>
      </c>
      <c r="D2050" s="10">
        <v>974218.76891999994</v>
      </c>
      <c r="E2050">
        <f t="shared" si="166"/>
        <v>7061.1376371321594</v>
      </c>
      <c r="F2050">
        <f t="shared" ref="F2050:F2092" si="167">VLOOKUP(A2050,N$2:O$3223,2,FALSE)</f>
        <v>18</v>
      </c>
      <c r="G2050">
        <f t="shared" si="164"/>
        <v>1</v>
      </c>
      <c r="H2050">
        <f t="shared" si="165"/>
        <v>1</v>
      </c>
      <c r="I2050" s="10">
        <f t="shared" si="163"/>
        <v>7061.1376371321594</v>
      </c>
      <c r="N2050" s="1">
        <v>39013</v>
      </c>
      <c r="O2050">
        <v>105</v>
      </c>
    </row>
    <row r="2051" spans="1:15" x14ac:dyDescent="0.2">
      <c r="A2051" s="1">
        <v>55047</v>
      </c>
      <c r="B2051" s="1" t="s">
        <v>1363</v>
      </c>
      <c r="C2051" s="1" t="s">
        <v>1370</v>
      </c>
      <c r="D2051" s="10">
        <v>0</v>
      </c>
      <c r="E2051">
        <f t="shared" si="166"/>
        <v>0</v>
      </c>
      <c r="F2051">
        <f t="shared" si="167"/>
        <v>0</v>
      </c>
      <c r="G2051" t="e">
        <f t="shared" si="164"/>
        <v>#DIV/0!</v>
      </c>
      <c r="H2051" t="e">
        <f t="shared" si="165"/>
        <v>#DIV/0!</v>
      </c>
      <c r="I2051" s="10" t="e">
        <f t="shared" si="163"/>
        <v>#DIV/0!</v>
      </c>
      <c r="N2051" s="1">
        <v>39015</v>
      </c>
      <c r="O2051">
        <v>63</v>
      </c>
    </row>
    <row r="2052" spans="1:15" x14ac:dyDescent="0.2">
      <c r="A2052" s="1">
        <v>55049</v>
      </c>
      <c r="B2052" s="1" t="s">
        <v>1363</v>
      </c>
      <c r="C2052" s="1" t="s">
        <v>474</v>
      </c>
      <c r="D2052" s="10">
        <v>2212688.2313999999</v>
      </c>
      <c r="E2052">
        <f t="shared" si="166"/>
        <v>16037.5643011872</v>
      </c>
      <c r="F2052">
        <f t="shared" si="167"/>
        <v>47</v>
      </c>
      <c r="G2052">
        <f t="shared" si="164"/>
        <v>1</v>
      </c>
      <c r="H2052">
        <f t="shared" si="165"/>
        <v>1</v>
      </c>
      <c r="I2052" s="10">
        <f t="shared" si="163"/>
        <v>16037.5643011872</v>
      </c>
      <c r="N2052" s="1">
        <v>39017</v>
      </c>
      <c r="O2052">
        <v>44</v>
      </c>
    </row>
    <row r="2053" spans="1:15" x14ac:dyDescent="0.2">
      <c r="A2053" s="1">
        <v>55053</v>
      </c>
      <c r="B2053" s="1" t="s">
        <v>1363</v>
      </c>
      <c r="C2053" s="1" t="s">
        <v>67</v>
      </c>
      <c r="D2053" s="10">
        <v>170943339.3346</v>
      </c>
      <c r="E2053">
        <f t="shared" si="166"/>
        <v>1238997.3234971808</v>
      </c>
      <c r="F2053">
        <f t="shared" si="167"/>
        <v>236</v>
      </c>
      <c r="G2053">
        <f t="shared" si="164"/>
        <v>1</v>
      </c>
      <c r="H2053">
        <f t="shared" si="165"/>
        <v>1</v>
      </c>
      <c r="I2053" s="10">
        <f t="shared" si="163"/>
        <v>1238997.3234971808</v>
      </c>
      <c r="N2053" s="1">
        <v>39019</v>
      </c>
      <c r="O2053">
        <v>0</v>
      </c>
    </row>
    <row r="2054" spans="1:15" x14ac:dyDescent="0.2">
      <c r="A2054" s="1">
        <v>55055</v>
      </c>
      <c r="B2054" s="1" t="s">
        <v>1363</v>
      </c>
      <c r="C2054" s="1" t="s">
        <v>70</v>
      </c>
      <c r="D2054" s="10">
        <v>62285528.056000002</v>
      </c>
      <c r="E2054">
        <f t="shared" si="166"/>
        <v>451445.50734988804</v>
      </c>
      <c r="F2054">
        <f t="shared" si="167"/>
        <v>130</v>
      </c>
      <c r="G2054">
        <f t="shared" si="164"/>
        <v>1</v>
      </c>
      <c r="H2054">
        <f t="shared" si="165"/>
        <v>1</v>
      </c>
      <c r="I2054" s="10">
        <f t="shared" si="163"/>
        <v>451445.50734988804</v>
      </c>
      <c r="N2054" s="1">
        <v>39021</v>
      </c>
      <c r="O2054">
        <v>2</v>
      </c>
    </row>
    <row r="2055" spans="1:15" x14ac:dyDescent="0.2">
      <c r="A2055" s="1">
        <v>55057</v>
      </c>
      <c r="B2055" s="1" t="s">
        <v>1363</v>
      </c>
      <c r="C2055" s="1" t="s">
        <v>1371</v>
      </c>
      <c r="D2055" s="10">
        <v>188547653.08329999</v>
      </c>
      <c r="E2055">
        <f t="shared" si="166"/>
        <v>1366593.3895477583</v>
      </c>
      <c r="F2055">
        <f t="shared" si="167"/>
        <v>143</v>
      </c>
      <c r="G2055">
        <f t="shared" si="164"/>
        <v>0.91664427003744309</v>
      </c>
      <c r="H2055">
        <f t="shared" si="165"/>
        <v>0.91664427003744309</v>
      </c>
      <c r="I2055" s="10">
        <f t="shared" si="163"/>
        <v>1252680</v>
      </c>
      <c r="N2055" s="1">
        <v>39023</v>
      </c>
      <c r="O2055">
        <v>22</v>
      </c>
    </row>
    <row r="2056" spans="1:15" x14ac:dyDescent="0.2">
      <c r="A2056" s="1">
        <v>55059</v>
      </c>
      <c r="B2056" s="1" t="s">
        <v>1363</v>
      </c>
      <c r="C2056" s="1" t="s">
        <v>1372</v>
      </c>
      <c r="D2056" s="10">
        <v>19240543.080699999</v>
      </c>
      <c r="E2056">
        <f t="shared" si="166"/>
        <v>139455.4562489136</v>
      </c>
      <c r="F2056">
        <f t="shared" si="167"/>
        <v>49</v>
      </c>
      <c r="G2056">
        <f t="shared" si="164"/>
        <v>1</v>
      </c>
      <c r="H2056">
        <f t="shared" si="165"/>
        <v>1</v>
      </c>
      <c r="I2056" s="10">
        <f t="shared" si="163"/>
        <v>139455.4562489136</v>
      </c>
      <c r="N2056" s="1">
        <v>39025</v>
      </c>
      <c r="O2056">
        <v>4</v>
      </c>
    </row>
    <row r="2057" spans="1:15" x14ac:dyDescent="0.2">
      <c r="A2057" s="1">
        <v>55063</v>
      </c>
      <c r="B2057" s="1" t="s">
        <v>1363</v>
      </c>
      <c r="C2057" s="1" t="s">
        <v>1373</v>
      </c>
      <c r="D2057" s="10">
        <v>21610689.442000002</v>
      </c>
      <c r="E2057">
        <f t="shared" si="166"/>
        <v>156634.277075616</v>
      </c>
      <c r="F2057">
        <f t="shared" si="167"/>
        <v>41</v>
      </c>
      <c r="G2057">
        <f t="shared" si="164"/>
        <v>1</v>
      </c>
      <c r="H2057">
        <f t="shared" si="165"/>
        <v>1</v>
      </c>
      <c r="I2057" s="10">
        <f t="shared" si="163"/>
        <v>156634.277075616</v>
      </c>
      <c r="N2057" s="1">
        <v>39027</v>
      </c>
      <c r="O2057">
        <v>46</v>
      </c>
    </row>
    <row r="2058" spans="1:15" x14ac:dyDescent="0.2">
      <c r="A2058" s="1">
        <v>55069</v>
      </c>
      <c r="B2058" s="1" t="s">
        <v>1363</v>
      </c>
      <c r="C2058" s="1" t="s">
        <v>77</v>
      </c>
      <c r="D2058" s="10">
        <v>4578395.9936999902</v>
      </c>
      <c r="E2058">
        <f t="shared" si="166"/>
        <v>33184.214162337528</v>
      </c>
      <c r="F2058">
        <f t="shared" si="167"/>
        <v>45</v>
      </c>
      <c r="G2058">
        <f t="shared" si="164"/>
        <v>1</v>
      </c>
      <c r="H2058">
        <f t="shared" si="165"/>
        <v>1</v>
      </c>
      <c r="I2058" s="10">
        <f t="shared" si="163"/>
        <v>33184.214162337528</v>
      </c>
      <c r="L2058" s="6"/>
      <c r="N2058" s="1">
        <v>39029</v>
      </c>
      <c r="O2058">
        <v>47</v>
      </c>
    </row>
    <row r="2059" spans="1:15" x14ac:dyDescent="0.2">
      <c r="A2059" s="1">
        <v>55071</v>
      </c>
      <c r="B2059" s="1" t="s">
        <v>1363</v>
      </c>
      <c r="C2059" s="1" t="s">
        <v>1374</v>
      </c>
      <c r="D2059" s="10">
        <v>53240381.534899898</v>
      </c>
      <c r="E2059">
        <f t="shared" si="166"/>
        <v>385886.28536495444</v>
      </c>
      <c r="F2059">
        <f t="shared" si="167"/>
        <v>44</v>
      </c>
      <c r="G2059">
        <f t="shared" si="164"/>
        <v>0.99884347959002384</v>
      </c>
      <c r="H2059">
        <f t="shared" si="165"/>
        <v>0.99884347959002384</v>
      </c>
      <c r="I2059" s="10">
        <f t="shared" si="163"/>
        <v>385440</v>
      </c>
      <c r="L2059" s="6"/>
      <c r="N2059" s="1">
        <v>39031</v>
      </c>
      <c r="O2059">
        <v>2</v>
      </c>
    </row>
    <row r="2060" spans="1:15" x14ac:dyDescent="0.2">
      <c r="A2060" s="1">
        <v>55073</v>
      </c>
      <c r="B2060" s="1" t="s">
        <v>1363</v>
      </c>
      <c r="C2060" s="1" t="s">
        <v>1375</v>
      </c>
      <c r="D2060" s="10">
        <v>78566826.570999995</v>
      </c>
      <c r="E2060">
        <f t="shared" si="166"/>
        <v>569452.35898660799</v>
      </c>
      <c r="F2060">
        <f t="shared" si="167"/>
        <v>42</v>
      </c>
      <c r="G2060">
        <f t="shared" si="164"/>
        <v>0.64609443475613471</v>
      </c>
      <c r="H2060">
        <f t="shared" si="165"/>
        <v>0.64609443475613471</v>
      </c>
      <c r="I2060" s="10">
        <f t="shared" ref="I2060:I2123" si="168">H2060*E2060</f>
        <v>367920</v>
      </c>
      <c r="L2060" s="6"/>
      <c r="N2060" s="1">
        <v>39033</v>
      </c>
      <c r="O2060">
        <v>2</v>
      </c>
    </row>
    <row r="2061" spans="1:15" x14ac:dyDescent="0.2">
      <c r="A2061" s="1">
        <v>55077</v>
      </c>
      <c r="B2061" s="1" t="s">
        <v>1363</v>
      </c>
      <c r="C2061" s="1" t="s">
        <v>659</v>
      </c>
      <c r="D2061" s="10">
        <v>29953640.579</v>
      </c>
      <c r="E2061">
        <f t="shared" si="166"/>
        <v>217103.986916592</v>
      </c>
      <c r="F2061">
        <f t="shared" si="167"/>
        <v>50</v>
      </c>
      <c r="G2061">
        <f t="shared" si="164"/>
        <v>1</v>
      </c>
      <c r="H2061">
        <f t="shared" si="165"/>
        <v>1</v>
      </c>
      <c r="I2061" s="10">
        <f t="shared" si="168"/>
        <v>217103.986916592</v>
      </c>
      <c r="L2061" s="6"/>
      <c r="N2061" s="1">
        <v>39035</v>
      </c>
      <c r="O2061">
        <v>76</v>
      </c>
    </row>
    <row r="2062" spans="1:15" x14ac:dyDescent="0.2">
      <c r="A2062" s="1">
        <v>55079</v>
      </c>
      <c r="B2062" s="1" t="s">
        <v>1363</v>
      </c>
      <c r="C2062" s="1" t="s">
        <v>1376</v>
      </c>
      <c r="D2062" s="10">
        <v>116131852.0565</v>
      </c>
      <c r="E2062">
        <f t="shared" si="166"/>
        <v>841723.66370551207</v>
      </c>
      <c r="F2062">
        <f t="shared" si="167"/>
        <v>352</v>
      </c>
      <c r="G2062">
        <f t="shared" si="164"/>
        <v>1</v>
      </c>
      <c r="H2062">
        <f t="shared" si="165"/>
        <v>1</v>
      </c>
      <c r="I2062" s="10">
        <f t="shared" si="168"/>
        <v>841723.66370551207</v>
      </c>
      <c r="L2062" s="6"/>
      <c r="N2062" s="1">
        <v>39037</v>
      </c>
      <c r="O2062">
        <v>2</v>
      </c>
    </row>
    <row r="2063" spans="1:15" x14ac:dyDescent="0.2">
      <c r="A2063" s="1">
        <v>55081</v>
      </c>
      <c r="B2063" s="1" t="s">
        <v>1363</v>
      </c>
      <c r="C2063" s="1" t="s">
        <v>87</v>
      </c>
      <c r="D2063" s="10">
        <v>140037263.905</v>
      </c>
      <c r="E2063">
        <f t="shared" si="166"/>
        <v>1014990.0887834401</v>
      </c>
      <c r="F2063">
        <f t="shared" si="167"/>
        <v>160</v>
      </c>
      <c r="G2063">
        <f t="shared" ref="G2063:G2126" si="169">MIN(MAX(F2063,12)*8760/E2063,1)</f>
        <v>1</v>
      </c>
      <c r="H2063">
        <f t="shared" si="165"/>
        <v>1</v>
      </c>
      <c r="I2063" s="10">
        <f t="shared" si="168"/>
        <v>1014990.0887834401</v>
      </c>
      <c r="L2063" s="6"/>
      <c r="N2063" s="1">
        <v>39039</v>
      </c>
      <c r="O2063">
        <v>2</v>
      </c>
    </row>
    <row r="2064" spans="1:15" x14ac:dyDescent="0.2">
      <c r="A2064" s="1">
        <v>55083</v>
      </c>
      <c r="B2064" s="1" t="s">
        <v>1363</v>
      </c>
      <c r="C2064" s="1" t="s">
        <v>1377</v>
      </c>
      <c r="D2064" s="10">
        <v>10170392.5734</v>
      </c>
      <c r="E2064">
        <f t="shared" si="166"/>
        <v>73715.005372003201</v>
      </c>
      <c r="F2064">
        <f t="shared" si="167"/>
        <v>4</v>
      </c>
      <c r="G2064">
        <f t="shared" si="169"/>
        <v>1</v>
      </c>
      <c r="H2064">
        <f t="shared" si="165"/>
        <v>1</v>
      </c>
      <c r="I2064" s="10">
        <f t="shared" si="168"/>
        <v>73715.005372003201</v>
      </c>
      <c r="L2064" s="6"/>
      <c r="N2064" s="1">
        <v>39041</v>
      </c>
      <c r="O2064">
        <v>303</v>
      </c>
    </row>
    <row r="2065" spans="1:15" x14ac:dyDescent="0.2">
      <c r="A2065" s="1">
        <v>55087</v>
      </c>
      <c r="B2065" s="1" t="s">
        <v>1363</v>
      </c>
      <c r="C2065" s="1" t="s">
        <v>1378</v>
      </c>
      <c r="D2065" s="10">
        <v>22958588.261300001</v>
      </c>
      <c r="E2065">
        <f t="shared" si="166"/>
        <v>166403.84771790242</v>
      </c>
      <c r="F2065">
        <f t="shared" si="167"/>
        <v>4</v>
      </c>
      <c r="G2065">
        <f t="shared" si="169"/>
        <v>0.63171616186547319</v>
      </c>
      <c r="H2065">
        <f t="shared" si="165"/>
        <v>0.63171616186547319</v>
      </c>
      <c r="I2065" s="10">
        <f t="shared" si="168"/>
        <v>105120</v>
      </c>
      <c r="L2065" s="6"/>
      <c r="N2065" s="1">
        <v>39043</v>
      </c>
      <c r="O2065">
        <v>22</v>
      </c>
    </row>
    <row r="2066" spans="1:15" x14ac:dyDescent="0.2">
      <c r="A2066" s="1">
        <v>55089</v>
      </c>
      <c r="B2066" s="1" t="s">
        <v>1363</v>
      </c>
      <c r="C2066" s="1" t="s">
        <v>1379</v>
      </c>
      <c r="D2066" s="10">
        <v>20095984.8629</v>
      </c>
      <c r="E2066">
        <f t="shared" si="166"/>
        <v>145655.69828629922</v>
      </c>
      <c r="F2066">
        <f t="shared" si="167"/>
        <v>0</v>
      </c>
      <c r="G2066">
        <f t="shared" si="169"/>
        <v>0.72170193982646191</v>
      </c>
      <c r="H2066">
        <f t="shared" si="165"/>
        <v>0.72170193982646191</v>
      </c>
      <c r="I2066" s="10">
        <f t="shared" si="168"/>
        <v>105120.00000000001</v>
      </c>
      <c r="L2066" s="6"/>
      <c r="N2066" s="1">
        <v>39045</v>
      </c>
      <c r="O2066">
        <v>4</v>
      </c>
    </row>
    <row r="2067" spans="1:15" x14ac:dyDescent="0.2">
      <c r="A2067" s="1">
        <v>55097</v>
      </c>
      <c r="B2067" s="1" t="s">
        <v>1363</v>
      </c>
      <c r="C2067" s="1" t="s">
        <v>978</v>
      </c>
      <c r="D2067" s="10">
        <v>50071717.115999997</v>
      </c>
      <c r="E2067">
        <f t="shared" si="166"/>
        <v>362919.80565676797</v>
      </c>
      <c r="F2067">
        <f t="shared" si="167"/>
        <v>0</v>
      </c>
      <c r="G2067">
        <f t="shared" si="169"/>
        <v>0.28965076681270302</v>
      </c>
      <c r="H2067">
        <f t="shared" si="165"/>
        <v>0.28965076681270302</v>
      </c>
      <c r="I2067" s="10">
        <f t="shared" si="168"/>
        <v>105120</v>
      </c>
      <c r="L2067" s="6"/>
      <c r="N2067" s="1">
        <v>39047</v>
      </c>
      <c r="O2067">
        <v>495</v>
      </c>
    </row>
    <row r="2068" spans="1:15" x14ac:dyDescent="0.2">
      <c r="A2068" s="1">
        <v>55101</v>
      </c>
      <c r="B2068" s="1" t="s">
        <v>1363</v>
      </c>
      <c r="C2068" s="1" t="s">
        <v>1380</v>
      </c>
      <c r="D2068" s="10">
        <v>21555676.140999999</v>
      </c>
      <c r="E2068">
        <f t="shared" si="166"/>
        <v>156235.540669968</v>
      </c>
      <c r="F2068">
        <f t="shared" si="167"/>
        <v>291</v>
      </c>
      <c r="G2068">
        <f t="shared" si="169"/>
        <v>1</v>
      </c>
      <c r="H2068">
        <f t="shared" si="165"/>
        <v>1</v>
      </c>
      <c r="I2068" s="10">
        <f t="shared" si="168"/>
        <v>156235.540669968</v>
      </c>
      <c r="L2068" s="6"/>
      <c r="N2068" s="1">
        <v>39049</v>
      </c>
      <c r="O2068">
        <v>112</v>
      </c>
    </row>
    <row r="2069" spans="1:15" x14ac:dyDescent="0.2">
      <c r="A2069" s="1">
        <v>55105</v>
      </c>
      <c r="B2069" s="1" t="s">
        <v>1363</v>
      </c>
      <c r="C2069" s="1" t="s">
        <v>718</v>
      </c>
      <c r="D2069" s="10">
        <v>128400502.521</v>
      </c>
      <c r="E2069">
        <f t="shared" si="166"/>
        <v>930646.84227220796</v>
      </c>
      <c r="F2069">
        <f t="shared" si="167"/>
        <v>216</v>
      </c>
      <c r="G2069">
        <f t="shared" si="169"/>
        <v>1</v>
      </c>
      <c r="H2069">
        <f t="shared" si="165"/>
        <v>1</v>
      </c>
      <c r="I2069" s="10">
        <f t="shared" si="168"/>
        <v>930646.84227220796</v>
      </c>
      <c r="L2069" s="6"/>
      <c r="N2069" s="1">
        <v>39051</v>
      </c>
      <c r="O2069">
        <v>2</v>
      </c>
    </row>
    <row r="2070" spans="1:15" x14ac:dyDescent="0.2">
      <c r="A2070" s="1">
        <v>55109</v>
      </c>
      <c r="B2070" s="1" t="s">
        <v>1363</v>
      </c>
      <c r="C2070" s="1" t="s">
        <v>1381</v>
      </c>
      <c r="D2070" s="10">
        <v>143190613.141</v>
      </c>
      <c r="E2070">
        <f t="shared" si="166"/>
        <v>1037845.564045968</v>
      </c>
      <c r="F2070">
        <f t="shared" si="167"/>
        <v>176</v>
      </c>
      <c r="G2070">
        <f t="shared" si="169"/>
        <v>1</v>
      </c>
      <c r="H2070">
        <f t="shared" si="165"/>
        <v>1</v>
      </c>
      <c r="I2070" s="10">
        <f t="shared" si="168"/>
        <v>1037845.564045968</v>
      </c>
      <c r="L2070" s="6"/>
      <c r="N2070" s="1">
        <v>39053</v>
      </c>
      <c r="O2070">
        <v>82</v>
      </c>
    </row>
    <row r="2071" spans="1:15" x14ac:dyDescent="0.2">
      <c r="A2071" s="1">
        <v>55111</v>
      </c>
      <c r="B2071" s="1" t="s">
        <v>1363</v>
      </c>
      <c r="C2071" s="1" t="s">
        <v>1382</v>
      </c>
      <c r="D2071" s="10">
        <v>53412628.236000001</v>
      </c>
      <c r="E2071">
        <f t="shared" si="166"/>
        <v>387134.72945452802</v>
      </c>
      <c r="F2071">
        <f t="shared" si="167"/>
        <v>2</v>
      </c>
      <c r="G2071">
        <f t="shared" si="169"/>
        <v>0.27153337585629128</v>
      </c>
      <c r="H2071">
        <f t="shared" ref="H2071:H2134" si="170">G2071</f>
        <v>0.27153337585629128</v>
      </c>
      <c r="I2071" s="10">
        <f t="shared" si="168"/>
        <v>105120</v>
      </c>
      <c r="L2071" s="6"/>
      <c r="N2071" s="1">
        <v>39055</v>
      </c>
      <c r="O2071">
        <v>6</v>
      </c>
    </row>
    <row r="2072" spans="1:15" x14ac:dyDescent="0.2">
      <c r="A2072" s="1">
        <v>55117</v>
      </c>
      <c r="B2072" s="1" t="s">
        <v>1363</v>
      </c>
      <c r="C2072" s="1" t="s">
        <v>1383</v>
      </c>
      <c r="D2072" s="10">
        <v>46106406.066</v>
      </c>
      <c r="E2072">
        <f t="shared" si="166"/>
        <v>334179.231166368</v>
      </c>
      <c r="F2072">
        <f t="shared" si="167"/>
        <v>6</v>
      </c>
      <c r="G2072">
        <f t="shared" si="169"/>
        <v>0.31456173872058191</v>
      </c>
      <c r="H2072">
        <f t="shared" si="170"/>
        <v>0.31456173872058191</v>
      </c>
      <c r="I2072" s="10">
        <f t="shared" si="168"/>
        <v>105120</v>
      </c>
      <c r="L2072" s="6"/>
      <c r="N2072" s="1">
        <v>39057</v>
      </c>
      <c r="O2072">
        <v>4</v>
      </c>
    </row>
    <row r="2073" spans="1:15" x14ac:dyDescent="0.2">
      <c r="A2073" s="1">
        <v>55121</v>
      </c>
      <c r="B2073" s="1" t="s">
        <v>1363</v>
      </c>
      <c r="C2073" s="1" t="s">
        <v>1384</v>
      </c>
      <c r="D2073" s="10">
        <v>16876734.173999999</v>
      </c>
      <c r="E2073">
        <f t="shared" si="166"/>
        <v>122322.56929315199</v>
      </c>
      <c r="F2073">
        <f t="shared" si="167"/>
        <v>0</v>
      </c>
      <c r="G2073">
        <f t="shared" si="169"/>
        <v>0.85936716836019689</v>
      </c>
      <c r="H2073">
        <f t="shared" si="170"/>
        <v>0.85936716836019689</v>
      </c>
      <c r="I2073" s="10">
        <f t="shared" si="168"/>
        <v>105120</v>
      </c>
      <c r="L2073" s="6"/>
      <c r="N2073" s="1">
        <v>39059</v>
      </c>
      <c r="O2073">
        <v>95</v>
      </c>
    </row>
    <row r="2074" spans="1:15" x14ac:dyDescent="0.2">
      <c r="A2074" s="1">
        <v>55127</v>
      </c>
      <c r="B2074" s="1" t="s">
        <v>1363</v>
      </c>
      <c r="C2074" s="1" t="s">
        <v>1102</v>
      </c>
      <c r="D2074" s="10">
        <v>20157475.516199999</v>
      </c>
      <c r="E2074">
        <f t="shared" si="166"/>
        <v>146101.38254141758</v>
      </c>
      <c r="F2074">
        <f t="shared" si="167"/>
        <v>38</v>
      </c>
      <c r="G2074">
        <f t="shared" si="169"/>
        <v>1</v>
      </c>
      <c r="H2074">
        <f t="shared" si="170"/>
        <v>1</v>
      </c>
      <c r="I2074" s="10">
        <f t="shared" si="168"/>
        <v>146101.38254141758</v>
      </c>
      <c r="L2074" s="6"/>
      <c r="N2074" s="1">
        <v>39061</v>
      </c>
      <c r="O2074">
        <v>10</v>
      </c>
    </row>
    <row r="2075" spans="1:15" x14ac:dyDescent="0.2">
      <c r="A2075" s="1">
        <v>55131</v>
      </c>
      <c r="B2075" s="1" t="s">
        <v>1363</v>
      </c>
      <c r="C2075" s="1" t="s">
        <v>126</v>
      </c>
      <c r="D2075" s="10">
        <v>32542000.523800001</v>
      </c>
      <c r="E2075">
        <f t="shared" si="166"/>
        <v>235864.41979650242</v>
      </c>
      <c r="F2075">
        <f t="shared" si="167"/>
        <v>117</v>
      </c>
      <c r="G2075">
        <f t="shared" si="169"/>
        <v>1</v>
      </c>
      <c r="H2075">
        <f t="shared" si="170"/>
        <v>1</v>
      </c>
      <c r="I2075" s="10">
        <f t="shared" si="168"/>
        <v>235864.41979650242</v>
      </c>
      <c r="L2075" s="6"/>
      <c r="N2075" s="1">
        <v>39063</v>
      </c>
      <c r="O2075">
        <v>142</v>
      </c>
    </row>
    <row r="2076" spans="1:15" x14ac:dyDescent="0.2">
      <c r="A2076" s="1">
        <v>55133</v>
      </c>
      <c r="B2076" s="1" t="s">
        <v>1363</v>
      </c>
      <c r="C2076" s="1" t="s">
        <v>1385</v>
      </c>
      <c r="D2076" s="10">
        <v>61957138.582999997</v>
      </c>
      <c r="E2076">
        <f t="shared" si="166"/>
        <v>449065.34044958401</v>
      </c>
      <c r="F2076">
        <f t="shared" si="167"/>
        <v>2</v>
      </c>
      <c r="G2076">
        <f t="shared" si="169"/>
        <v>0.23408620200961977</v>
      </c>
      <c r="H2076">
        <f t="shared" si="170"/>
        <v>0.23408620200961977</v>
      </c>
      <c r="I2076" s="10">
        <f t="shared" si="168"/>
        <v>105120</v>
      </c>
      <c r="L2076" s="6"/>
      <c r="N2076" s="1">
        <v>39065</v>
      </c>
      <c r="O2076">
        <v>2</v>
      </c>
    </row>
    <row r="2077" spans="1:15" x14ac:dyDescent="0.2">
      <c r="A2077" s="1">
        <v>55135</v>
      </c>
      <c r="B2077" s="1" t="s">
        <v>1363</v>
      </c>
      <c r="C2077" s="1" t="s">
        <v>1386</v>
      </c>
      <c r="D2077" s="10">
        <v>16875898.017200001</v>
      </c>
      <c r="E2077">
        <f t="shared" si="166"/>
        <v>122316.50882866561</v>
      </c>
      <c r="F2077">
        <f t="shared" si="167"/>
        <v>17</v>
      </c>
      <c r="G2077">
        <f t="shared" si="169"/>
        <v>1</v>
      </c>
      <c r="H2077">
        <f t="shared" si="170"/>
        <v>1</v>
      </c>
      <c r="I2077" s="10">
        <f t="shared" si="168"/>
        <v>122316.50882866561</v>
      </c>
      <c r="L2077" s="6"/>
      <c r="N2077" s="1">
        <v>39067</v>
      </c>
      <c r="O2077">
        <v>0</v>
      </c>
    </row>
    <row r="2078" spans="1:15" x14ac:dyDescent="0.2">
      <c r="A2078" s="1">
        <v>55137</v>
      </c>
      <c r="B2078" s="1" t="s">
        <v>1363</v>
      </c>
      <c r="C2078" s="1" t="s">
        <v>1387</v>
      </c>
      <c r="D2078" s="10">
        <v>21907779.682</v>
      </c>
      <c r="E2078">
        <f t="shared" si="166"/>
        <v>158787.58713513601</v>
      </c>
      <c r="F2078">
        <f t="shared" si="167"/>
        <v>49</v>
      </c>
      <c r="G2078">
        <f t="shared" si="169"/>
        <v>1</v>
      </c>
      <c r="H2078">
        <f t="shared" si="170"/>
        <v>1</v>
      </c>
      <c r="I2078" s="10">
        <f t="shared" si="168"/>
        <v>158787.58713513601</v>
      </c>
      <c r="L2078" s="6"/>
      <c r="N2078" s="1">
        <v>39069</v>
      </c>
      <c r="O2078">
        <v>307</v>
      </c>
    </row>
    <row r="2079" spans="1:15" x14ac:dyDescent="0.2">
      <c r="A2079" s="1">
        <v>55139</v>
      </c>
      <c r="B2079" s="1" t="s">
        <v>1363</v>
      </c>
      <c r="C2079" s="1" t="s">
        <v>428</v>
      </c>
      <c r="D2079" s="10">
        <v>88324578.623999998</v>
      </c>
      <c r="E2079">
        <f t="shared" si="166"/>
        <v>640176.54586675204</v>
      </c>
      <c r="F2079">
        <f t="shared" si="167"/>
        <v>4</v>
      </c>
      <c r="G2079">
        <f t="shared" si="169"/>
        <v>0.16420470365354489</v>
      </c>
      <c r="H2079">
        <f t="shared" si="170"/>
        <v>0.16420470365354489</v>
      </c>
      <c r="I2079" s="10">
        <f t="shared" si="168"/>
        <v>105120.00000000001</v>
      </c>
      <c r="L2079" s="6"/>
      <c r="N2079" s="1">
        <v>39071</v>
      </c>
      <c r="O2079">
        <v>2</v>
      </c>
    </row>
    <row r="2080" spans="1:15" x14ac:dyDescent="0.2">
      <c r="A2080" s="1">
        <v>55141</v>
      </c>
      <c r="B2080" s="1" t="s">
        <v>1363</v>
      </c>
      <c r="C2080" s="1" t="s">
        <v>984</v>
      </c>
      <c r="D2080" s="10">
        <v>358257.89322999999</v>
      </c>
      <c r="E2080">
        <f t="shared" si="166"/>
        <v>2596.6532101310399</v>
      </c>
      <c r="F2080">
        <f t="shared" si="167"/>
        <v>22</v>
      </c>
      <c r="G2080">
        <f t="shared" si="169"/>
        <v>1</v>
      </c>
      <c r="H2080">
        <f t="shared" si="170"/>
        <v>1</v>
      </c>
      <c r="I2080" s="10">
        <f t="shared" si="168"/>
        <v>2596.6532101310399</v>
      </c>
      <c r="L2080" s="6"/>
      <c r="N2080" s="1">
        <v>39073</v>
      </c>
      <c r="O2080">
        <v>2</v>
      </c>
    </row>
    <row r="2081" spans="1:15" x14ac:dyDescent="0.2">
      <c r="A2081" s="1">
        <v>56001</v>
      </c>
      <c r="B2081" s="1" t="s">
        <v>1388</v>
      </c>
      <c r="C2081" s="1" t="s">
        <v>868</v>
      </c>
      <c r="D2081" s="10">
        <v>40005819.318300001</v>
      </c>
      <c r="E2081">
        <f t="shared" si="166"/>
        <v>289962.17841903842</v>
      </c>
      <c r="F2081">
        <f t="shared" si="167"/>
        <v>700</v>
      </c>
      <c r="G2081">
        <f t="shared" si="169"/>
        <v>1</v>
      </c>
      <c r="H2081">
        <f t="shared" si="170"/>
        <v>1</v>
      </c>
      <c r="I2081" s="10">
        <f t="shared" si="168"/>
        <v>289962.17841903842</v>
      </c>
      <c r="L2081" s="6"/>
      <c r="N2081" s="1">
        <v>39075</v>
      </c>
      <c r="O2081">
        <v>2</v>
      </c>
    </row>
    <row r="2082" spans="1:15" x14ac:dyDescent="0.2">
      <c r="A2082" s="1">
        <v>56005</v>
      </c>
      <c r="B2082" s="1" t="s">
        <v>1388</v>
      </c>
      <c r="C2082" s="1" t="s">
        <v>543</v>
      </c>
      <c r="D2082" s="10">
        <v>16597469.2621</v>
      </c>
      <c r="E2082">
        <f t="shared" si="166"/>
        <v>120298.45721170081</v>
      </c>
      <c r="F2082">
        <f t="shared" si="167"/>
        <v>90</v>
      </c>
      <c r="G2082">
        <f t="shared" si="169"/>
        <v>1</v>
      </c>
      <c r="H2082">
        <f t="shared" si="170"/>
        <v>1</v>
      </c>
      <c r="I2082" s="10">
        <f t="shared" si="168"/>
        <v>120298.45721170081</v>
      </c>
      <c r="L2082" s="6"/>
      <c r="N2082" s="1">
        <v>39077</v>
      </c>
      <c r="O2082">
        <v>2</v>
      </c>
    </row>
    <row r="2083" spans="1:15" x14ac:dyDescent="0.2">
      <c r="A2083" s="1">
        <v>56007</v>
      </c>
      <c r="B2083" s="1" t="s">
        <v>1388</v>
      </c>
      <c r="C2083" s="1" t="s">
        <v>794</v>
      </c>
      <c r="D2083" s="10">
        <v>55443445.230800003</v>
      </c>
      <c r="E2083">
        <f t="shared" si="166"/>
        <v>401854.09103283845</v>
      </c>
      <c r="F2083">
        <f t="shared" si="167"/>
        <v>424</v>
      </c>
      <c r="G2083">
        <f t="shared" si="169"/>
        <v>1</v>
      </c>
      <c r="H2083">
        <f t="shared" si="170"/>
        <v>1</v>
      </c>
      <c r="I2083" s="10">
        <f t="shared" si="168"/>
        <v>401854.09103283845</v>
      </c>
      <c r="L2083" s="6"/>
      <c r="N2083" s="1">
        <v>39079</v>
      </c>
      <c r="O2083">
        <v>90</v>
      </c>
    </row>
    <row r="2084" spans="1:15" x14ac:dyDescent="0.2">
      <c r="A2084" s="1">
        <v>56009</v>
      </c>
      <c r="B2084" s="1" t="s">
        <v>1388</v>
      </c>
      <c r="C2084" s="1" t="s">
        <v>1389</v>
      </c>
      <c r="D2084" s="10">
        <v>24844361.514899999</v>
      </c>
      <c r="E2084">
        <f t="shared" si="166"/>
        <v>180071.9322599952</v>
      </c>
      <c r="F2084">
        <f t="shared" si="167"/>
        <v>223</v>
      </c>
      <c r="G2084">
        <f t="shared" si="169"/>
        <v>1</v>
      </c>
      <c r="H2084">
        <f t="shared" si="170"/>
        <v>1</v>
      </c>
      <c r="I2084" s="10">
        <f t="shared" si="168"/>
        <v>180071.9322599952</v>
      </c>
      <c r="L2084" s="6"/>
      <c r="N2084" s="1">
        <v>39081</v>
      </c>
      <c r="O2084">
        <v>40</v>
      </c>
    </row>
    <row r="2085" spans="1:15" x14ac:dyDescent="0.2">
      <c r="A2085" s="1">
        <v>56011</v>
      </c>
      <c r="B2085" s="1" t="s">
        <v>1388</v>
      </c>
      <c r="C2085" s="1" t="s">
        <v>1011</v>
      </c>
      <c r="D2085" s="10">
        <v>14934880.308</v>
      </c>
      <c r="E2085">
        <f t="shared" si="166"/>
        <v>108248.012472384</v>
      </c>
      <c r="F2085">
        <f t="shared" si="167"/>
        <v>128</v>
      </c>
      <c r="G2085">
        <f t="shared" si="169"/>
        <v>1</v>
      </c>
      <c r="H2085">
        <f t="shared" si="170"/>
        <v>1</v>
      </c>
      <c r="I2085" s="10">
        <f t="shared" si="168"/>
        <v>108248.012472384</v>
      </c>
      <c r="L2085" s="6"/>
      <c r="N2085" s="1">
        <v>39083</v>
      </c>
      <c r="O2085">
        <v>2</v>
      </c>
    </row>
    <row r="2086" spans="1:15" x14ac:dyDescent="0.2">
      <c r="A2086" s="1">
        <v>56019</v>
      </c>
      <c r="B2086" s="1" t="s">
        <v>1388</v>
      </c>
      <c r="C2086" s="1" t="s">
        <v>71</v>
      </c>
      <c r="D2086" s="10">
        <v>27880156.030999999</v>
      </c>
      <c r="E2086">
        <f t="shared" si="166"/>
        <v>202075.370912688</v>
      </c>
      <c r="F2086">
        <f t="shared" si="167"/>
        <v>126</v>
      </c>
      <c r="G2086">
        <f t="shared" si="169"/>
        <v>1</v>
      </c>
      <c r="H2086">
        <f t="shared" si="170"/>
        <v>1</v>
      </c>
      <c r="I2086" s="10">
        <f t="shared" si="168"/>
        <v>202075.370912688</v>
      </c>
      <c r="L2086" s="6"/>
      <c r="N2086" s="1">
        <v>39085</v>
      </c>
      <c r="O2086">
        <v>38</v>
      </c>
    </row>
    <row r="2087" spans="1:15" x14ac:dyDescent="0.2">
      <c r="A2087" s="1">
        <v>56021</v>
      </c>
      <c r="B2087" s="1" t="s">
        <v>1388</v>
      </c>
      <c r="C2087" s="1" t="s">
        <v>1390</v>
      </c>
      <c r="D2087" s="10">
        <v>77110741.175999999</v>
      </c>
      <c r="E2087">
        <f t="shared" si="166"/>
        <v>558898.65204364795</v>
      </c>
      <c r="F2087">
        <f t="shared" si="167"/>
        <v>687</v>
      </c>
      <c r="G2087">
        <f t="shared" si="169"/>
        <v>1</v>
      </c>
      <c r="H2087">
        <f t="shared" si="170"/>
        <v>1</v>
      </c>
      <c r="I2087" s="10">
        <f t="shared" si="168"/>
        <v>558898.65204364795</v>
      </c>
      <c r="L2087" s="6"/>
      <c r="N2087" s="1">
        <v>39087</v>
      </c>
      <c r="O2087">
        <v>2</v>
      </c>
    </row>
    <row r="2088" spans="1:15" x14ac:dyDescent="0.2">
      <c r="A2088" s="1">
        <v>56025</v>
      </c>
      <c r="B2088" s="1" t="s">
        <v>1388</v>
      </c>
      <c r="C2088" s="1" t="s">
        <v>1391</v>
      </c>
      <c r="D2088" s="10">
        <v>24019449.224599998</v>
      </c>
      <c r="E2088">
        <f t="shared" si="166"/>
        <v>174092.9679799008</v>
      </c>
      <c r="F2088">
        <f t="shared" si="167"/>
        <v>103</v>
      </c>
      <c r="G2088">
        <f t="shared" si="169"/>
        <v>1</v>
      </c>
      <c r="H2088">
        <f t="shared" si="170"/>
        <v>1</v>
      </c>
      <c r="I2088" s="10">
        <f t="shared" si="168"/>
        <v>174092.9679799008</v>
      </c>
      <c r="L2088" s="6"/>
      <c r="N2088" s="1">
        <v>39089</v>
      </c>
      <c r="O2088">
        <v>412</v>
      </c>
    </row>
    <row r="2089" spans="1:15" x14ac:dyDescent="0.2">
      <c r="A2089" s="1">
        <v>56031</v>
      </c>
      <c r="B2089" s="1" t="s">
        <v>1388</v>
      </c>
      <c r="C2089" s="1" t="s">
        <v>776</v>
      </c>
      <c r="D2089" s="10">
        <v>27131070.993000001</v>
      </c>
      <c r="E2089">
        <f t="shared" si="166"/>
        <v>196646.002557264</v>
      </c>
      <c r="F2089">
        <f t="shared" si="167"/>
        <v>72</v>
      </c>
      <c r="G2089">
        <f t="shared" si="169"/>
        <v>1</v>
      </c>
      <c r="H2089">
        <f t="shared" si="170"/>
        <v>1</v>
      </c>
      <c r="I2089" s="10">
        <f t="shared" si="168"/>
        <v>196646.002557264</v>
      </c>
      <c r="L2089" s="6"/>
      <c r="N2089" s="1">
        <v>39091</v>
      </c>
      <c r="O2089">
        <v>38</v>
      </c>
    </row>
    <row r="2090" spans="1:15" x14ac:dyDescent="0.2">
      <c r="A2090" s="1">
        <v>56033</v>
      </c>
      <c r="B2090" s="1" t="s">
        <v>1388</v>
      </c>
      <c r="C2090" s="1" t="s">
        <v>525</v>
      </c>
      <c r="D2090" s="10">
        <v>11812373.4364</v>
      </c>
      <c r="E2090">
        <f t="shared" si="166"/>
        <v>85616.082667027207</v>
      </c>
      <c r="F2090">
        <f t="shared" si="167"/>
        <v>60</v>
      </c>
      <c r="G2090">
        <f t="shared" si="169"/>
        <v>1</v>
      </c>
      <c r="H2090">
        <f t="shared" si="170"/>
        <v>1</v>
      </c>
      <c r="I2090" s="10">
        <f t="shared" si="168"/>
        <v>85616.082667027207</v>
      </c>
      <c r="L2090" s="6"/>
      <c r="N2090" s="1">
        <v>39093</v>
      </c>
      <c r="O2090">
        <v>115</v>
      </c>
    </row>
    <row r="2091" spans="1:15" x14ac:dyDescent="0.2">
      <c r="A2091" s="1">
        <v>56037</v>
      </c>
      <c r="B2091" s="1" t="s">
        <v>1388</v>
      </c>
      <c r="C2091" s="1" t="s">
        <v>1392</v>
      </c>
      <c r="D2091" s="10">
        <v>108172454.258</v>
      </c>
      <c r="E2091">
        <f t="shared" ref="E2091:E2154" si="171">D2091*0.007248</f>
        <v>784033.94846198405</v>
      </c>
      <c r="F2091">
        <f t="shared" si="167"/>
        <v>372</v>
      </c>
      <c r="G2091">
        <f t="shared" si="169"/>
        <v>1</v>
      </c>
      <c r="H2091">
        <f t="shared" si="170"/>
        <v>1</v>
      </c>
      <c r="I2091" s="10">
        <f t="shared" si="168"/>
        <v>784033.94846198405</v>
      </c>
      <c r="L2091" s="6"/>
      <c r="N2091" s="1">
        <v>39095</v>
      </c>
      <c r="O2091">
        <v>98</v>
      </c>
    </row>
    <row r="2092" spans="1:15" x14ac:dyDescent="0.2">
      <c r="A2092" s="1">
        <v>56041</v>
      </c>
      <c r="B2092" s="1" t="s">
        <v>1388</v>
      </c>
      <c r="C2092" s="1" t="s">
        <v>1393</v>
      </c>
      <c r="D2092" s="10">
        <v>40490609.690700002</v>
      </c>
      <c r="E2092">
        <f t="shared" si="171"/>
        <v>293475.93903819361</v>
      </c>
      <c r="F2092">
        <f t="shared" si="167"/>
        <v>414</v>
      </c>
      <c r="G2092">
        <f t="shared" si="169"/>
        <v>1</v>
      </c>
      <c r="H2092">
        <f t="shared" si="170"/>
        <v>1</v>
      </c>
      <c r="I2092" s="10">
        <f t="shared" si="168"/>
        <v>293475.93903819361</v>
      </c>
      <c r="L2092" s="6"/>
      <c r="N2092" s="1">
        <v>39097</v>
      </c>
      <c r="O2092">
        <v>405</v>
      </c>
    </row>
    <row r="2093" spans="1:15" x14ac:dyDescent="0.2">
      <c r="L2093" s="6"/>
      <c r="N2093" s="1">
        <v>39099</v>
      </c>
      <c r="O2093">
        <v>449</v>
      </c>
    </row>
    <row r="2094" spans="1:15" x14ac:dyDescent="0.2">
      <c r="L2094" s="6"/>
      <c r="N2094" s="1">
        <v>39101</v>
      </c>
      <c r="O2094">
        <v>38</v>
      </c>
    </row>
    <row r="2095" spans="1:15" x14ac:dyDescent="0.2">
      <c r="L2095" s="6"/>
      <c r="N2095" s="1">
        <v>39103</v>
      </c>
      <c r="O2095">
        <v>712</v>
      </c>
    </row>
    <row r="2096" spans="1:15" x14ac:dyDescent="0.2">
      <c r="L2096" s="6"/>
      <c r="N2096" s="1">
        <v>39105</v>
      </c>
      <c r="O2096">
        <v>0</v>
      </c>
    </row>
    <row r="2097" spans="12:15" x14ac:dyDescent="0.2">
      <c r="L2097" s="6"/>
      <c r="N2097" s="1">
        <v>39107</v>
      </c>
      <c r="O2097">
        <v>2</v>
      </c>
    </row>
    <row r="2098" spans="12:15" x14ac:dyDescent="0.2">
      <c r="L2098" s="6"/>
      <c r="N2098" s="1">
        <v>39109</v>
      </c>
      <c r="O2098">
        <v>40</v>
      </c>
    </row>
    <row r="2099" spans="12:15" x14ac:dyDescent="0.2">
      <c r="L2099" s="6"/>
      <c r="N2099" s="1">
        <v>39111</v>
      </c>
      <c r="O2099">
        <v>0</v>
      </c>
    </row>
    <row r="2100" spans="12:15" x14ac:dyDescent="0.2">
      <c r="L2100" s="6"/>
      <c r="N2100" s="1">
        <v>39113</v>
      </c>
      <c r="O2100">
        <v>256</v>
      </c>
    </row>
    <row r="2101" spans="12:15" x14ac:dyDescent="0.2">
      <c r="L2101" s="6"/>
      <c r="N2101" s="1">
        <v>39115</v>
      </c>
      <c r="O2101">
        <v>0</v>
      </c>
    </row>
    <row r="2102" spans="12:15" x14ac:dyDescent="0.2">
      <c r="L2102" s="6"/>
      <c r="N2102" s="1">
        <v>39117</v>
      </c>
      <c r="O2102">
        <v>101</v>
      </c>
    </row>
    <row r="2103" spans="12:15" x14ac:dyDescent="0.2">
      <c r="L2103" s="6"/>
      <c r="N2103" s="1">
        <v>39119</v>
      </c>
      <c r="O2103">
        <v>122</v>
      </c>
    </row>
    <row r="2104" spans="12:15" x14ac:dyDescent="0.2">
      <c r="L2104" s="6"/>
      <c r="N2104" s="1">
        <v>39121</v>
      </c>
      <c r="O2104">
        <v>50</v>
      </c>
    </row>
    <row r="2105" spans="12:15" x14ac:dyDescent="0.2">
      <c r="L2105" s="6"/>
      <c r="N2105" s="1">
        <v>39123</v>
      </c>
      <c r="O2105">
        <v>2</v>
      </c>
    </row>
    <row r="2106" spans="12:15" x14ac:dyDescent="0.2">
      <c r="L2106" s="6"/>
      <c r="N2106" s="1">
        <v>39125</v>
      </c>
      <c r="O2106">
        <v>0</v>
      </c>
    </row>
    <row r="2107" spans="12:15" x14ac:dyDescent="0.2">
      <c r="L2107" s="6"/>
      <c r="N2107" s="1">
        <v>39127</v>
      </c>
      <c r="O2107">
        <v>0</v>
      </c>
    </row>
    <row r="2108" spans="12:15" x14ac:dyDescent="0.2">
      <c r="L2108" s="6"/>
      <c r="N2108" s="1">
        <v>39129</v>
      </c>
      <c r="O2108">
        <v>57</v>
      </c>
    </row>
    <row r="2109" spans="12:15" x14ac:dyDescent="0.2">
      <c r="L2109" s="6"/>
      <c r="N2109" s="1">
        <v>39131</v>
      </c>
      <c r="O2109">
        <v>47</v>
      </c>
    </row>
    <row r="2110" spans="12:15" x14ac:dyDescent="0.2">
      <c r="L2110" s="6"/>
      <c r="N2110" s="1">
        <v>39133</v>
      </c>
      <c r="O2110">
        <v>82</v>
      </c>
    </row>
    <row r="2111" spans="12:15" x14ac:dyDescent="0.2">
      <c r="L2111" s="6"/>
      <c r="N2111" s="1">
        <v>39135</v>
      </c>
      <c r="O2111">
        <v>682</v>
      </c>
    </row>
    <row r="2112" spans="12:15" x14ac:dyDescent="0.2">
      <c r="L2112" s="6"/>
      <c r="N2112" s="1">
        <v>39137</v>
      </c>
      <c r="O2112">
        <v>47</v>
      </c>
    </row>
    <row r="2113" spans="12:15" x14ac:dyDescent="0.2">
      <c r="L2113" s="6"/>
      <c r="N2113" s="1">
        <v>39139</v>
      </c>
      <c r="O2113">
        <v>40</v>
      </c>
    </row>
    <row r="2114" spans="12:15" x14ac:dyDescent="0.2">
      <c r="L2114" s="6"/>
      <c r="N2114" s="1">
        <v>39141</v>
      </c>
      <c r="O2114">
        <v>26</v>
      </c>
    </row>
    <row r="2115" spans="12:15" x14ac:dyDescent="0.2">
      <c r="L2115" s="6"/>
      <c r="N2115" s="1">
        <v>39143</v>
      </c>
      <c r="O2115">
        <v>2</v>
      </c>
    </row>
    <row r="2116" spans="12:15" x14ac:dyDescent="0.2">
      <c r="L2116" s="6"/>
      <c r="N2116" s="1">
        <v>39145</v>
      </c>
      <c r="O2116">
        <v>20</v>
      </c>
    </row>
    <row r="2117" spans="12:15" x14ac:dyDescent="0.2">
      <c r="L2117" s="6"/>
      <c r="N2117" s="1">
        <v>39147</v>
      </c>
      <c r="O2117">
        <v>0</v>
      </c>
    </row>
    <row r="2118" spans="12:15" x14ac:dyDescent="0.2">
      <c r="L2118" s="6"/>
      <c r="N2118" s="1">
        <v>39149</v>
      </c>
      <c r="O2118">
        <v>22</v>
      </c>
    </row>
    <row r="2119" spans="12:15" x14ac:dyDescent="0.2">
      <c r="L2119" s="6"/>
      <c r="N2119" s="1">
        <v>39151</v>
      </c>
      <c r="O2119">
        <v>274</v>
      </c>
    </row>
    <row r="2120" spans="12:15" x14ac:dyDescent="0.2">
      <c r="L2120" s="6"/>
      <c r="N2120" s="1">
        <v>39153</v>
      </c>
      <c r="O2120">
        <v>197</v>
      </c>
    </row>
    <row r="2121" spans="12:15" x14ac:dyDescent="0.2">
      <c r="L2121" s="6"/>
      <c r="N2121" s="1">
        <v>39155</v>
      </c>
      <c r="O2121">
        <v>665</v>
      </c>
    </row>
    <row r="2122" spans="12:15" x14ac:dyDescent="0.2">
      <c r="L2122" s="6"/>
      <c r="N2122" s="1">
        <v>39157</v>
      </c>
      <c r="O2122">
        <v>148</v>
      </c>
    </row>
    <row r="2123" spans="12:15" x14ac:dyDescent="0.2">
      <c r="L2123" s="6"/>
      <c r="N2123" s="1">
        <v>39159</v>
      </c>
      <c r="O2123">
        <v>38</v>
      </c>
    </row>
    <row r="2124" spans="12:15" x14ac:dyDescent="0.2">
      <c r="L2124" s="6"/>
      <c r="N2124" s="1">
        <v>39161</v>
      </c>
      <c r="O2124">
        <v>110</v>
      </c>
    </row>
    <row r="2125" spans="12:15" x14ac:dyDescent="0.2">
      <c r="L2125" s="6"/>
      <c r="N2125" s="1">
        <v>39163</v>
      </c>
      <c r="O2125">
        <v>0</v>
      </c>
    </row>
    <row r="2126" spans="12:15" x14ac:dyDescent="0.2">
      <c r="L2126" s="6"/>
      <c r="N2126" s="1">
        <v>39165</v>
      </c>
      <c r="O2126">
        <v>262</v>
      </c>
    </row>
    <row r="2127" spans="12:15" x14ac:dyDescent="0.2">
      <c r="L2127" s="6"/>
      <c r="N2127" s="1">
        <v>39167</v>
      </c>
      <c r="O2127">
        <v>20</v>
      </c>
    </row>
    <row r="2128" spans="12:15" x14ac:dyDescent="0.2">
      <c r="N2128" s="1">
        <v>39169</v>
      </c>
      <c r="O2128">
        <v>38</v>
      </c>
    </row>
    <row r="2129" spans="14:15" x14ac:dyDescent="0.2">
      <c r="N2129" s="1">
        <v>39171</v>
      </c>
      <c r="O2129">
        <v>2</v>
      </c>
    </row>
    <row r="2130" spans="14:15" x14ac:dyDescent="0.2">
      <c r="N2130" s="1">
        <v>39173</v>
      </c>
      <c r="O2130">
        <v>1254</v>
      </c>
    </row>
    <row r="2131" spans="14:15" x14ac:dyDescent="0.2">
      <c r="N2131" s="1">
        <v>39175</v>
      </c>
      <c r="O2131">
        <v>142</v>
      </c>
    </row>
    <row r="2132" spans="14:15" x14ac:dyDescent="0.2">
      <c r="N2132" s="1">
        <v>40001</v>
      </c>
      <c r="O2132">
        <v>2</v>
      </c>
    </row>
    <row r="2133" spans="14:15" x14ac:dyDescent="0.2">
      <c r="N2133" s="1">
        <v>40003</v>
      </c>
      <c r="O2133">
        <v>0</v>
      </c>
    </row>
    <row r="2134" spans="14:15" x14ac:dyDescent="0.2">
      <c r="N2134" s="1">
        <v>40005</v>
      </c>
      <c r="O2134">
        <v>50</v>
      </c>
    </row>
    <row r="2135" spans="14:15" x14ac:dyDescent="0.2">
      <c r="N2135" s="1">
        <v>40007</v>
      </c>
      <c r="O2135">
        <v>0</v>
      </c>
    </row>
    <row r="2136" spans="14:15" x14ac:dyDescent="0.2">
      <c r="N2136" s="1">
        <v>40009</v>
      </c>
      <c r="O2136">
        <v>397</v>
      </c>
    </row>
    <row r="2137" spans="14:15" x14ac:dyDescent="0.2">
      <c r="N2137" s="1">
        <v>40011</v>
      </c>
      <c r="O2137">
        <v>0</v>
      </c>
    </row>
    <row r="2138" spans="14:15" x14ac:dyDescent="0.2">
      <c r="N2138" s="1">
        <v>40013</v>
      </c>
      <c r="O2138">
        <v>24</v>
      </c>
    </row>
    <row r="2139" spans="14:15" x14ac:dyDescent="0.2">
      <c r="N2139" s="1">
        <v>40015</v>
      </c>
      <c r="O2139">
        <v>94</v>
      </c>
    </row>
    <row r="2140" spans="14:15" x14ac:dyDescent="0.2">
      <c r="N2140" s="1">
        <v>40017</v>
      </c>
      <c r="O2140">
        <v>496</v>
      </c>
    </row>
    <row r="2141" spans="14:15" x14ac:dyDescent="0.2">
      <c r="N2141" s="1">
        <v>40019</v>
      </c>
      <c r="O2141">
        <v>248</v>
      </c>
    </row>
    <row r="2142" spans="14:15" x14ac:dyDescent="0.2">
      <c r="N2142" s="1">
        <v>40021</v>
      </c>
      <c r="O2142">
        <v>2</v>
      </c>
    </row>
    <row r="2143" spans="14:15" x14ac:dyDescent="0.2">
      <c r="N2143" s="1">
        <v>40023</v>
      </c>
      <c r="O2143">
        <v>24</v>
      </c>
    </row>
    <row r="2144" spans="14:15" x14ac:dyDescent="0.2">
      <c r="N2144" s="1">
        <v>40025</v>
      </c>
      <c r="O2144">
        <v>96</v>
      </c>
    </row>
    <row r="2145" spans="14:15" x14ac:dyDescent="0.2">
      <c r="N2145" s="1">
        <v>40027</v>
      </c>
      <c r="O2145">
        <v>6</v>
      </c>
    </row>
    <row r="2146" spans="14:15" x14ac:dyDescent="0.2">
      <c r="N2146" s="1">
        <v>40029</v>
      </c>
      <c r="O2146">
        <v>0</v>
      </c>
    </row>
    <row r="2147" spans="14:15" x14ac:dyDescent="0.2">
      <c r="N2147" s="1">
        <v>40031</v>
      </c>
      <c r="O2147">
        <v>70</v>
      </c>
    </row>
    <row r="2148" spans="14:15" x14ac:dyDescent="0.2">
      <c r="N2148" s="1">
        <v>40033</v>
      </c>
      <c r="O2148">
        <v>0</v>
      </c>
    </row>
    <row r="2149" spans="14:15" x14ac:dyDescent="0.2">
      <c r="N2149" s="1">
        <v>40035</v>
      </c>
      <c r="O2149">
        <v>2</v>
      </c>
    </row>
    <row r="2150" spans="14:15" x14ac:dyDescent="0.2">
      <c r="N2150" s="1">
        <v>40037</v>
      </c>
      <c r="O2150">
        <v>40</v>
      </c>
    </row>
    <row r="2151" spans="14:15" x14ac:dyDescent="0.2">
      <c r="N2151" s="1">
        <v>40039</v>
      </c>
      <c r="O2151">
        <v>83</v>
      </c>
    </row>
    <row r="2152" spans="14:15" x14ac:dyDescent="0.2">
      <c r="N2152" s="1">
        <v>40041</v>
      </c>
      <c r="O2152">
        <v>2</v>
      </c>
    </row>
    <row r="2153" spans="14:15" x14ac:dyDescent="0.2">
      <c r="N2153" s="1">
        <v>40043</v>
      </c>
      <c r="O2153">
        <v>36</v>
      </c>
    </row>
    <row r="2154" spans="14:15" x14ac:dyDescent="0.2">
      <c r="N2154" s="1">
        <v>40045</v>
      </c>
      <c r="O2154">
        <v>0</v>
      </c>
    </row>
    <row r="2155" spans="14:15" x14ac:dyDescent="0.2">
      <c r="N2155" s="1">
        <v>40047</v>
      </c>
      <c r="O2155">
        <v>65</v>
      </c>
    </row>
    <row r="2156" spans="14:15" x14ac:dyDescent="0.2">
      <c r="N2156" s="1">
        <v>40049</v>
      </c>
      <c r="O2156">
        <v>158</v>
      </c>
    </row>
    <row r="2157" spans="14:15" x14ac:dyDescent="0.2">
      <c r="N2157" s="1">
        <v>40051</v>
      </c>
      <c r="O2157">
        <v>40</v>
      </c>
    </row>
    <row r="2158" spans="14:15" x14ac:dyDescent="0.2">
      <c r="N2158" s="1">
        <v>40053</v>
      </c>
      <c r="O2158">
        <v>0</v>
      </c>
    </row>
    <row r="2159" spans="14:15" x14ac:dyDescent="0.2">
      <c r="N2159" s="1">
        <v>40055</v>
      </c>
      <c r="O2159">
        <v>0</v>
      </c>
    </row>
    <row r="2160" spans="14:15" x14ac:dyDescent="0.2">
      <c r="N2160" s="1">
        <v>40057</v>
      </c>
      <c r="O2160">
        <v>0</v>
      </c>
    </row>
    <row r="2161" spans="14:15" x14ac:dyDescent="0.2">
      <c r="N2161" s="1">
        <v>40059</v>
      </c>
      <c r="O2161">
        <v>108</v>
      </c>
    </row>
    <row r="2162" spans="14:15" x14ac:dyDescent="0.2">
      <c r="N2162" s="1">
        <v>40061</v>
      </c>
      <c r="O2162">
        <v>2</v>
      </c>
    </row>
    <row r="2163" spans="14:15" x14ac:dyDescent="0.2">
      <c r="N2163" s="1">
        <v>40063</v>
      </c>
      <c r="O2163">
        <v>0</v>
      </c>
    </row>
    <row r="2164" spans="14:15" x14ac:dyDescent="0.2">
      <c r="N2164" s="1">
        <v>40065</v>
      </c>
      <c r="O2164">
        <v>2</v>
      </c>
    </row>
    <row r="2165" spans="14:15" x14ac:dyDescent="0.2">
      <c r="N2165" s="1">
        <v>40067</v>
      </c>
      <c r="O2165">
        <v>0</v>
      </c>
    </row>
    <row r="2166" spans="14:15" x14ac:dyDescent="0.2">
      <c r="N2166" s="1">
        <v>40069</v>
      </c>
      <c r="O2166">
        <v>0</v>
      </c>
    </row>
    <row r="2167" spans="14:15" x14ac:dyDescent="0.2">
      <c r="N2167" s="1">
        <v>40071</v>
      </c>
      <c r="O2167">
        <v>182</v>
      </c>
    </row>
    <row r="2168" spans="14:15" x14ac:dyDescent="0.2">
      <c r="N2168" s="1">
        <v>40073</v>
      </c>
      <c r="O2168">
        <v>22</v>
      </c>
    </row>
    <row r="2169" spans="14:15" x14ac:dyDescent="0.2">
      <c r="N2169" s="1">
        <v>40075</v>
      </c>
      <c r="O2169">
        <v>0</v>
      </c>
    </row>
    <row r="2170" spans="14:15" x14ac:dyDescent="0.2">
      <c r="N2170" s="1">
        <v>40077</v>
      </c>
      <c r="O2170">
        <v>0</v>
      </c>
    </row>
    <row r="2171" spans="14:15" x14ac:dyDescent="0.2">
      <c r="N2171" s="1">
        <v>40079</v>
      </c>
      <c r="O2171">
        <v>2</v>
      </c>
    </row>
    <row r="2172" spans="14:15" x14ac:dyDescent="0.2">
      <c r="N2172" s="1">
        <v>40081</v>
      </c>
      <c r="O2172">
        <v>20</v>
      </c>
    </row>
    <row r="2173" spans="14:15" x14ac:dyDescent="0.2">
      <c r="N2173" s="1">
        <v>40083</v>
      </c>
      <c r="O2173">
        <v>110</v>
      </c>
    </row>
    <row r="2174" spans="14:15" x14ac:dyDescent="0.2">
      <c r="N2174" s="1">
        <v>40085</v>
      </c>
      <c r="O2174">
        <v>18</v>
      </c>
    </row>
    <row r="2175" spans="14:15" x14ac:dyDescent="0.2">
      <c r="N2175" s="1">
        <v>40087</v>
      </c>
      <c r="O2175">
        <v>24</v>
      </c>
    </row>
    <row r="2176" spans="14:15" x14ac:dyDescent="0.2">
      <c r="N2176" s="1">
        <v>40089</v>
      </c>
      <c r="O2176">
        <v>42</v>
      </c>
    </row>
    <row r="2177" spans="14:15" x14ac:dyDescent="0.2">
      <c r="N2177" s="1">
        <v>40091</v>
      </c>
      <c r="O2177">
        <v>426</v>
      </c>
    </row>
    <row r="2178" spans="14:15" x14ac:dyDescent="0.2">
      <c r="N2178" s="1">
        <v>40093</v>
      </c>
      <c r="O2178">
        <v>0</v>
      </c>
    </row>
    <row r="2179" spans="14:15" x14ac:dyDescent="0.2">
      <c r="N2179" s="1">
        <v>40095</v>
      </c>
      <c r="O2179">
        <v>0</v>
      </c>
    </row>
    <row r="2180" spans="14:15" x14ac:dyDescent="0.2">
      <c r="N2180" s="1">
        <v>40097</v>
      </c>
      <c r="O2180">
        <v>50</v>
      </c>
    </row>
    <row r="2181" spans="14:15" x14ac:dyDescent="0.2">
      <c r="N2181" s="1">
        <v>40099</v>
      </c>
      <c r="O2181">
        <v>76</v>
      </c>
    </row>
    <row r="2182" spans="14:15" x14ac:dyDescent="0.2">
      <c r="N2182" s="1">
        <v>40101</v>
      </c>
      <c r="O2182">
        <v>279</v>
      </c>
    </row>
    <row r="2183" spans="14:15" x14ac:dyDescent="0.2">
      <c r="N2183" s="1">
        <v>40103</v>
      </c>
      <c r="O2183">
        <v>36</v>
      </c>
    </row>
    <row r="2184" spans="14:15" x14ac:dyDescent="0.2">
      <c r="N2184" s="1">
        <v>40105</v>
      </c>
      <c r="O2184">
        <v>40</v>
      </c>
    </row>
    <row r="2185" spans="14:15" x14ac:dyDescent="0.2">
      <c r="N2185" s="1">
        <v>40107</v>
      </c>
      <c r="O2185">
        <v>20</v>
      </c>
    </row>
    <row r="2186" spans="14:15" x14ac:dyDescent="0.2">
      <c r="N2186" s="1">
        <v>40109</v>
      </c>
      <c r="O2186">
        <v>705</v>
      </c>
    </row>
    <row r="2187" spans="14:15" x14ac:dyDescent="0.2">
      <c r="N2187" s="1">
        <v>40111</v>
      </c>
      <c r="O2187">
        <v>2</v>
      </c>
    </row>
    <row r="2188" spans="14:15" x14ac:dyDescent="0.2">
      <c r="N2188" s="1">
        <v>40113</v>
      </c>
      <c r="O2188">
        <v>2</v>
      </c>
    </row>
    <row r="2189" spans="14:15" x14ac:dyDescent="0.2">
      <c r="N2189" s="1">
        <v>40115</v>
      </c>
      <c r="O2189">
        <v>58</v>
      </c>
    </row>
    <row r="2190" spans="14:15" x14ac:dyDescent="0.2">
      <c r="N2190" s="1">
        <v>40117</v>
      </c>
      <c r="O2190">
        <v>0</v>
      </c>
    </row>
    <row r="2191" spans="14:15" x14ac:dyDescent="0.2">
      <c r="N2191" s="1">
        <v>40119</v>
      </c>
      <c r="O2191">
        <v>42</v>
      </c>
    </row>
    <row r="2192" spans="14:15" x14ac:dyDescent="0.2">
      <c r="N2192" s="1">
        <v>40121</v>
      </c>
      <c r="O2192">
        <v>72</v>
      </c>
    </row>
    <row r="2193" spans="14:15" x14ac:dyDescent="0.2">
      <c r="N2193" s="1">
        <v>40123</v>
      </c>
      <c r="O2193">
        <v>0</v>
      </c>
    </row>
    <row r="2194" spans="14:15" x14ac:dyDescent="0.2">
      <c r="N2194" s="1">
        <v>40125</v>
      </c>
      <c r="O2194">
        <v>2</v>
      </c>
    </row>
    <row r="2195" spans="14:15" x14ac:dyDescent="0.2">
      <c r="N2195" s="1">
        <v>40127</v>
      </c>
      <c r="O2195">
        <v>18</v>
      </c>
    </row>
    <row r="2196" spans="14:15" x14ac:dyDescent="0.2">
      <c r="N2196" s="1">
        <v>40129</v>
      </c>
      <c r="O2196">
        <v>0</v>
      </c>
    </row>
    <row r="2197" spans="14:15" x14ac:dyDescent="0.2">
      <c r="N2197" s="1">
        <v>40131</v>
      </c>
      <c r="O2197">
        <v>2</v>
      </c>
    </row>
    <row r="2198" spans="14:15" x14ac:dyDescent="0.2">
      <c r="N2198" s="1">
        <v>40133</v>
      </c>
      <c r="O2198">
        <v>58</v>
      </c>
    </row>
    <row r="2199" spans="14:15" x14ac:dyDescent="0.2">
      <c r="N2199" s="1">
        <v>40135</v>
      </c>
      <c r="O2199">
        <v>230</v>
      </c>
    </row>
    <row r="2200" spans="14:15" x14ac:dyDescent="0.2">
      <c r="N2200" s="1">
        <v>40137</v>
      </c>
      <c r="O2200">
        <v>47</v>
      </c>
    </row>
    <row r="2201" spans="14:15" x14ac:dyDescent="0.2">
      <c r="N2201" s="1">
        <v>40139</v>
      </c>
      <c r="O2201">
        <v>176</v>
      </c>
    </row>
    <row r="2202" spans="14:15" x14ac:dyDescent="0.2">
      <c r="N2202" s="1">
        <v>40141</v>
      </c>
      <c r="O2202">
        <v>0</v>
      </c>
    </row>
    <row r="2203" spans="14:15" x14ac:dyDescent="0.2">
      <c r="N2203" s="1">
        <v>40143</v>
      </c>
      <c r="O2203">
        <v>203</v>
      </c>
    </row>
    <row r="2204" spans="14:15" x14ac:dyDescent="0.2">
      <c r="N2204" s="1">
        <v>40145</v>
      </c>
      <c r="O2204">
        <v>4</v>
      </c>
    </row>
    <row r="2205" spans="14:15" x14ac:dyDescent="0.2">
      <c r="N2205" s="1">
        <v>40147</v>
      </c>
      <c r="O2205">
        <v>22</v>
      </c>
    </row>
    <row r="2206" spans="14:15" x14ac:dyDescent="0.2">
      <c r="N2206" s="1">
        <v>40149</v>
      </c>
      <c r="O2206">
        <v>20</v>
      </c>
    </row>
    <row r="2207" spans="14:15" x14ac:dyDescent="0.2">
      <c r="N2207" s="1">
        <v>40151</v>
      </c>
      <c r="O2207">
        <v>2</v>
      </c>
    </row>
    <row r="2208" spans="14:15" x14ac:dyDescent="0.2">
      <c r="N2208" s="1">
        <v>40153</v>
      </c>
      <c r="O2208">
        <v>20</v>
      </c>
    </row>
    <row r="2209" spans="14:15" x14ac:dyDescent="0.2">
      <c r="N2209" s="1">
        <v>41001</v>
      </c>
      <c r="O2209">
        <v>101</v>
      </c>
    </row>
    <row r="2210" spans="14:15" x14ac:dyDescent="0.2">
      <c r="N2210" s="1">
        <v>41003</v>
      </c>
      <c r="O2210">
        <v>4</v>
      </c>
    </row>
    <row r="2211" spans="14:15" x14ac:dyDescent="0.2">
      <c r="N2211" s="1">
        <v>41005</v>
      </c>
      <c r="O2211">
        <v>98</v>
      </c>
    </row>
    <row r="2212" spans="14:15" x14ac:dyDescent="0.2">
      <c r="N2212" s="1">
        <v>41007</v>
      </c>
      <c r="O2212">
        <v>0</v>
      </c>
    </row>
    <row r="2213" spans="14:15" x14ac:dyDescent="0.2">
      <c r="N2213" s="1">
        <v>41009</v>
      </c>
      <c r="O2213">
        <v>0</v>
      </c>
    </row>
    <row r="2214" spans="14:15" x14ac:dyDescent="0.2">
      <c r="N2214" s="1">
        <v>41011</v>
      </c>
      <c r="O2214">
        <v>6</v>
      </c>
    </row>
    <row r="2215" spans="14:15" x14ac:dyDescent="0.2">
      <c r="N2215" s="1">
        <v>41013</v>
      </c>
      <c r="O2215">
        <v>2</v>
      </c>
    </row>
    <row r="2216" spans="14:15" x14ac:dyDescent="0.2">
      <c r="N2216" s="1">
        <v>41015</v>
      </c>
      <c r="O2216">
        <v>0</v>
      </c>
    </row>
    <row r="2217" spans="14:15" x14ac:dyDescent="0.2">
      <c r="N2217" s="1">
        <v>41017</v>
      </c>
      <c r="O2217">
        <v>96</v>
      </c>
    </row>
    <row r="2218" spans="14:15" x14ac:dyDescent="0.2">
      <c r="N2218" s="1">
        <v>41019</v>
      </c>
      <c r="O2218">
        <v>262</v>
      </c>
    </row>
    <row r="2219" spans="14:15" x14ac:dyDescent="0.2">
      <c r="N2219" s="1">
        <v>41021</v>
      </c>
      <c r="O2219">
        <v>18</v>
      </c>
    </row>
    <row r="2220" spans="14:15" x14ac:dyDescent="0.2">
      <c r="N2220" s="1">
        <v>41023</v>
      </c>
      <c r="O2220">
        <v>2</v>
      </c>
    </row>
    <row r="2221" spans="14:15" x14ac:dyDescent="0.2">
      <c r="N2221" s="1">
        <v>41025</v>
      </c>
      <c r="O2221">
        <v>2</v>
      </c>
    </row>
    <row r="2222" spans="14:15" x14ac:dyDescent="0.2">
      <c r="N2222" s="1">
        <v>41027</v>
      </c>
      <c r="O2222">
        <v>22</v>
      </c>
    </row>
    <row r="2223" spans="14:15" x14ac:dyDescent="0.2">
      <c r="N2223" s="1">
        <v>41029</v>
      </c>
      <c r="O2223">
        <v>396</v>
      </c>
    </row>
    <row r="2224" spans="14:15" x14ac:dyDescent="0.2">
      <c r="N2224" s="1">
        <v>41031</v>
      </c>
      <c r="O2224">
        <v>4</v>
      </c>
    </row>
    <row r="2225" spans="14:15" x14ac:dyDescent="0.2">
      <c r="N2225" s="1">
        <v>41033</v>
      </c>
      <c r="O2225">
        <v>40</v>
      </c>
    </row>
    <row r="2226" spans="14:15" x14ac:dyDescent="0.2">
      <c r="N2226" s="1">
        <v>41035</v>
      </c>
      <c r="O2226">
        <v>249</v>
      </c>
    </row>
    <row r="2227" spans="14:15" x14ac:dyDescent="0.2">
      <c r="N2227" s="1">
        <v>41037</v>
      </c>
      <c r="O2227">
        <v>2</v>
      </c>
    </row>
    <row r="2228" spans="14:15" x14ac:dyDescent="0.2">
      <c r="N2228" s="1">
        <v>41039</v>
      </c>
      <c r="O2228">
        <v>204</v>
      </c>
    </row>
    <row r="2229" spans="14:15" x14ac:dyDescent="0.2">
      <c r="N2229" s="1">
        <v>41041</v>
      </c>
      <c r="O2229">
        <v>0</v>
      </c>
    </row>
    <row r="2230" spans="14:15" x14ac:dyDescent="0.2">
      <c r="N2230" s="1">
        <v>41043</v>
      </c>
      <c r="O2230">
        <v>155</v>
      </c>
    </row>
    <row r="2231" spans="14:15" x14ac:dyDescent="0.2">
      <c r="N2231" s="1">
        <v>41045</v>
      </c>
      <c r="O2231">
        <v>183</v>
      </c>
    </row>
    <row r="2232" spans="14:15" x14ac:dyDescent="0.2">
      <c r="N2232" s="1">
        <v>41047</v>
      </c>
      <c r="O2232">
        <v>579</v>
      </c>
    </row>
    <row r="2233" spans="14:15" x14ac:dyDescent="0.2">
      <c r="N2233" s="1">
        <v>41049</v>
      </c>
      <c r="O2233">
        <v>176</v>
      </c>
    </row>
    <row r="2234" spans="14:15" x14ac:dyDescent="0.2">
      <c r="N2234" s="1">
        <v>41051</v>
      </c>
      <c r="O2234">
        <v>362</v>
      </c>
    </row>
    <row r="2235" spans="14:15" x14ac:dyDescent="0.2">
      <c r="N2235" s="1">
        <v>41053</v>
      </c>
      <c r="O2235">
        <v>4</v>
      </c>
    </row>
    <row r="2236" spans="14:15" x14ac:dyDescent="0.2">
      <c r="N2236" s="1">
        <v>41055</v>
      </c>
      <c r="O2236">
        <v>93</v>
      </c>
    </row>
    <row r="2237" spans="14:15" x14ac:dyDescent="0.2">
      <c r="N2237" s="1">
        <v>41057</v>
      </c>
      <c r="O2237">
        <v>2</v>
      </c>
    </row>
    <row r="2238" spans="14:15" x14ac:dyDescent="0.2">
      <c r="N2238" s="1">
        <v>41059</v>
      </c>
      <c r="O2238">
        <v>234</v>
      </c>
    </row>
    <row r="2239" spans="14:15" x14ac:dyDescent="0.2">
      <c r="N2239" s="1">
        <v>41061</v>
      </c>
      <c r="O2239">
        <v>90</v>
      </c>
    </row>
    <row r="2240" spans="14:15" x14ac:dyDescent="0.2">
      <c r="N2240" s="1">
        <v>41063</v>
      </c>
      <c r="O2240">
        <v>0</v>
      </c>
    </row>
    <row r="2241" spans="14:15" x14ac:dyDescent="0.2">
      <c r="N2241" s="1">
        <v>41065</v>
      </c>
      <c r="O2241">
        <v>36</v>
      </c>
    </row>
    <row r="2242" spans="14:15" x14ac:dyDescent="0.2">
      <c r="N2242" s="1">
        <v>41067</v>
      </c>
      <c r="O2242">
        <v>2</v>
      </c>
    </row>
    <row r="2243" spans="14:15" x14ac:dyDescent="0.2">
      <c r="N2243" s="1">
        <v>41069</v>
      </c>
      <c r="O2243">
        <v>0</v>
      </c>
    </row>
    <row r="2244" spans="14:15" x14ac:dyDescent="0.2">
      <c r="N2244" s="1">
        <v>41071</v>
      </c>
      <c r="O2244">
        <v>2</v>
      </c>
    </row>
    <row r="2245" spans="14:15" x14ac:dyDescent="0.2">
      <c r="N2245" s="1">
        <v>42001</v>
      </c>
      <c r="O2245">
        <v>45</v>
      </c>
    </row>
    <row r="2246" spans="14:15" x14ac:dyDescent="0.2">
      <c r="N2246" s="1">
        <v>42003</v>
      </c>
      <c r="O2246">
        <v>50</v>
      </c>
    </row>
    <row r="2247" spans="14:15" x14ac:dyDescent="0.2">
      <c r="N2247" s="1">
        <v>42005</v>
      </c>
      <c r="O2247">
        <v>0</v>
      </c>
    </row>
    <row r="2248" spans="14:15" x14ac:dyDescent="0.2">
      <c r="N2248" s="1">
        <v>42007</v>
      </c>
      <c r="O2248">
        <v>4</v>
      </c>
    </row>
    <row r="2249" spans="14:15" x14ac:dyDescent="0.2">
      <c r="N2249" s="1">
        <v>42009</v>
      </c>
      <c r="O2249">
        <v>480</v>
      </c>
    </row>
    <row r="2250" spans="14:15" x14ac:dyDescent="0.2">
      <c r="N2250" s="1">
        <v>42011</v>
      </c>
      <c r="O2250">
        <v>238</v>
      </c>
    </row>
    <row r="2251" spans="14:15" x14ac:dyDescent="0.2">
      <c r="N2251" s="1">
        <v>42013</v>
      </c>
      <c r="O2251">
        <v>4</v>
      </c>
    </row>
    <row r="2252" spans="14:15" x14ac:dyDescent="0.2">
      <c r="N2252" s="1">
        <v>42015</v>
      </c>
      <c r="O2252">
        <v>0</v>
      </c>
    </row>
    <row r="2253" spans="14:15" x14ac:dyDescent="0.2">
      <c r="N2253" s="1">
        <v>42017</v>
      </c>
      <c r="O2253">
        <v>65</v>
      </c>
    </row>
    <row r="2254" spans="14:15" x14ac:dyDescent="0.2">
      <c r="N2254" s="1">
        <v>42019</v>
      </c>
      <c r="O2254">
        <v>90</v>
      </c>
    </row>
    <row r="2255" spans="14:15" x14ac:dyDescent="0.2">
      <c r="N2255" s="1">
        <v>42021</v>
      </c>
      <c r="O2255">
        <v>47</v>
      </c>
    </row>
    <row r="2256" spans="14:15" x14ac:dyDescent="0.2">
      <c r="N2256" s="1">
        <v>42023</v>
      </c>
      <c r="O2256">
        <v>0</v>
      </c>
    </row>
    <row r="2257" spans="14:15" x14ac:dyDescent="0.2">
      <c r="N2257" s="1">
        <v>42025</v>
      </c>
      <c r="O2257">
        <v>83</v>
      </c>
    </row>
    <row r="2258" spans="14:15" x14ac:dyDescent="0.2">
      <c r="N2258" s="1">
        <v>42027</v>
      </c>
      <c r="O2258">
        <v>230</v>
      </c>
    </row>
    <row r="2259" spans="14:15" x14ac:dyDescent="0.2">
      <c r="N2259" s="1">
        <v>42029</v>
      </c>
      <c r="O2259">
        <v>4</v>
      </c>
    </row>
    <row r="2260" spans="14:15" x14ac:dyDescent="0.2">
      <c r="N2260" s="1">
        <v>42031</v>
      </c>
      <c r="O2260">
        <v>6</v>
      </c>
    </row>
    <row r="2261" spans="14:15" x14ac:dyDescent="0.2">
      <c r="N2261" s="1">
        <v>42033</v>
      </c>
      <c r="O2261">
        <v>104</v>
      </c>
    </row>
    <row r="2262" spans="14:15" x14ac:dyDescent="0.2">
      <c r="N2262" s="1">
        <v>42035</v>
      </c>
      <c r="O2262">
        <v>451</v>
      </c>
    </row>
    <row r="2263" spans="14:15" x14ac:dyDescent="0.2">
      <c r="N2263" s="1">
        <v>42037</v>
      </c>
      <c r="O2263">
        <v>322</v>
      </c>
    </row>
    <row r="2264" spans="14:15" x14ac:dyDescent="0.2">
      <c r="N2264" s="1">
        <v>42039</v>
      </c>
      <c r="O2264">
        <v>85</v>
      </c>
    </row>
    <row r="2265" spans="14:15" x14ac:dyDescent="0.2">
      <c r="N2265" s="1">
        <v>42041</v>
      </c>
      <c r="O2265">
        <v>828</v>
      </c>
    </row>
    <row r="2266" spans="14:15" x14ac:dyDescent="0.2">
      <c r="N2266" s="1">
        <v>42043</v>
      </c>
      <c r="O2266">
        <v>414</v>
      </c>
    </row>
    <row r="2267" spans="14:15" x14ac:dyDescent="0.2">
      <c r="N2267" s="1">
        <v>42045</v>
      </c>
      <c r="O2267">
        <v>18</v>
      </c>
    </row>
    <row r="2268" spans="14:15" x14ac:dyDescent="0.2">
      <c r="N2268" s="1">
        <v>42047</v>
      </c>
      <c r="O2268">
        <v>2</v>
      </c>
    </row>
    <row r="2269" spans="14:15" x14ac:dyDescent="0.2">
      <c r="N2269" s="1">
        <v>42049</v>
      </c>
      <c r="O2269">
        <v>440</v>
      </c>
    </row>
    <row r="2270" spans="14:15" x14ac:dyDescent="0.2">
      <c r="N2270" s="1">
        <v>42051</v>
      </c>
      <c r="O2270">
        <v>4</v>
      </c>
    </row>
    <row r="2271" spans="14:15" x14ac:dyDescent="0.2">
      <c r="N2271" s="1">
        <v>42053</v>
      </c>
      <c r="O2271">
        <v>0</v>
      </c>
    </row>
    <row r="2272" spans="14:15" x14ac:dyDescent="0.2">
      <c r="N2272" s="1">
        <v>42055</v>
      </c>
      <c r="O2272">
        <v>234</v>
      </c>
    </row>
    <row r="2273" spans="14:15" x14ac:dyDescent="0.2">
      <c r="N2273" s="1">
        <v>42057</v>
      </c>
      <c r="O2273">
        <v>36</v>
      </c>
    </row>
    <row r="2274" spans="14:15" x14ac:dyDescent="0.2">
      <c r="N2274" s="1">
        <v>42059</v>
      </c>
      <c r="O2274">
        <v>63</v>
      </c>
    </row>
    <row r="2275" spans="14:15" x14ac:dyDescent="0.2">
      <c r="N2275" s="1">
        <v>42061</v>
      </c>
      <c r="O2275">
        <v>2</v>
      </c>
    </row>
    <row r="2276" spans="14:15" x14ac:dyDescent="0.2">
      <c r="N2276" s="1">
        <v>42063</v>
      </c>
      <c r="O2276">
        <v>2</v>
      </c>
    </row>
    <row r="2277" spans="14:15" x14ac:dyDescent="0.2">
      <c r="N2277" s="1">
        <v>42065</v>
      </c>
      <c r="O2277">
        <v>399</v>
      </c>
    </row>
    <row r="2278" spans="14:15" x14ac:dyDescent="0.2">
      <c r="N2278" s="1">
        <v>42067</v>
      </c>
      <c r="O2278">
        <v>0</v>
      </c>
    </row>
    <row r="2279" spans="14:15" x14ac:dyDescent="0.2">
      <c r="N2279" s="1">
        <v>42069</v>
      </c>
      <c r="O2279">
        <v>22</v>
      </c>
    </row>
    <row r="2280" spans="14:15" x14ac:dyDescent="0.2">
      <c r="N2280" s="1">
        <v>42071</v>
      </c>
      <c r="O2280">
        <v>67</v>
      </c>
    </row>
    <row r="2281" spans="14:15" x14ac:dyDescent="0.2">
      <c r="N2281" s="1">
        <v>42073</v>
      </c>
      <c r="O2281">
        <v>38</v>
      </c>
    </row>
    <row r="2282" spans="14:15" x14ac:dyDescent="0.2">
      <c r="N2282" s="1">
        <v>42075</v>
      </c>
      <c r="O2282">
        <v>94</v>
      </c>
    </row>
    <row r="2283" spans="14:15" x14ac:dyDescent="0.2">
      <c r="N2283" s="1">
        <v>42077</v>
      </c>
      <c r="O2283">
        <v>142</v>
      </c>
    </row>
    <row r="2284" spans="14:15" x14ac:dyDescent="0.2">
      <c r="N2284" s="1">
        <v>42079</v>
      </c>
      <c r="O2284">
        <v>796</v>
      </c>
    </row>
    <row r="2285" spans="14:15" x14ac:dyDescent="0.2">
      <c r="N2285" s="1">
        <v>42081</v>
      </c>
      <c r="O2285">
        <v>2</v>
      </c>
    </row>
    <row r="2286" spans="14:15" x14ac:dyDescent="0.2">
      <c r="N2286" s="1">
        <v>42083</v>
      </c>
      <c r="O2286">
        <v>2</v>
      </c>
    </row>
    <row r="2287" spans="14:15" x14ac:dyDescent="0.2">
      <c r="N2287" s="1">
        <v>42085</v>
      </c>
      <c r="O2287">
        <v>58</v>
      </c>
    </row>
    <row r="2288" spans="14:15" x14ac:dyDescent="0.2">
      <c r="N2288" s="1">
        <v>42087</v>
      </c>
      <c r="O2288">
        <v>20</v>
      </c>
    </row>
    <row r="2289" spans="14:15" x14ac:dyDescent="0.2">
      <c r="N2289" s="1">
        <v>42089</v>
      </c>
      <c r="O2289">
        <v>20</v>
      </c>
    </row>
    <row r="2290" spans="14:15" x14ac:dyDescent="0.2">
      <c r="N2290" s="1">
        <v>42091</v>
      </c>
      <c r="O2290">
        <v>22</v>
      </c>
    </row>
    <row r="2291" spans="14:15" x14ac:dyDescent="0.2">
      <c r="N2291" s="1">
        <v>42093</v>
      </c>
      <c r="O2291">
        <v>36</v>
      </c>
    </row>
    <row r="2292" spans="14:15" x14ac:dyDescent="0.2">
      <c r="N2292" s="1">
        <v>42095</v>
      </c>
      <c r="O2292">
        <v>18</v>
      </c>
    </row>
    <row r="2293" spans="14:15" x14ac:dyDescent="0.2">
      <c r="N2293" s="1">
        <v>42097</v>
      </c>
      <c r="O2293">
        <v>352</v>
      </c>
    </row>
    <row r="2294" spans="14:15" x14ac:dyDescent="0.2">
      <c r="N2294" s="1">
        <v>42099</v>
      </c>
      <c r="O2294">
        <v>117</v>
      </c>
    </row>
    <row r="2295" spans="14:15" x14ac:dyDescent="0.2">
      <c r="N2295" s="1">
        <v>42101</v>
      </c>
      <c r="O2295">
        <v>0</v>
      </c>
    </row>
    <row r="2296" spans="14:15" x14ac:dyDescent="0.2">
      <c r="N2296" s="1">
        <v>42103</v>
      </c>
      <c r="O2296">
        <v>99</v>
      </c>
    </row>
    <row r="2297" spans="14:15" x14ac:dyDescent="0.2">
      <c r="N2297" s="1">
        <v>42105</v>
      </c>
      <c r="O2297">
        <v>0</v>
      </c>
    </row>
    <row r="2298" spans="14:15" x14ac:dyDescent="0.2">
      <c r="N2298" s="1">
        <v>42107</v>
      </c>
      <c r="O2298">
        <v>212</v>
      </c>
    </row>
    <row r="2299" spans="14:15" x14ac:dyDescent="0.2">
      <c r="N2299" s="1">
        <v>42109</v>
      </c>
      <c r="O2299">
        <v>0</v>
      </c>
    </row>
    <row r="2300" spans="14:15" x14ac:dyDescent="0.2">
      <c r="N2300" s="1">
        <v>42111</v>
      </c>
      <c r="O2300">
        <v>2</v>
      </c>
    </row>
    <row r="2301" spans="14:15" x14ac:dyDescent="0.2">
      <c r="N2301" s="1">
        <v>42113</v>
      </c>
      <c r="O2301">
        <v>0</v>
      </c>
    </row>
    <row r="2302" spans="14:15" x14ac:dyDescent="0.2">
      <c r="N2302" s="1">
        <v>42115</v>
      </c>
      <c r="O2302">
        <v>161</v>
      </c>
    </row>
    <row r="2303" spans="14:15" x14ac:dyDescent="0.2">
      <c r="N2303" s="1">
        <v>42117</v>
      </c>
      <c r="O2303">
        <v>47</v>
      </c>
    </row>
    <row r="2304" spans="14:15" x14ac:dyDescent="0.2">
      <c r="N2304" s="1">
        <v>42119</v>
      </c>
      <c r="O2304">
        <v>2</v>
      </c>
    </row>
    <row r="2305" spans="14:15" x14ac:dyDescent="0.2">
      <c r="N2305" s="1">
        <v>42121</v>
      </c>
      <c r="O2305">
        <v>150</v>
      </c>
    </row>
    <row r="2306" spans="14:15" x14ac:dyDescent="0.2">
      <c r="N2306" s="1">
        <v>42123</v>
      </c>
      <c r="O2306">
        <v>2</v>
      </c>
    </row>
    <row r="2307" spans="14:15" x14ac:dyDescent="0.2">
      <c r="N2307" s="1">
        <v>42125</v>
      </c>
      <c r="O2307">
        <v>128</v>
      </c>
    </row>
    <row r="2308" spans="14:15" x14ac:dyDescent="0.2">
      <c r="N2308" s="1">
        <v>42127</v>
      </c>
      <c r="O2308">
        <v>2</v>
      </c>
    </row>
    <row r="2309" spans="14:15" x14ac:dyDescent="0.2">
      <c r="N2309" s="1">
        <v>42129</v>
      </c>
      <c r="O2309">
        <v>243</v>
      </c>
    </row>
    <row r="2310" spans="14:15" x14ac:dyDescent="0.2">
      <c r="N2310" s="1">
        <v>42131</v>
      </c>
      <c r="O2310">
        <v>18</v>
      </c>
    </row>
    <row r="2311" spans="14:15" x14ac:dyDescent="0.2">
      <c r="N2311" s="1">
        <v>42133</v>
      </c>
      <c r="O2311">
        <v>30</v>
      </c>
    </row>
    <row r="2312" spans="14:15" x14ac:dyDescent="0.2">
      <c r="N2312" s="1">
        <v>44001</v>
      </c>
      <c r="O2312">
        <v>0</v>
      </c>
    </row>
    <row r="2313" spans="14:15" x14ac:dyDescent="0.2">
      <c r="N2313" s="1">
        <v>44003</v>
      </c>
      <c r="O2313">
        <v>200</v>
      </c>
    </row>
    <row r="2314" spans="14:15" x14ac:dyDescent="0.2">
      <c r="N2314" s="1">
        <v>44005</v>
      </c>
      <c r="O2314">
        <v>0</v>
      </c>
    </row>
    <row r="2315" spans="14:15" x14ac:dyDescent="0.2">
      <c r="N2315" s="1">
        <v>44007</v>
      </c>
      <c r="O2315">
        <v>18</v>
      </c>
    </row>
    <row r="2316" spans="14:15" x14ac:dyDescent="0.2">
      <c r="N2316" s="1">
        <v>44009</v>
      </c>
      <c r="O2316">
        <v>54</v>
      </c>
    </row>
    <row r="2317" spans="14:15" x14ac:dyDescent="0.2">
      <c r="N2317" s="1">
        <v>45001</v>
      </c>
      <c r="O2317">
        <v>0</v>
      </c>
    </row>
    <row r="2318" spans="14:15" x14ac:dyDescent="0.2">
      <c r="N2318" s="1">
        <v>45003</v>
      </c>
      <c r="O2318">
        <v>26</v>
      </c>
    </row>
    <row r="2319" spans="14:15" x14ac:dyDescent="0.2">
      <c r="N2319" s="1">
        <v>45005</v>
      </c>
      <c r="O2319">
        <v>0</v>
      </c>
    </row>
    <row r="2320" spans="14:15" x14ac:dyDescent="0.2">
      <c r="N2320" s="1">
        <v>45007</v>
      </c>
      <c r="O2320">
        <v>252</v>
      </c>
    </row>
    <row r="2321" spans="14:15" x14ac:dyDescent="0.2">
      <c r="N2321" s="1">
        <v>45009</v>
      </c>
      <c r="O2321">
        <v>0</v>
      </c>
    </row>
    <row r="2322" spans="14:15" x14ac:dyDescent="0.2">
      <c r="N2322" s="1">
        <v>45011</v>
      </c>
      <c r="O2322">
        <v>2</v>
      </c>
    </row>
    <row r="2323" spans="14:15" x14ac:dyDescent="0.2">
      <c r="N2323" s="1">
        <v>45013</v>
      </c>
      <c r="O2323">
        <v>4</v>
      </c>
    </row>
    <row r="2324" spans="14:15" x14ac:dyDescent="0.2">
      <c r="N2324" s="1">
        <v>45015</v>
      </c>
      <c r="O2324">
        <v>30</v>
      </c>
    </row>
    <row r="2325" spans="14:15" x14ac:dyDescent="0.2">
      <c r="N2325" s="1">
        <v>45017</v>
      </c>
      <c r="O2325">
        <v>36</v>
      </c>
    </row>
    <row r="2326" spans="14:15" x14ac:dyDescent="0.2">
      <c r="N2326" s="1">
        <v>45019</v>
      </c>
      <c r="O2326">
        <v>26</v>
      </c>
    </row>
    <row r="2327" spans="14:15" x14ac:dyDescent="0.2">
      <c r="N2327" s="1">
        <v>45021</v>
      </c>
      <c r="O2327">
        <v>456</v>
      </c>
    </row>
    <row r="2328" spans="14:15" x14ac:dyDescent="0.2">
      <c r="N2328" s="1">
        <v>45023</v>
      </c>
      <c r="O2328">
        <v>106</v>
      </c>
    </row>
    <row r="2329" spans="14:15" x14ac:dyDescent="0.2">
      <c r="N2329" s="1">
        <v>45025</v>
      </c>
      <c r="O2329">
        <v>2</v>
      </c>
    </row>
    <row r="2330" spans="14:15" x14ac:dyDescent="0.2">
      <c r="N2330" s="1">
        <v>45027</v>
      </c>
      <c r="O2330">
        <v>86</v>
      </c>
    </row>
    <row r="2331" spans="14:15" x14ac:dyDescent="0.2">
      <c r="N2331" s="1">
        <v>45029</v>
      </c>
      <c r="O2331">
        <v>108</v>
      </c>
    </row>
    <row r="2332" spans="14:15" x14ac:dyDescent="0.2">
      <c r="N2332" s="1">
        <v>45031</v>
      </c>
      <c r="O2332">
        <v>83</v>
      </c>
    </row>
    <row r="2333" spans="14:15" x14ac:dyDescent="0.2">
      <c r="N2333" s="1">
        <v>45033</v>
      </c>
      <c r="O2333">
        <v>410</v>
      </c>
    </row>
    <row r="2334" spans="14:15" x14ac:dyDescent="0.2">
      <c r="N2334" s="1">
        <v>45035</v>
      </c>
      <c r="O2334">
        <v>160</v>
      </c>
    </row>
    <row r="2335" spans="14:15" x14ac:dyDescent="0.2">
      <c r="N2335" s="1">
        <v>45037</v>
      </c>
      <c r="O2335">
        <v>0</v>
      </c>
    </row>
    <row r="2336" spans="14:15" x14ac:dyDescent="0.2">
      <c r="N2336" s="1">
        <v>45039</v>
      </c>
      <c r="O2336">
        <v>2</v>
      </c>
    </row>
    <row r="2337" spans="14:15" x14ac:dyDescent="0.2">
      <c r="N2337" s="1">
        <v>45041</v>
      </c>
      <c r="O2337">
        <v>492</v>
      </c>
    </row>
    <row r="2338" spans="14:15" x14ac:dyDescent="0.2">
      <c r="N2338" s="1">
        <v>45043</v>
      </c>
      <c r="O2338">
        <v>2</v>
      </c>
    </row>
    <row r="2339" spans="14:15" x14ac:dyDescent="0.2">
      <c r="N2339" s="1">
        <v>45045</v>
      </c>
      <c r="O2339">
        <v>10</v>
      </c>
    </row>
    <row r="2340" spans="14:15" x14ac:dyDescent="0.2">
      <c r="N2340" s="1">
        <v>45047</v>
      </c>
      <c r="O2340">
        <v>2</v>
      </c>
    </row>
    <row r="2341" spans="14:15" x14ac:dyDescent="0.2">
      <c r="N2341" s="1">
        <v>45049</v>
      </c>
      <c r="O2341">
        <v>0</v>
      </c>
    </row>
    <row r="2342" spans="14:15" x14ac:dyDescent="0.2">
      <c r="N2342" s="1">
        <v>45051</v>
      </c>
      <c r="O2342">
        <v>10</v>
      </c>
    </row>
    <row r="2343" spans="14:15" x14ac:dyDescent="0.2">
      <c r="N2343" s="1">
        <v>45053</v>
      </c>
      <c r="O2343">
        <v>60</v>
      </c>
    </row>
    <row r="2344" spans="14:15" x14ac:dyDescent="0.2">
      <c r="N2344" s="1">
        <v>45055</v>
      </c>
      <c r="O2344">
        <v>98</v>
      </c>
    </row>
    <row r="2345" spans="14:15" x14ac:dyDescent="0.2">
      <c r="N2345" s="1">
        <v>45057</v>
      </c>
      <c r="O2345">
        <v>2</v>
      </c>
    </row>
    <row r="2346" spans="14:15" x14ac:dyDescent="0.2">
      <c r="N2346" s="1">
        <v>45059</v>
      </c>
      <c r="O2346">
        <v>78</v>
      </c>
    </row>
    <row r="2347" spans="14:15" x14ac:dyDescent="0.2">
      <c r="N2347" s="1">
        <v>45061</v>
      </c>
      <c r="O2347">
        <v>0</v>
      </c>
    </row>
    <row r="2348" spans="14:15" x14ac:dyDescent="0.2">
      <c r="N2348" s="1">
        <v>45063</v>
      </c>
      <c r="O2348">
        <v>292</v>
      </c>
    </row>
    <row r="2349" spans="14:15" x14ac:dyDescent="0.2">
      <c r="N2349" s="1">
        <v>45065</v>
      </c>
      <c r="O2349">
        <v>0</v>
      </c>
    </row>
    <row r="2350" spans="14:15" x14ac:dyDescent="0.2">
      <c r="N2350" s="1">
        <v>45067</v>
      </c>
      <c r="O2350">
        <v>2</v>
      </c>
    </row>
    <row r="2351" spans="14:15" x14ac:dyDescent="0.2">
      <c r="N2351" s="1">
        <v>45069</v>
      </c>
      <c r="O2351">
        <v>0</v>
      </c>
    </row>
    <row r="2352" spans="14:15" x14ac:dyDescent="0.2">
      <c r="N2352" s="1">
        <v>45071</v>
      </c>
      <c r="O2352">
        <v>140</v>
      </c>
    </row>
    <row r="2353" spans="14:15" x14ac:dyDescent="0.2">
      <c r="N2353" s="1">
        <v>45073</v>
      </c>
      <c r="O2353">
        <v>20</v>
      </c>
    </row>
    <row r="2354" spans="14:15" x14ac:dyDescent="0.2">
      <c r="N2354" s="1">
        <v>45075</v>
      </c>
      <c r="O2354">
        <v>234</v>
      </c>
    </row>
    <row r="2355" spans="14:15" x14ac:dyDescent="0.2">
      <c r="N2355" s="1">
        <v>45077</v>
      </c>
      <c r="O2355">
        <v>2</v>
      </c>
    </row>
    <row r="2356" spans="14:15" x14ac:dyDescent="0.2">
      <c r="N2356" s="1">
        <v>45079</v>
      </c>
      <c r="O2356">
        <v>188</v>
      </c>
    </row>
    <row r="2357" spans="14:15" x14ac:dyDescent="0.2">
      <c r="N2357" s="1">
        <v>45081</v>
      </c>
      <c r="O2357">
        <v>0</v>
      </c>
    </row>
    <row r="2358" spans="14:15" x14ac:dyDescent="0.2">
      <c r="N2358" s="1">
        <v>45083</v>
      </c>
      <c r="O2358">
        <v>414</v>
      </c>
    </row>
    <row r="2359" spans="14:15" x14ac:dyDescent="0.2">
      <c r="N2359" s="1">
        <v>45085</v>
      </c>
      <c r="O2359">
        <v>58</v>
      </c>
    </row>
    <row r="2360" spans="14:15" x14ac:dyDescent="0.2">
      <c r="N2360" s="1">
        <v>45087</v>
      </c>
      <c r="O2360">
        <v>0</v>
      </c>
    </row>
    <row r="2361" spans="14:15" x14ac:dyDescent="0.2">
      <c r="N2361" s="1">
        <v>45089</v>
      </c>
      <c r="O2361">
        <v>0</v>
      </c>
    </row>
    <row r="2362" spans="14:15" x14ac:dyDescent="0.2">
      <c r="N2362" s="1">
        <v>45091</v>
      </c>
      <c r="O2362">
        <v>227</v>
      </c>
    </row>
    <row r="2363" spans="14:15" x14ac:dyDescent="0.2">
      <c r="N2363" s="1">
        <v>46003</v>
      </c>
      <c r="O2363">
        <v>72</v>
      </c>
    </row>
    <row r="2364" spans="14:15" x14ac:dyDescent="0.2">
      <c r="N2364" s="1">
        <v>46005</v>
      </c>
      <c r="O2364">
        <v>24</v>
      </c>
    </row>
    <row r="2365" spans="14:15" x14ac:dyDescent="0.2">
      <c r="N2365" s="1">
        <v>46007</v>
      </c>
      <c r="O2365">
        <v>0</v>
      </c>
    </row>
    <row r="2366" spans="14:15" x14ac:dyDescent="0.2">
      <c r="N2366" s="1">
        <v>46009</v>
      </c>
      <c r="O2366">
        <v>0</v>
      </c>
    </row>
    <row r="2367" spans="14:15" x14ac:dyDescent="0.2">
      <c r="N2367" s="1">
        <v>46011</v>
      </c>
      <c r="O2367">
        <v>2</v>
      </c>
    </row>
    <row r="2368" spans="14:15" x14ac:dyDescent="0.2">
      <c r="N2368" s="1">
        <v>46013</v>
      </c>
      <c r="O2368">
        <v>49</v>
      </c>
    </row>
    <row r="2369" spans="14:15" x14ac:dyDescent="0.2">
      <c r="N2369" s="1">
        <v>46015</v>
      </c>
      <c r="O2369">
        <v>36</v>
      </c>
    </row>
    <row r="2370" spans="14:15" x14ac:dyDescent="0.2">
      <c r="N2370" s="1">
        <v>46017</v>
      </c>
      <c r="O2370">
        <v>0</v>
      </c>
    </row>
    <row r="2371" spans="14:15" x14ac:dyDescent="0.2">
      <c r="N2371" s="1">
        <v>46019</v>
      </c>
      <c r="O2371">
        <v>0</v>
      </c>
    </row>
    <row r="2372" spans="14:15" x14ac:dyDescent="0.2">
      <c r="N2372" s="1">
        <v>46021</v>
      </c>
      <c r="O2372">
        <v>0</v>
      </c>
    </row>
    <row r="2373" spans="14:15" x14ac:dyDescent="0.2">
      <c r="N2373" s="1">
        <v>46023</v>
      </c>
      <c r="O2373">
        <v>0</v>
      </c>
    </row>
    <row r="2374" spans="14:15" x14ac:dyDescent="0.2">
      <c r="N2374" s="1">
        <v>46025</v>
      </c>
      <c r="O2374">
        <v>0</v>
      </c>
    </row>
    <row r="2375" spans="14:15" x14ac:dyDescent="0.2">
      <c r="N2375" s="1">
        <v>46027</v>
      </c>
      <c r="O2375">
        <v>2</v>
      </c>
    </row>
    <row r="2376" spans="14:15" x14ac:dyDescent="0.2">
      <c r="N2376" s="1">
        <v>46029</v>
      </c>
      <c r="O2376">
        <v>72</v>
      </c>
    </row>
    <row r="2377" spans="14:15" x14ac:dyDescent="0.2">
      <c r="N2377" s="1">
        <v>46031</v>
      </c>
      <c r="O2377">
        <v>0</v>
      </c>
    </row>
    <row r="2378" spans="14:15" x14ac:dyDescent="0.2">
      <c r="N2378" s="1">
        <v>46033</v>
      </c>
      <c r="O2378">
        <v>25</v>
      </c>
    </row>
    <row r="2379" spans="14:15" x14ac:dyDescent="0.2">
      <c r="N2379" s="1">
        <v>46035</v>
      </c>
      <c r="O2379">
        <v>4</v>
      </c>
    </row>
    <row r="2380" spans="14:15" x14ac:dyDescent="0.2">
      <c r="N2380" s="1">
        <v>46037</v>
      </c>
      <c r="O2380">
        <v>0</v>
      </c>
    </row>
    <row r="2381" spans="14:15" x14ac:dyDescent="0.2">
      <c r="N2381" s="1">
        <v>46039</v>
      </c>
      <c r="O2381">
        <v>36</v>
      </c>
    </row>
    <row r="2382" spans="14:15" x14ac:dyDescent="0.2">
      <c r="N2382" s="1">
        <v>46041</v>
      </c>
      <c r="O2382">
        <v>0</v>
      </c>
    </row>
    <row r="2383" spans="14:15" x14ac:dyDescent="0.2">
      <c r="N2383" s="1">
        <v>46043</v>
      </c>
      <c r="O2383">
        <v>0</v>
      </c>
    </row>
    <row r="2384" spans="14:15" x14ac:dyDescent="0.2">
      <c r="N2384" s="1">
        <v>46045</v>
      </c>
      <c r="O2384">
        <v>0</v>
      </c>
    </row>
    <row r="2385" spans="14:15" x14ac:dyDescent="0.2">
      <c r="N2385" s="1">
        <v>46047</v>
      </c>
      <c r="O2385">
        <v>0</v>
      </c>
    </row>
    <row r="2386" spans="14:15" x14ac:dyDescent="0.2">
      <c r="N2386" s="1">
        <v>46049</v>
      </c>
      <c r="O2386">
        <v>0</v>
      </c>
    </row>
    <row r="2387" spans="14:15" x14ac:dyDescent="0.2">
      <c r="N2387" s="1">
        <v>46051</v>
      </c>
      <c r="O2387">
        <v>2</v>
      </c>
    </row>
    <row r="2388" spans="14:15" x14ac:dyDescent="0.2">
      <c r="N2388" s="1">
        <v>46053</v>
      </c>
      <c r="O2388">
        <v>0</v>
      </c>
    </row>
    <row r="2389" spans="14:15" x14ac:dyDescent="0.2">
      <c r="N2389" s="1">
        <v>46055</v>
      </c>
      <c r="O2389">
        <v>0</v>
      </c>
    </row>
    <row r="2390" spans="14:15" x14ac:dyDescent="0.2">
      <c r="N2390" s="1">
        <v>46057</v>
      </c>
      <c r="O2390">
        <v>0</v>
      </c>
    </row>
    <row r="2391" spans="14:15" x14ac:dyDescent="0.2">
      <c r="N2391" s="1">
        <v>46059</v>
      </c>
      <c r="O2391">
        <v>0</v>
      </c>
    </row>
    <row r="2392" spans="14:15" x14ac:dyDescent="0.2">
      <c r="N2392" s="1">
        <v>46061</v>
      </c>
      <c r="O2392">
        <v>36</v>
      </c>
    </row>
    <row r="2393" spans="14:15" x14ac:dyDescent="0.2">
      <c r="N2393" s="1">
        <v>46063</v>
      </c>
      <c r="O2393">
        <v>2</v>
      </c>
    </row>
    <row r="2394" spans="14:15" x14ac:dyDescent="0.2">
      <c r="N2394" s="1">
        <v>46065</v>
      </c>
      <c r="O2394">
        <v>4</v>
      </c>
    </row>
    <row r="2395" spans="14:15" x14ac:dyDescent="0.2">
      <c r="N2395" s="1">
        <v>46067</v>
      </c>
      <c r="O2395">
        <v>0</v>
      </c>
    </row>
    <row r="2396" spans="14:15" x14ac:dyDescent="0.2">
      <c r="N2396" s="1">
        <v>46069</v>
      </c>
      <c r="O2396">
        <v>0</v>
      </c>
    </row>
    <row r="2397" spans="14:15" x14ac:dyDescent="0.2">
      <c r="N2397" s="1">
        <v>46071</v>
      </c>
      <c r="O2397">
        <v>72</v>
      </c>
    </row>
    <row r="2398" spans="14:15" x14ac:dyDescent="0.2">
      <c r="N2398" s="1">
        <v>46073</v>
      </c>
      <c r="O2398">
        <v>0</v>
      </c>
    </row>
    <row r="2399" spans="14:15" x14ac:dyDescent="0.2">
      <c r="N2399" s="1">
        <v>46075</v>
      </c>
      <c r="O2399">
        <v>132</v>
      </c>
    </row>
    <row r="2400" spans="14:15" x14ac:dyDescent="0.2">
      <c r="N2400" s="1">
        <v>46077</v>
      </c>
      <c r="O2400">
        <v>0</v>
      </c>
    </row>
    <row r="2401" spans="14:15" x14ac:dyDescent="0.2">
      <c r="N2401" s="1">
        <v>46079</v>
      </c>
      <c r="O2401">
        <v>0</v>
      </c>
    </row>
    <row r="2402" spans="14:15" x14ac:dyDescent="0.2">
      <c r="N2402" s="1">
        <v>46081</v>
      </c>
      <c r="O2402">
        <v>18</v>
      </c>
    </row>
    <row r="2403" spans="14:15" x14ac:dyDescent="0.2">
      <c r="N2403" s="1">
        <v>46083</v>
      </c>
      <c r="O2403">
        <v>0</v>
      </c>
    </row>
    <row r="2404" spans="14:15" x14ac:dyDescent="0.2">
      <c r="N2404" s="1">
        <v>46085</v>
      </c>
      <c r="O2404">
        <v>56</v>
      </c>
    </row>
    <row r="2405" spans="14:15" x14ac:dyDescent="0.2">
      <c r="N2405" s="1">
        <v>46087</v>
      </c>
      <c r="O2405">
        <v>36</v>
      </c>
    </row>
    <row r="2406" spans="14:15" x14ac:dyDescent="0.2">
      <c r="N2406" s="1">
        <v>46089</v>
      </c>
      <c r="O2406">
        <v>0</v>
      </c>
    </row>
    <row r="2407" spans="14:15" x14ac:dyDescent="0.2">
      <c r="N2407" s="1">
        <v>46091</v>
      </c>
      <c r="O2407">
        <v>0</v>
      </c>
    </row>
    <row r="2408" spans="14:15" x14ac:dyDescent="0.2">
      <c r="N2408" s="1">
        <v>46093</v>
      </c>
      <c r="O2408">
        <v>38</v>
      </c>
    </row>
    <row r="2409" spans="14:15" x14ac:dyDescent="0.2">
      <c r="N2409" s="1">
        <v>46095</v>
      </c>
      <c r="O2409">
        <v>0</v>
      </c>
    </row>
    <row r="2410" spans="14:15" x14ac:dyDescent="0.2">
      <c r="N2410" s="1">
        <v>46097</v>
      </c>
      <c r="O2410">
        <v>0</v>
      </c>
    </row>
    <row r="2411" spans="14:15" x14ac:dyDescent="0.2">
      <c r="N2411" s="1">
        <v>46099</v>
      </c>
      <c r="O2411">
        <v>330</v>
      </c>
    </row>
    <row r="2412" spans="14:15" x14ac:dyDescent="0.2">
      <c r="N2412" s="1">
        <v>46101</v>
      </c>
      <c r="O2412">
        <v>144</v>
      </c>
    </row>
    <row r="2413" spans="14:15" x14ac:dyDescent="0.2">
      <c r="N2413" s="1">
        <v>46103</v>
      </c>
      <c r="O2413">
        <v>374</v>
      </c>
    </row>
    <row r="2414" spans="14:15" x14ac:dyDescent="0.2">
      <c r="N2414" s="1">
        <v>46105</v>
      </c>
      <c r="O2414">
        <v>2</v>
      </c>
    </row>
    <row r="2415" spans="14:15" x14ac:dyDescent="0.2">
      <c r="N2415" s="1">
        <v>46107</v>
      </c>
      <c r="O2415">
        <v>0</v>
      </c>
    </row>
    <row r="2416" spans="14:15" x14ac:dyDescent="0.2">
      <c r="N2416" s="1">
        <v>46109</v>
      </c>
      <c r="O2416">
        <v>38</v>
      </c>
    </row>
    <row r="2417" spans="14:15" x14ac:dyDescent="0.2">
      <c r="N2417" s="1">
        <v>46111</v>
      </c>
      <c r="O2417">
        <v>0</v>
      </c>
    </row>
    <row r="2418" spans="14:15" x14ac:dyDescent="0.2">
      <c r="N2418" s="1">
        <v>46113</v>
      </c>
      <c r="O2418">
        <v>0</v>
      </c>
    </row>
    <row r="2419" spans="14:15" x14ac:dyDescent="0.2">
      <c r="N2419" s="1">
        <v>46115</v>
      </c>
      <c r="O2419">
        <v>0</v>
      </c>
    </row>
    <row r="2420" spans="14:15" x14ac:dyDescent="0.2">
      <c r="N2420" s="1">
        <v>46117</v>
      </c>
      <c r="O2420">
        <v>0</v>
      </c>
    </row>
    <row r="2421" spans="14:15" x14ac:dyDescent="0.2">
      <c r="N2421" s="1">
        <v>46119</v>
      </c>
      <c r="O2421">
        <v>0</v>
      </c>
    </row>
    <row r="2422" spans="14:15" x14ac:dyDescent="0.2">
      <c r="N2422" s="1">
        <v>46121</v>
      </c>
      <c r="O2422">
        <v>0</v>
      </c>
    </row>
    <row r="2423" spans="14:15" x14ac:dyDescent="0.2">
      <c r="N2423" s="1">
        <v>46123</v>
      </c>
      <c r="O2423">
        <v>2</v>
      </c>
    </row>
    <row r="2424" spans="14:15" x14ac:dyDescent="0.2">
      <c r="N2424" s="1">
        <v>46125</v>
      </c>
      <c r="O2424">
        <v>0</v>
      </c>
    </row>
    <row r="2425" spans="14:15" x14ac:dyDescent="0.2">
      <c r="N2425" s="1">
        <v>46127</v>
      </c>
      <c r="O2425">
        <v>40</v>
      </c>
    </row>
    <row r="2426" spans="14:15" x14ac:dyDescent="0.2">
      <c r="N2426" s="1">
        <v>46129</v>
      </c>
      <c r="O2426">
        <v>0</v>
      </c>
    </row>
    <row r="2427" spans="14:15" x14ac:dyDescent="0.2">
      <c r="N2427" s="1">
        <v>46135</v>
      </c>
      <c r="O2427">
        <v>24</v>
      </c>
    </row>
    <row r="2428" spans="14:15" x14ac:dyDescent="0.2">
      <c r="N2428" s="1">
        <v>46137</v>
      </c>
      <c r="O2428">
        <v>2</v>
      </c>
    </row>
    <row r="2429" spans="14:15" x14ac:dyDescent="0.2">
      <c r="N2429" s="1">
        <v>47001</v>
      </c>
      <c r="O2429">
        <v>4</v>
      </c>
    </row>
    <row r="2430" spans="14:15" x14ac:dyDescent="0.2">
      <c r="N2430" s="1">
        <v>47003</v>
      </c>
      <c r="O2430">
        <v>2</v>
      </c>
    </row>
    <row r="2431" spans="14:15" x14ac:dyDescent="0.2">
      <c r="N2431" s="1">
        <v>47005</v>
      </c>
      <c r="O2431">
        <v>108</v>
      </c>
    </row>
    <row r="2432" spans="14:15" x14ac:dyDescent="0.2">
      <c r="N2432" s="1">
        <v>47007</v>
      </c>
      <c r="O2432">
        <v>0</v>
      </c>
    </row>
    <row r="2433" spans="14:15" x14ac:dyDescent="0.2">
      <c r="N2433" s="1">
        <v>47009</v>
      </c>
      <c r="O2433">
        <v>2</v>
      </c>
    </row>
    <row r="2434" spans="14:15" x14ac:dyDescent="0.2">
      <c r="N2434" s="1">
        <v>47011</v>
      </c>
      <c r="O2434">
        <v>249</v>
      </c>
    </row>
    <row r="2435" spans="14:15" x14ac:dyDescent="0.2">
      <c r="N2435" s="1">
        <v>47013</v>
      </c>
      <c r="O2435">
        <v>105</v>
      </c>
    </row>
    <row r="2436" spans="14:15" x14ac:dyDescent="0.2">
      <c r="N2436" s="1">
        <v>47015</v>
      </c>
      <c r="O2436">
        <v>0</v>
      </c>
    </row>
    <row r="2437" spans="14:15" x14ac:dyDescent="0.2">
      <c r="N2437" s="1">
        <v>47017</v>
      </c>
      <c r="O2437">
        <v>2</v>
      </c>
    </row>
    <row r="2438" spans="14:15" x14ac:dyDescent="0.2">
      <c r="N2438" s="1">
        <v>47019</v>
      </c>
      <c r="O2438">
        <v>2</v>
      </c>
    </row>
    <row r="2439" spans="14:15" x14ac:dyDescent="0.2">
      <c r="N2439" s="1">
        <v>47021</v>
      </c>
      <c r="O2439">
        <v>198</v>
      </c>
    </row>
    <row r="2440" spans="14:15" x14ac:dyDescent="0.2">
      <c r="N2440" s="1">
        <v>47023</v>
      </c>
      <c r="O2440">
        <v>0</v>
      </c>
    </row>
    <row r="2441" spans="14:15" x14ac:dyDescent="0.2">
      <c r="N2441" s="1">
        <v>47025</v>
      </c>
      <c r="O2441">
        <v>0</v>
      </c>
    </row>
    <row r="2442" spans="14:15" x14ac:dyDescent="0.2">
      <c r="N2442" s="1">
        <v>47027</v>
      </c>
      <c r="O2442">
        <v>0</v>
      </c>
    </row>
    <row r="2443" spans="14:15" x14ac:dyDescent="0.2">
      <c r="N2443" s="1">
        <v>47029</v>
      </c>
      <c r="O2443">
        <v>20</v>
      </c>
    </row>
    <row r="2444" spans="14:15" x14ac:dyDescent="0.2">
      <c r="N2444" s="1">
        <v>47031</v>
      </c>
      <c r="O2444">
        <v>64</v>
      </c>
    </row>
    <row r="2445" spans="14:15" x14ac:dyDescent="0.2">
      <c r="N2445" s="1">
        <v>47033</v>
      </c>
      <c r="O2445">
        <v>0</v>
      </c>
    </row>
    <row r="2446" spans="14:15" x14ac:dyDescent="0.2">
      <c r="N2446" s="1">
        <v>47035</v>
      </c>
      <c r="O2446">
        <v>159</v>
      </c>
    </row>
    <row r="2447" spans="14:15" x14ac:dyDescent="0.2">
      <c r="N2447" s="1">
        <v>47037</v>
      </c>
      <c r="O2447">
        <v>369</v>
      </c>
    </row>
    <row r="2448" spans="14:15" x14ac:dyDescent="0.2">
      <c r="N2448" s="1">
        <v>47039</v>
      </c>
      <c r="O2448">
        <v>0</v>
      </c>
    </row>
    <row r="2449" spans="14:15" x14ac:dyDescent="0.2">
      <c r="N2449" s="1">
        <v>47041</v>
      </c>
      <c r="O2449">
        <v>2</v>
      </c>
    </row>
    <row r="2450" spans="14:15" x14ac:dyDescent="0.2">
      <c r="N2450" s="1">
        <v>47043</v>
      </c>
      <c r="O2450">
        <v>248</v>
      </c>
    </row>
    <row r="2451" spans="14:15" x14ac:dyDescent="0.2">
      <c r="N2451" s="1">
        <v>47045</v>
      </c>
      <c r="O2451">
        <v>20</v>
      </c>
    </row>
    <row r="2452" spans="14:15" x14ac:dyDescent="0.2">
      <c r="N2452" s="1">
        <v>47047</v>
      </c>
      <c r="O2452">
        <v>52</v>
      </c>
    </row>
    <row r="2453" spans="14:15" x14ac:dyDescent="0.2">
      <c r="N2453" s="1">
        <v>47049</v>
      </c>
      <c r="O2453">
        <v>2</v>
      </c>
    </row>
    <row r="2454" spans="14:15" x14ac:dyDescent="0.2">
      <c r="N2454" s="1">
        <v>47051</v>
      </c>
      <c r="O2454">
        <v>2</v>
      </c>
    </row>
    <row r="2455" spans="14:15" x14ac:dyDescent="0.2">
      <c r="N2455" s="1">
        <v>47053</v>
      </c>
      <c r="O2455">
        <v>4</v>
      </c>
    </row>
    <row r="2456" spans="14:15" x14ac:dyDescent="0.2">
      <c r="N2456" s="1">
        <v>47055</v>
      </c>
      <c r="O2456">
        <v>85</v>
      </c>
    </row>
    <row r="2457" spans="14:15" x14ac:dyDescent="0.2">
      <c r="N2457" s="1">
        <v>47057</v>
      </c>
      <c r="O2457">
        <v>0</v>
      </c>
    </row>
    <row r="2458" spans="14:15" x14ac:dyDescent="0.2">
      <c r="N2458" s="1">
        <v>47059</v>
      </c>
      <c r="O2458">
        <v>205</v>
      </c>
    </row>
    <row r="2459" spans="14:15" x14ac:dyDescent="0.2">
      <c r="N2459" s="1">
        <v>47061</v>
      </c>
      <c r="O2459">
        <v>36</v>
      </c>
    </row>
    <row r="2460" spans="14:15" x14ac:dyDescent="0.2">
      <c r="N2460" s="1">
        <v>47063</v>
      </c>
      <c r="O2460">
        <v>2</v>
      </c>
    </row>
    <row r="2461" spans="14:15" x14ac:dyDescent="0.2">
      <c r="N2461" s="1">
        <v>47065</v>
      </c>
      <c r="O2461">
        <v>84</v>
      </c>
    </row>
    <row r="2462" spans="14:15" x14ac:dyDescent="0.2">
      <c r="N2462" s="1">
        <v>47067</v>
      </c>
      <c r="O2462">
        <v>0</v>
      </c>
    </row>
    <row r="2463" spans="14:15" x14ac:dyDescent="0.2">
      <c r="N2463" s="1">
        <v>47069</v>
      </c>
      <c r="O2463">
        <v>2</v>
      </c>
    </row>
    <row r="2464" spans="14:15" x14ac:dyDescent="0.2">
      <c r="N2464" s="1">
        <v>47071</v>
      </c>
      <c r="O2464">
        <v>22</v>
      </c>
    </row>
    <row r="2465" spans="14:15" x14ac:dyDescent="0.2">
      <c r="N2465" s="1">
        <v>47073</v>
      </c>
      <c r="O2465">
        <v>2</v>
      </c>
    </row>
    <row r="2466" spans="14:15" x14ac:dyDescent="0.2">
      <c r="N2466" s="1">
        <v>47075</v>
      </c>
      <c r="O2466">
        <v>26</v>
      </c>
    </row>
    <row r="2467" spans="14:15" x14ac:dyDescent="0.2">
      <c r="N2467" s="1">
        <v>47077</v>
      </c>
      <c r="O2467">
        <v>38</v>
      </c>
    </row>
    <row r="2468" spans="14:15" x14ac:dyDescent="0.2">
      <c r="N2468" s="1">
        <v>47079</v>
      </c>
      <c r="O2468">
        <v>2</v>
      </c>
    </row>
    <row r="2469" spans="14:15" x14ac:dyDescent="0.2">
      <c r="N2469" s="1">
        <v>47081</v>
      </c>
      <c r="O2469">
        <v>0</v>
      </c>
    </row>
    <row r="2470" spans="14:15" x14ac:dyDescent="0.2">
      <c r="N2470" s="1">
        <v>47083</v>
      </c>
      <c r="O2470">
        <v>0</v>
      </c>
    </row>
    <row r="2471" spans="14:15" x14ac:dyDescent="0.2">
      <c r="N2471" s="1">
        <v>47085</v>
      </c>
      <c r="O2471">
        <v>182</v>
      </c>
    </row>
    <row r="2472" spans="14:15" x14ac:dyDescent="0.2">
      <c r="N2472" s="1">
        <v>47087</v>
      </c>
      <c r="O2472">
        <v>0</v>
      </c>
    </row>
    <row r="2473" spans="14:15" x14ac:dyDescent="0.2">
      <c r="N2473" s="1">
        <v>47089</v>
      </c>
      <c r="O2473">
        <v>346</v>
      </c>
    </row>
    <row r="2474" spans="14:15" x14ac:dyDescent="0.2">
      <c r="N2474" s="1">
        <v>47091</v>
      </c>
      <c r="O2474">
        <v>0</v>
      </c>
    </row>
    <row r="2475" spans="14:15" x14ac:dyDescent="0.2">
      <c r="N2475" s="1">
        <v>47093</v>
      </c>
      <c r="O2475">
        <v>963</v>
      </c>
    </row>
    <row r="2476" spans="14:15" x14ac:dyDescent="0.2">
      <c r="N2476" s="1">
        <v>47095</v>
      </c>
      <c r="O2476">
        <v>0</v>
      </c>
    </row>
    <row r="2477" spans="14:15" x14ac:dyDescent="0.2">
      <c r="N2477" s="1">
        <v>47097</v>
      </c>
      <c r="O2477">
        <v>2</v>
      </c>
    </row>
    <row r="2478" spans="14:15" x14ac:dyDescent="0.2">
      <c r="N2478" s="1">
        <v>47099</v>
      </c>
      <c r="O2478">
        <v>2</v>
      </c>
    </row>
    <row r="2479" spans="14:15" x14ac:dyDescent="0.2">
      <c r="N2479" s="1">
        <v>47101</v>
      </c>
      <c r="O2479">
        <v>2</v>
      </c>
    </row>
    <row r="2480" spans="14:15" x14ac:dyDescent="0.2">
      <c r="N2480" s="1">
        <v>47103</v>
      </c>
      <c r="O2480">
        <v>2</v>
      </c>
    </row>
    <row r="2481" spans="14:15" x14ac:dyDescent="0.2">
      <c r="N2481" s="1">
        <v>47105</v>
      </c>
      <c r="O2481">
        <v>102</v>
      </c>
    </row>
    <row r="2482" spans="14:15" x14ac:dyDescent="0.2">
      <c r="N2482" s="1">
        <v>47107</v>
      </c>
      <c r="O2482">
        <v>38</v>
      </c>
    </row>
    <row r="2483" spans="14:15" x14ac:dyDescent="0.2">
      <c r="N2483" s="1">
        <v>47109</v>
      </c>
      <c r="O2483">
        <v>2</v>
      </c>
    </row>
    <row r="2484" spans="14:15" x14ac:dyDescent="0.2">
      <c r="N2484" s="1">
        <v>47111</v>
      </c>
      <c r="O2484">
        <v>2</v>
      </c>
    </row>
    <row r="2485" spans="14:15" x14ac:dyDescent="0.2">
      <c r="N2485" s="1">
        <v>47113</v>
      </c>
      <c r="O2485">
        <v>325</v>
      </c>
    </row>
    <row r="2486" spans="14:15" x14ac:dyDescent="0.2">
      <c r="N2486" s="1">
        <v>47115</v>
      </c>
      <c r="O2486">
        <v>156</v>
      </c>
    </row>
    <row r="2487" spans="14:15" x14ac:dyDescent="0.2">
      <c r="N2487" s="1">
        <v>47117</v>
      </c>
      <c r="O2487">
        <v>38</v>
      </c>
    </row>
    <row r="2488" spans="14:15" x14ac:dyDescent="0.2">
      <c r="N2488" s="1">
        <v>47119</v>
      </c>
      <c r="O2488">
        <v>100</v>
      </c>
    </row>
    <row r="2489" spans="14:15" x14ac:dyDescent="0.2">
      <c r="N2489" s="1">
        <v>47121</v>
      </c>
      <c r="O2489">
        <v>0</v>
      </c>
    </row>
    <row r="2490" spans="14:15" x14ac:dyDescent="0.2">
      <c r="N2490" s="1">
        <v>47123</v>
      </c>
      <c r="O2490">
        <v>2</v>
      </c>
    </row>
    <row r="2491" spans="14:15" x14ac:dyDescent="0.2">
      <c r="N2491" s="1">
        <v>47125</v>
      </c>
      <c r="O2491">
        <v>24</v>
      </c>
    </row>
    <row r="2492" spans="14:15" x14ac:dyDescent="0.2">
      <c r="N2492" s="1">
        <v>47127</v>
      </c>
      <c r="O2492">
        <v>0</v>
      </c>
    </row>
    <row r="2493" spans="14:15" x14ac:dyDescent="0.2">
      <c r="N2493" s="1">
        <v>47129</v>
      </c>
      <c r="O2493">
        <v>0</v>
      </c>
    </row>
    <row r="2494" spans="14:15" x14ac:dyDescent="0.2">
      <c r="N2494" s="1">
        <v>47131</v>
      </c>
      <c r="O2494">
        <v>0</v>
      </c>
    </row>
    <row r="2495" spans="14:15" x14ac:dyDescent="0.2">
      <c r="N2495" s="1">
        <v>47133</v>
      </c>
      <c r="O2495">
        <v>0</v>
      </c>
    </row>
    <row r="2496" spans="14:15" x14ac:dyDescent="0.2">
      <c r="N2496" s="1">
        <v>47135</v>
      </c>
      <c r="O2496">
        <v>0</v>
      </c>
    </row>
    <row r="2497" spans="14:15" x14ac:dyDescent="0.2">
      <c r="N2497" s="1">
        <v>47137</v>
      </c>
      <c r="O2497">
        <v>0</v>
      </c>
    </row>
    <row r="2498" spans="14:15" x14ac:dyDescent="0.2">
      <c r="N2498" s="1">
        <v>47139</v>
      </c>
      <c r="O2498">
        <v>0</v>
      </c>
    </row>
    <row r="2499" spans="14:15" x14ac:dyDescent="0.2">
      <c r="N2499" s="1">
        <v>47141</v>
      </c>
      <c r="O2499">
        <v>85</v>
      </c>
    </row>
    <row r="2500" spans="14:15" x14ac:dyDescent="0.2">
      <c r="N2500" s="1">
        <v>47143</v>
      </c>
      <c r="O2500">
        <v>2</v>
      </c>
    </row>
    <row r="2501" spans="14:15" x14ac:dyDescent="0.2">
      <c r="N2501" s="1">
        <v>47145</v>
      </c>
      <c r="O2501">
        <v>2</v>
      </c>
    </row>
    <row r="2502" spans="14:15" x14ac:dyDescent="0.2">
      <c r="N2502" s="1">
        <v>47147</v>
      </c>
      <c r="O2502">
        <v>26</v>
      </c>
    </row>
    <row r="2503" spans="14:15" x14ac:dyDescent="0.2">
      <c r="N2503" s="1">
        <v>47149</v>
      </c>
      <c r="O2503">
        <v>196</v>
      </c>
    </row>
    <row r="2504" spans="14:15" x14ac:dyDescent="0.2">
      <c r="N2504" s="1">
        <v>47151</v>
      </c>
      <c r="O2504">
        <v>2</v>
      </c>
    </row>
    <row r="2505" spans="14:15" x14ac:dyDescent="0.2">
      <c r="N2505" s="1">
        <v>47153</v>
      </c>
      <c r="O2505">
        <v>2</v>
      </c>
    </row>
    <row r="2506" spans="14:15" x14ac:dyDescent="0.2">
      <c r="N2506" s="1">
        <v>47155</v>
      </c>
      <c r="O2506">
        <v>0</v>
      </c>
    </row>
    <row r="2507" spans="14:15" x14ac:dyDescent="0.2">
      <c r="N2507" s="1">
        <v>47157</v>
      </c>
      <c r="O2507">
        <v>272</v>
      </c>
    </row>
    <row r="2508" spans="14:15" x14ac:dyDescent="0.2">
      <c r="N2508" s="1">
        <v>47159</v>
      </c>
      <c r="O2508">
        <v>74</v>
      </c>
    </row>
    <row r="2509" spans="14:15" x14ac:dyDescent="0.2">
      <c r="N2509" s="1">
        <v>47161</v>
      </c>
      <c r="O2509">
        <v>0</v>
      </c>
    </row>
    <row r="2510" spans="14:15" x14ac:dyDescent="0.2">
      <c r="N2510" s="1">
        <v>47163</v>
      </c>
      <c r="O2510">
        <v>22</v>
      </c>
    </row>
    <row r="2511" spans="14:15" x14ac:dyDescent="0.2">
      <c r="N2511" s="1">
        <v>47165</v>
      </c>
      <c r="O2511">
        <v>2</v>
      </c>
    </row>
    <row r="2512" spans="14:15" x14ac:dyDescent="0.2">
      <c r="N2512" s="1">
        <v>47167</v>
      </c>
      <c r="O2512">
        <v>2</v>
      </c>
    </row>
    <row r="2513" spans="14:15" x14ac:dyDescent="0.2">
      <c r="N2513" s="1">
        <v>47169</v>
      </c>
      <c r="O2513">
        <v>0</v>
      </c>
    </row>
    <row r="2514" spans="14:15" x14ac:dyDescent="0.2">
      <c r="N2514" s="1">
        <v>47171</v>
      </c>
      <c r="O2514">
        <v>56</v>
      </c>
    </row>
    <row r="2515" spans="14:15" x14ac:dyDescent="0.2">
      <c r="N2515" s="1">
        <v>47173</v>
      </c>
      <c r="O2515">
        <v>0</v>
      </c>
    </row>
    <row r="2516" spans="14:15" x14ac:dyDescent="0.2">
      <c r="N2516" s="1">
        <v>47175</v>
      </c>
      <c r="O2516">
        <v>0</v>
      </c>
    </row>
    <row r="2517" spans="14:15" x14ac:dyDescent="0.2">
      <c r="N2517" s="1">
        <v>47177</v>
      </c>
      <c r="O2517">
        <v>2</v>
      </c>
    </row>
    <row r="2518" spans="14:15" x14ac:dyDescent="0.2">
      <c r="N2518" s="1">
        <v>47179</v>
      </c>
      <c r="O2518">
        <v>2</v>
      </c>
    </row>
    <row r="2519" spans="14:15" x14ac:dyDescent="0.2">
      <c r="N2519" s="1">
        <v>47181</v>
      </c>
      <c r="O2519">
        <v>0</v>
      </c>
    </row>
    <row r="2520" spans="14:15" x14ac:dyDescent="0.2">
      <c r="N2520" s="1">
        <v>47183</v>
      </c>
      <c r="O2520">
        <v>2</v>
      </c>
    </row>
    <row r="2521" spans="14:15" x14ac:dyDescent="0.2">
      <c r="N2521" s="1">
        <v>47185</v>
      </c>
      <c r="O2521">
        <v>2</v>
      </c>
    </row>
    <row r="2522" spans="14:15" x14ac:dyDescent="0.2">
      <c r="N2522" s="1">
        <v>47187</v>
      </c>
      <c r="O2522">
        <v>252</v>
      </c>
    </row>
    <row r="2523" spans="14:15" x14ac:dyDescent="0.2">
      <c r="N2523" s="1">
        <v>47189</v>
      </c>
      <c r="O2523">
        <v>152</v>
      </c>
    </row>
    <row r="2524" spans="14:15" x14ac:dyDescent="0.2">
      <c r="N2524" s="1">
        <v>48001</v>
      </c>
      <c r="O2524">
        <v>2</v>
      </c>
    </row>
    <row r="2525" spans="14:15" x14ac:dyDescent="0.2">
      <c r="N2525" s="1">
        <v>48003</v>
      </c>
      <c r="O2525">
        <v>52</v>
      </c>
    </row>
    <row r="2526" spans="14:15" x14ac:dyDescent="0.2">
      <c r="N2526" s="1">
        <v>48005</v>
      </c>
      <c r="O2526">
        <v>102</v>
      </c>
    </row>
    <row r="2527" spans="14:15" x14ac:dyDescent="0.2">
      <c r="N2527" s="1">
        <v>48007</v>
      </c>
      <c r="O2527">
        <v>2</v>
      </c>
    </row>
    <row r="2528" spans="14:15" x14ac:dyDescent="0.2">
      <c r="N2528" s="1">
        <v>48009</v>
      </c>
      <c r="O2528">
        <v>0</v>
      </c>
    </row>
    <row r="2529" spans="14:15" x14ac:dyDescent="0.2">
      <c r="N2529" s="1">
        <v>48011</v>
      </c>
      <c r="O2529">
        <v>54</v>
      </c>
    </row>
    <row r="2530" spans="14:15" x14ac:dyDescent="0.2">
      <c r="N2530" s="1">
        <v>48013</v>
      </c>
      <c r="O2530">
        <v>38</v>
      </c>
    </row>
    <row r="2531" spans="14:15" x14ac:dyDescent="0.2">
      <c r="N2531" s="1">
        <v>48015</v>
      </c>
      <c r="O2531">
        <v>74</v>
      </c>
    </row>
    <row r="2532" spans="14:15" x14ac:dyDescent="0.2">
      <c r="N2532" s="1">
        <v>48017</v>
      </c>
      <c r="O2532">
        <v>0</v>
      </c>
    </row>
    <row r="2533" spans="14:15" x14ac:dyDescent="0.2">
      <c r="N2533" s="1">
        <v>48019</v>
      </c>
      <c r="O2533">
        <v>0</v>
      </c>
    </row>
    <row r="2534" spans="14:15" x14ac:dyDescent="0.2">
      <c r="N2534" s="1">
        <v>48021</v>
      </c>
      <c r="O2534">
        <v>2</v>
      </c>
    </row>
    <row r="2535" spans="14:15" x14ac:dyDescent="0.2">
      <c r="N2535" s="1">
        <v>48023</v>
      </c>
      <c r="O2535">
        <v>0</v>
      </c>
    </row>
    <row r="2536" spans="14:15" x14ac:dyDescent="0.2">
      <c r="N2536" s="1">
        <v>48025</v>
      </c>
      <c r="O2536">
        <v>4</v>
      </c>
    </row>
    <row r="2537" spans="14:15" x14ac:dyDescent="0.2">
      <c r="N2537" s="1">
        <v>48027</v>
      </c>
      <c r="O2537">
        <v>89</v>
      </c>
    </row>
    <row r="2538" spans="14:15" x14ac:dyDescent="0.2">
      <c r="N2538" s="1">
        <v>48029</v>
      </c>
      <c r="O2538">
        <v>1174</v>
      </c>
    </row>
    <row r="2539" spans="14:15" x14ac:dyDescent="0.2">
      <c r="N2539" s="1">
        <v>48031</v>
      </c>
      <c r="O2539">
        <v>0</v>
      </c>
    </row>
    <row r="2540" spans="14:15" x14ac:dyDescent="0.2">
      <c r="N2540" s="1">
        <v>48033</v>
      </c>
      <c r="O2540">
        <v>0</v>
      </c>
    </row>
    <row r="2541" spans="14:15" x14ac:dyDescent="0.2">
      <c r="N2541" s="1">
        <v>48035</v>
      </c>
      <c r="O2541">
        <v>18</v>
      </c>
    </row>
    <row r="2542" spans="14:15" x14ac:dyDescent="0.2">
      <c r="N2542" s="1">
        <v>48037</v>
      </c>
      <c r="O2542">
        <v>185</v>
      </c>
    </row>
    <row r="2543" spans="14:15" x14ac:dyDescent="0.2">
      <c r="N2543" s="1">
        <v>48039</v>
      </c>
      <c r="O2543">
        <v>12</v>
      </c>
    </row>
    <row r="2544" spans="14:15" x14ac:dyDescent="0.2">
      <c r="N2544" s="1">
        <v>48041</v>
      </c>
      <c r="O2544">
        <v>2</v>
      </c>
    </row>
    <row r="2545" spans="14:15" x14ac:dyDescent="0.2">
      <c r="N2545" s="1">
        <v>48043</v>
      </c>
      <c r="O2545">
        <v>0</v>
      </c>
    </row>
    <row r="2546" spans="14:15" x14ac:dyDescent="0.2">
      <c r="N2546" s="1">
        <v>48045</v>
      </c>
      <c r="O2546">
        <v>0</v>
      </c>
    </row>
    <row r="2547" spans="14:15" x14ac:dyDescent="0.2">
      <c r="N2547" s="1">
        <v>48047</v>
      </c>
      <c r="O2547">
        <v>58</v>
      </c>
    </row>
    <row r="2548" spans="14:15" x14ac:dyDescent="0.2">
      <c r="N2548" s="1">
        <v>48049</v>
      </c>
      <c r="O2548">
        <v>2</v>
      </c>
    </row>
    <row r="2549" spans="14:15" x14ac:dyDescent="0.2">
      <c r="N2549" s="1">
        <v>48051</v>
      </c>
      <c r="O2549">
        <v>0</v>
      </c>
    </row>
    <row r="2550" spans="14:15" x14ac:dyDescent="0.2">
      <c r="N2550" s="1">
        <v>48053</v>
      </c>
      <c r="O2550">
        <v>2</v>
      </c>
    </row>
    <row r="2551" spans="14:15" x14ac:dyDescent="0.2">
      <c r="N2551" s="1">
        <v>48055</v>
      </c>
      <c r="O2551">
        <v>10</v>
      </c>
    </row>
    <row r="2552" spans="14:15" x14ac:dyDescent="0.2">
      <c r="N2552" s="1">
        <v>48057</v>
      </c>
      <c r="O2552">
        <v>2</v>
      </c>
    </row>
    <row r="2553" spans="14:15" x14ac:dyDescent="0.2">
      <c r="N2553" s="1">
        <v>48059</v>
      </c>
      <c r="O2553">
        <v>106</v>
      </c>
    </row>
    <row r="2554" spans="14:15" x14ac:dyDescent="0.2">
      <c r="N2554" s="1">
        <v>48061</v>
      </c>
      <c r="O2554">
        <v>75</v>
      </c>
    </row>
    <row r="2555" spans="14:15" x14ac:dyDescent="0.2">
      <c r="N2555" s="1">
        <v>48063</v>
      </c>
      <c r="O2555">
        <v>0</v>
      </c>
    </row>
    <row r="2556" spans="14:15" x14ac:dyDescent="0.2">
      <c r="N2556" s="1">
        <v>48065</v>
      </c>
      <c r="O2556">
        <v>84</v>
      </c>
    </row>
    <row r="2557" spans="14:15" x14ac:dyDescent="0.2">
      <c r="N2557" s="1">
        <v>48067</v>
      </c>
      <c r="O2557">
        <v>22</v>
      </c>
    </row>
    <row r="2558" spans="14:15" x14ac:dyDescent="0.2">
      <c r="N2558" s="1">
        <v>48069</v>
      </c>
      <c r="O2558">
        <v>20</v>
      </c>
    </row>
    <row r="2559" spans="14:15" x14ac:dyDescent="0.2">
      <c r="N2559" s="1">
        <v>48071</v>
      </c>
      <c r="O2559">
        <v>76</v>
      </c>
    </row>
    <row r="2560" spans="14:15" x14ac:dyDescent="0.2">
      <c r="N2560" s="1">
        <v>48073</v>
      </c>
      <c r="O2560">
        <v>40</v>
      </c>
    </row>
    <row r="2561" spans="14:15" x14ac:dyDescent="0.2">
      <c r="N2561" s="1">
        <v>48075</v>
      </c>
      <c r="O2561">
        <v>4</v>
      </c>
    </row>
    <row r="2562" spans="14:15" x14ac:dyDescent="0.2">
      <c r="N2562" s="1">
        <v>48077</v>
      </c>
      <c r="O2562">
        <v>36</v>
      </c>
    </row>
    <row r="2563" spans="14:15" x14ac:dyDescent="0.2">
      <c r="N2563" s="1">
        <v>48079</v>
      </c>
      <c r="O2563">
        <v>0</v>
      </c>
    </row>
    <row r="2564" spans="14:15" x14ac:dyDescent="0.2">
      <c r="N2564" s="1">
        <v>48081</v>
      </c>
      <c r="O2564">
        <v>0</v>
      </c>
    </row>
    <row r="2565" spans="14:15" x14ac:dyDescent="0.2">
      <c r="N2565" s="1">
        <v>48083</v>
      </c>
      <c r="O2565">
        <v>0</v>
      </c>
    </row>
    <row r="2566" spans="14:15" x14ac:dyDescent="0.2">
      <c r="N2566" s="1">
        <v>48085</v>
      </c>
      <c r="O2566">
        <v>172</v>
      </c>
    </row>
    <row r="2567" spans="14:15" x14ac:dyDescent="0.2">
      <c r="N2567" s="1">
        <v>48087</v>
      </c>
      <c r="O2567">
        <v>0</v>
      </c>
    </row>
    <row r="2568" spans="14:15" x14ac:dyDescent="0.2">
      <c r="N2568" s="1">
        <v>48089</v>
      </c>
      <c r="O2568">
        <v>126</v>
      </c>
    </row>
    <row r="2569" spans="14:15" x14ac:dyDescent="0.2">
      <c r="N2569" s="1">
        <v>48091</v>
      </c>
      <c r="O2569">
        <v>378</v>
      </c>
    </row>
    <row r="2570" spans="14:15" x14ac:dyDescent="0.2">
      <c r="N2570" s="1">
        <v>48093</v>
      </c>
      <c r="O2570">
        <v>0</v>
      </c>
    </row>
    <row r="2571" spans="14:15" x14ac:dyDescent="0.2">
      <c r="N2571" s="1">
        <v>48095</v>
      </c>
      <c r="O2571">
        <v>0</v>
      </c>
    </row>
    <row r="2572" spans="14:15" x14ac:dyDescent="0.2">
      <c r="N2572" s="1">
        <v>48097</v>
      </c>
      <c r="O2572">
        <v>101</v>
      </c>
    </row>
    <row r="2573" spans="14:15" x14ac:dyDescent="0.2">
      <c r="N2573" s="1">
        <v>48099</v>
      </c>
      <c r="O2573">
        <v>4</v>
      </c>
    </row>
    <row r="2574" spans="14:15" x14ac:dyDescent="0.2">
      <c r="N2574" s="1">
        <v>48101</v>
      </c>
      <c r="O2574">
        <v>18</v>
      </c>
    </row>
    <row r="2575" spans="14:15" x14ac:dyDescent="0.2">
      <c r="N2575" s="1">
        <v>48103</v>
      </c>
      <c r="O2575">
        <v>0</v>
      </c>
    </row>
    <row r="2576" spans="14:15" x14ac:dyDescent="0.2">
      <c r="N2576" s="1">
        <v>48105</v>
      </c>
      <c r="O2576">
        <v>36</v>
      </c>
    </row>
    <row r="2577" spans="14:15" x14ac:dyDescent="0.2">
      <c r="N2577" s="1">
        <v>48107</v>
      </c>
      <c r="O2577">
        <v>18</v>
      </c>
    </row>
    <row r="2578" spans="14:15" x14ac:dyDescent="0.2">
      <c r="N2578" s="1">
        <v>48109</v>
      </c>
      <c r="O2578">
        <v>209</v>
      </c>
    </row>
    <row r="2579" spans="14:15" x14ac:dyDescent="0.2">
      <c r="N2579" s="1">
        <v>48111</v>
      </c>
      <c r="O2579">
        <v>18</v>
      </c>
    </row>
    <row r="2580" spans="14:15" x14ac:dyDescent="0.2">
      <c r="N2580" s="1">
        <v>48113</v>
      </c>
      <c r="O2580">
        <v>652</v>
      </c>
    </row>
    <row r="2581" spans="14:15" x14ac:dyDescent="0.2">
      <c r="N2581" s="1">
        <v>48115</v>
      </c>
      <c r="O2581">
        <v>0</v>
      </c>
    </row>
    <row r="2582" spans="14:15" x14ac:dyDescent="0.2">
      <c r="N2582" s="1">
        <v>48117</v>
      </c>
      <c r="O2582">
        <v>127</v>
      </c>
    </row>
    <row r="2583" spans="14:15" x14ac:dyDescent="0.2">
      <c r="N2583" s="1">
        <v>48119</v>
      </c>
      <c r="O2583">
        <v>0</v>
      </c>
    </row>
    <row r="2584" spans="14:15" x14ac:dyDescent="0.2">
      <c r="N2584" s="1">
        <v>48121</v>
      </c>
      <c r="O2584">
        <v>234</v>
      </c>
    </row>
    <row r="2585" spans="14:15" x14ac:dyDescent="0.2">
      <c r="N2585" s="1">
        <v>48123</v>
      </c>
      <c r="O2585">
        <v>0</v>
      </c>
    </row>
    <row r="2586" spans="14:15" x14ac:dyDescent="0.2">
      <c r="N2586" s="1">
        <v>48125</v>
      </c>
      <c r="O2586">
        <v>18</v>
      </c>
    </row>
    <row r="2587" spans="14:15" x14ac:dyDescent="0.2">
      <c r="N2587" s="1">
        <v>48127</v>
      </c>
      <c r="O2587">
        <v>0</v>
      </c>
    </row>
    <row r="2588" spans="14:15" x14ac:dyDescent="0.2">
      <c r="N2588" s="1">
        <v>48129</v>
      </c>
      <c r="O2588">
        <v>72</v>
      </c>
    </row>
    <row r="2589" spans="14:15" x14ac:dyDescent="0.2">
      <c r="N2589" s="1">
        <v>48131</v>
      </c>
      <c r="O2589">
        <v>0</v>
      </c>
    </row>
    <row r="2590" spans="14:15" x14ac:dyDescent="0.2">
      <c r="N2590" s="1">
        <v>48133</v>
      </c>
      <c r="O2590">
        <v>114</v>
      </c>
    </row>
    <row r="2591" spans="14:15" x14ac:dyDescent="0.2">
      <c r="N2591" s="1">
        <v>48135</v>
      </c>
      <c r="O2591">
        <v>90</v>
      </c>
    </row>
    <row r="2592" spans="14:15" x14ac:dyDescent="0.2">
      <c r="N2592" s="1">
        <v>48137</v>
      </c>
      <c r="O2592">
        <v>2</v>
      </c>
    </row>
    <row r="2593" spans="14:15" x14ac:dyDescent="0.2">
      <c r="N2593" s="1">
        <v>48139</v>
      </c>
      <c r="O2593">
        <v>192</v>
      </c>
    </row>
    <row r="2594" spans="14:15" x14ac:dyDescent="0.2">
      <c r="N2594" s="1">
        <v>48141</v>
      </c>
      <c r="O2594">
        <v>1319</v>
      </c>
    </row>
    <row r="2595" spans="14:15" x14ac:dyDescent="0.2">
      <c r="N2595" s="1">
        <v>48143</v>
      </c>
      <c r="O2595">
        <v>20</v>
      </c>
    </row>
    <row r="2596" spans="14:15" x14ac:dyDescent="0.2">
      <c r="N2596" s="1">
        <v>48145</v>
      </c>
      <c r="O2596">
        <v>18</v>
      </c>
    </row>
    <row r="2597" spans="14:15" x14ac:dyDescent="0.2">
      <c r="N2597" s="1">
        <v>48147</v>
      </c>
      <c r="O2597">
        <v>2</v>
      </c>
    </row>
    <row r="2598" spans="14:15" x14ac:dyDescent="0.2">
      <c r="N2598" s="1">
        <v>48149</v>
      </c>
      <c r="O2598">
        <v>101</v>
      </c>
    </row>
    <row r="2599" spans="14:15" x14ac:dyDescent="0.2">
      <c r="N2599" s="1">
        <v>48151</v>
      </c>
      <c r="O2599">
        <v>0</v>
      </c>
    </row>
    <row r="2600" spans="14:15" x14ac:dyDescent="0.2">
      <c r="N2600" s="1">
        <v>48153</v>
      </c>
      <c r="O2600">
        <v>36</v>
      </c>
    </row>
    <row r="2601" spans="14:15" x14ac:dyDescent="0.2">
      <c r="N2601" s="1">
        <v>48155</v>
      </c>
      <c r="O2601">
        <v>18</v>
      </c>
    </row>
    <row r="2602" spans="14:15" x14ac:dyDescent="0.2">
      <c r="N2602" s="1">
        <v>48157</v>
      </c>
      <c r="O2602">
        <v>55</v>
      </c>
    </row>
    <row r="2603" spans="14:15" x14ac:dyDescent="0.2">
      <c r="N2603" s="1">
        <v>48159</v>
      </c>
      <c r="O2603">
        <v>249</v>
      </c>
    </row>
    <row r="2604" spans="14:15" x14ac:dyDescent="0.2">
      <c r="N2604" s="1">
        <v>48161</v>
      </c>
      <c r="O2604">
        <v>66</v>
      </c>
    </row>
    <row r="2605" spans="14:15" x14ac:dyDescent="0.2">
      <c r="N2605" s="1">
        <v>48163</v>
      </c>
      <c r="O2605">
        <v>211</v>
      </c>
    </row>
    <row r="2606" spans="14:15" x14ac:dyDescent="0.2">
      <c r="N2606" s="1">
        <v>48165</v>
      </c>
      <c r="O2606">
        <v>0</v>
      </c>
    </row>
    <row r="2607" spans="14:15" x14ac:dyDescent="0.2">
      <c r="N2607" s="1">
        <v>48167</v>
      </c>
      <c r="O2607">
        <v>4</v>
      </c>
    </row>
    <row r="2608" spans="14:15" x14ac:dyDescent="0.2">
      <c r="N2608" s="1">
        <v>48169</v>
      </c>
      <c r="O2608">
        <v>18</v>
      </c>
    </row>
    <row r="2609" spans="14:15" x14ac:dyDescent="0.2">
      <c r="N2609" s="1">
        <v>48171</v>
      </c>
      <c r="O2609">
        <v>38</v>
      </c>
    </row>
    <row r="2610" spans="14:15" x14ac:dyDescent="0.2">
      <c r="N2610" s="1">
        <v>48173</v>
      </c>
      <c r="O2610">
        <v>0</v>
      </c>
    </row>
    <row r="2611" spans="14:15" x14ac:dyDescent="0.2">
      <c r="N2611" s="1">
        <v>48175</v>
      </c>
      <c r="O2611">
        <v>2</v>
      </c>
    </row>
    <row r="2612" spans="14:15" x14ac:dyDescent="0.2">
      <c r="N2612" s="1">
        <v>48177</v>
      </c>
      <c r="O2612">
        <v>0</v>
      </c>
    </row>
    <row r="2613" spans="14:15" x14ac:dyDescent="0.2">
      <c r="N2613" s="1">
        <v>48179</v>
      </c>
      <c r="O2613">
        <v>20</v>
      </c>
    </row>
    <row r="2614" spans="14:15" x14ac:dyDescent="0.2">
      <c r="N2614" s="1">
        <v>48181</v>
      </c>
      <c r="O2614">
        <v>114</v>
      </c>
    </row>
    <row r="2615" spans="14:15" x14ac:dyDescent="0.2">
      <c r="N2615" s="1">
        <v>48183</v>
      </c>
      <c r="O2615">
        <v>8</v>
      </c>
    </row>
    <row r="2616" spans="14:15" x14ac:dyDescent="0.2">
      <c r="N2616" s="1">
        <v>48185</v>
      </c>
      <c r="O2616">
        <v>18</v>
      </c>
    </row>
    <row r="2617" spans="14:15" x14ac:dyDescent="0.2">
      <c r="N2617" s="1">
        <v>48187</v>
      </c>
      <c r="O2617">
        <v>110</v>
      </c>
    </row>
    <row r="2618" spans="14:15" x14ac:dyDescent="0.2">
      <c r="N2618" s="1">
        <v>48189</v>
      </c>
      <c r="O2618">
        <v>38</v>
      </c>
    </row>
    <row r="2619" spans="14:15" x14ac:dyDescent="0.2">
      <c r="N2619" s="1">
        <v>48191</v>
      </c>
      <c r="O2619">
        <v>66</v>
      </c>
    </row>
    <row r="2620" spans="14:15" x14ac:dyDescent="0.2">
      <c r="N2620" s="1">
        <v>48193</v>
      </c>
      <c r="O2620">
        <v>0</v>
      </c>
    </row>
    <row r="2621" spans="14:15" x14ac:dyDescent="0.2">
      <c r="N2621" s="1">
        <v>48195</v>
      </c>
      <c r="O2621">
        <v>0</v>
      </c>
    </row>
    <row r="2622" spans="14:15" x14ac:dyDescent="0.2">
      <c r="N2622" s="1">
        <v>48197</v>
      </c>
      <c r="O2622">
        <v>36</v>
      </c>
    </row>
    <row r="2623" spans="14:15" x14ac:dyDescent="0.2">
      <c r="N2623" s="1">
        <v>48199</v>
      </c>
      <c r="O2623">
        <v>4</v>
      </c>
    </row>
    <row r="2624" spans="14:15" x14ac:dyDescent="0.2">
      <c r="N2624" s="1">
        <v>48201</v>
      </c>
      <c r="O2624">
        <v>1880</v>
      </c>
    </row>
    <row r="2625" spans="14:15" x14ac:dyDescent="0.2">
      <c r="N2625" s="1">
        <v>48203</v>
      </c>
      <c r="O2625">
        <v>90</v>
      </c>
    </row>
    <row r="2626" spans="14:15" x14ac:dyDescent="0.2">
      <c r="N2626" s="1">
        <v>48205</v>
      </c>
      <c r="O2626">
        <v>72</v>
      </c>
    </row>
    <row r="2627" spans="14:15" x14ac:dyDescent="0.2">
      <c r="N2627" s="1">
        <v>48207</v>
      </c>
      <c r="O2627">
        <v>0</v>
      </c>
    </row>
    <row r="2628" spans="14:15" x14ac:dyDescent="0.2">
      <c r="N2628" s="1">
        <v>48209</v>
      </c>
      <c r="O2628">
        <v>51</v>
      </c>
    </row>
    <row r="2629" spans="14:15" x14ac:dyDescent="0.2">
      <c r="N2629" s="1">
        <v>48211</v>
      </c>
      <c r="O2629">
        <v>20</v>
      </c>
    </row>
    <row r="2630" spans="14:15" x14ac:dyDescent="0.2">
      <c r="N2630" s="1">
        <v>48213</v>
      </c>
      <c r="O2630">
        <v>4</v>
      </c>
    </row>
    <row r="2631" spans="14:15" x14ac:dyDescent="0.2">
      <c r="N2631" s="1">
        <v>48215</v>
      </c>
      <c r="O2631">
        <v>405</v>
      </c>
    </row>
    <row r="2632" spans="14:15" x14ac:dyDescent="0.2">
      <c r="N2632" s="1">
        <v>48217</v>
      </c>
      <c r="O2632">
        <v>316</v>
      </c>
    </row>
    <row r="2633" spans="14:15" x14ac:dyDescent="0.2">
      <c r="N2633" s="1">
        <v>48219</v>
      </c>
      <c r="O2633">
        <v>2</v>
      </c>
    </row>
    <row r="2634" spans="14:15" x14ac:dyDescent="0.2">
      <c r="N2634" s="1">
        <v>48221</v>
      </c>
      <c r="O2634">
        <v>2</v>
      </c>
    </row>
    <row r="2635" spans="14:15" x14ac:dyDescent="0.2">
      <c r="N2635" s="1">
        <v>48223</v>
      </c>
      <c r="O2635">
        <v>123</v>
      </c>
    </row>
    <row r="2636" spans="14:15" x14ac:dyDescent="0.2">
      <c r="N2636" s="1">
        <v>48225</v>
      </c>
      <c r="O2636">
        <v>47</v>
      </c>
    </row>
    <row r="2637" spans="14:15" x14ac:dyDescent="0.2">
      <c r="N2637" s="1">
        <v>48227</v>
      </c>
      <c r="O2637">
        <v>235</v>
      </c>
    </row>
    <row r="2638" spans="14:15" x14ac:dyDescent="0.2">
      <c r="N2638" s="1">
        <v>48229</v>
      </c>
      <c r="O2638">
        <v>36</v>
      </c>
    </row>
    <row r="2639" spans="14:15" x14ac:dyDescent="0.2">
      <c r="N2639" s="1">
        <v>48231</v>
      </c>
      <c r="O2639">
        <v>106</v>
      </c>
    </row>
    <row r="2640" spans="14:15" x14ac:dyDescent="0.2">
      <c r="N2640" s="1">
        <v>48233</v>
      </c>
      <c r="O2640">
        <v>0</v>
      </c>
    </row>
    <row r="2641" spans="14:15" x14ac:dyDescent="0.2">
      <c r="N2641" s="1">
        <v>48235</v>
      </c>
      <c r="O2641">
        <v>0</v>
      </c>
    </row>
    <row r="2642" spans="14:15" x14ac:dyDescent="0.2">
      <c r="N2642" s="1">
        <v>48237</v>
      </c>
      <c r="O2642">
        <v>18</v>
      </c>
    </row>
    <row r="2643" spans="14:15" x14ac:dyDescent="0.2">
      <c r="N2643" s="1">
        <v>48239</v>
      </c>
      <c r="O2643">
        <v>156</v>
      </c>
    </row>
    <row r="2644" spans="14:15" x14ac:dyDescent="0.2">
      <c r="N2644" s="1">
        <v>48241</v>
      </c>
      <c r="O2644">
        <v>47</v>
      </c>
    </row>
    <row r="2645" spans="14:15" x14ac:dyDescent="0.2">
      <c r="N2645" s="1">
        <v>48243</v>
      </c>
      <c r="O2645">
        <v>36</v>
      </c>
    </row>
    <row r="2646" spans="14:15" x14ac:dyDescent="0.2">
      <c r="N2646" s="1">
        <v>48245</v>
      </c>
      <c r="O2646">
        <v>281</v>
      </c>
    </row>
    <row r="2647" spans="14:15" x14ac:dyDescent="0.2">
      <c r="N2647" s="1">
        <v>48247</v>
      </c>
      <c r="O2647">
        <v>0</v>
      </c>
    </row>
    <row r="2648" spans="14:15" x14ac:dyDescent="0.2">
      <c r="N2648" s="1">
        <v>48249</v>
      </c>
      <c r="O2648">
        <v>56</v>
      </c>
    </row>
    <row r="2649" spans="14:15" x14ac:dyDescent="0.2">
      <c r="N2649" s="1">
        <v>48251</v>
      </c>
      <c r="O2649">
        <v>40</v>
      </c>
    </row>
    <row r="2650" spans="14:15" x14ac:dyDescent="0.2">
      <c r="N2650" s="1">
        <v>48253</v>
      </c>
      <c r="O2650">
        <v>0</v>
      </c>
    </row>
    <row r="2651" spans="14:15" x14ac:dyDescent="0.2">
      <c r="N2651" s="1">
        <v>48255</v>
      </c>
      <c r="O2651">
        <v>2</v>
      </c>
    </row>
    <row r="2652" spans="14:15" x14ac:dyDescent="0.2">
      <c r="N2652" s="1">
        <v>48257</v>
      </c>
      <c r="O2652">
        <v>371</v>
      </c>
    </row>
    <row r="2653" spans="14:15" x14ac:dyDescent="0.2">
      <c r="N2653" s="1">
        <v>48259</v>
      </c>
      <c r="O2653">
        <v>98</v>
      </c>
    </row>
    <row r="2654" spans="14:15" x14ac:dyDescent="0.2">
      <c r="N2654" s="1">
        <v>48261</v>
      </c>
      <c r="O2654">
        <v>36</v>
      </c>
    </row>
    <row r="2655" spans="14:15" x14ac:dyDescent="0.2">
      <c r="N2655" s="1">
        <v>48263</v>
      </c>
      <c r="O2655">
        <v>0</v>
      </c>
    </row>
    <row r="2656" spans="14:15" x14ac:dyDescent="0.2">
      <c r="N2656" s="1">
        <v>48265</v>
      </c>
      <c r="O2656">
        <v>56</v>
      </c>
    </row>
    <row r="2657" spans="14:15" x14ac:dyDescent="0.2">
      <c r="N2657" s="1">
        <v>48267</v>
      </c>
      <c r="O2657">
        <v>151</v>
      </c>
    </row>
    <row r="2658" spans="14:15" x14ac:dyDescent="0.2">
      <c r="N2658" s="1">
        <v>48269</v>
      </c>
      <c r="O2658">
        <v>0</v>
      </c>
    </row>
    <row r="2659" spans="14:15" x14ac:dyDescent="0.2">
      <c r="N2659" s="1">
        <v>48271</v>
      </c>
      <c r="O2659">
        <v>0</v>
      </c>
    </row>
    <row r="2660" spans="14:15" x14ac:dyDescent="0.2">
      <c r="N2660" s="1">
        <v>48273</v>
      </c>
      <c r="O2660">
        <v>102</v>
      </c>
    </row>
    <row r="2661" spans="14:15" x14ac:dyDescent="0.2">
      <c r="N2661" s="1">
        <v>48275</v>
      </c>
      <c r="O2661">
        <v>18</v>
      </c>
    </row>
    <row r="2662" spans="14:15" x14ac:dyDescent="0.2">
      <c r="N2662" s="1">
        <v>48277</v>
      </c>
      <c r="O2662">
        <v>103</v>
      </c>
    </row>
    <row r="2663" spans="14:15" x14ac:dyDescent="0.2">
      <c r="N2663" s="1">
        <v>48279</v>
      </c>
      <c r="O2663">
        <v>18</v>
      </c>
    </row>
    <row r="2664" spans="14:15" x14ac:dyDescent="0.2">
      <c r="N2664" s="1">
        <v>48281</v>
      </c>
      <c r="O2664">
        <v>2</v>
      </c>
    </row>
    <row r="2665" spans="14:15" x14ac:dyDescent="0.2">
      <c r="N2665" s="1">
        <v>48283</v>
      </c>
      <c r="O2665">
        <v>293</v>
      </c>
    </row>
    <row r="2666" spans="14:15" x14ac:dyDescent="0.2">
      <c r="N2666" s="1">
        <v>48285</v>
      </c>
      <c r="O2666">
        <v>0</v>
      </c>
    </row>
    <row r="2667" spans="14:15" x14ac:dyDescent="0.2">
      <c r="N2667" s="1">
        <v>48287</v>
      </c>
      <c r="O2667">
        <v>0</v>
      </c>
    </row>
    <row r="2668" spans="14:15" x14ac:dyDescent="0.2">
      <c r="N2668" s="1">
        <v>48289</v>
      </c>
      <c r="O2668">
        <v>65</v>
      </c>
    </row>
    <row r="2669" spans="14:15" x14ac:dyDescent="0.2">
      <c r="N2669" s="1">
        <v>48291</v>
      </c>
      <c r="O2669">
        <v>94</v>
      </c>
    </row>
    <row r="2670" spans="14:15" x14ac:dyDescent="0.2">
      <c r="N2670" s="1">
        <v>48293</v>
      </c>
      <c r="O2670">
        <v>2</v>
      </c>
    </row>
    <row r="2671" spans="14:15" x14ac:dyDescent="0.2">
      <c r="N2671" s="1">
        <v>48295</v>
      </c>
      <c r="O2671">
        <v>0</v>
      </c>
    </row>
    <row r="2672" spans="14:15" x14ac:dyDescent="0.2">
      <c r="N2672" s="1">
        <v>48297</v>
      </c>
      <c r="O2672">
        <v>367</v>
      </c>
    </row>
    <row r="2673" spans="14:15" x14ac:dyDescent="0.2">
      <c r="N2673" s="1">
        <v>48299</v>
      </c>
      <c r="O2673">
        <v>0</v>
      </c>
    </row>
    <row r="2674" spans="14:15" x14ac:dyDescent="0.2">
      <c r="N2674" s="1">
        <v>48301</v>
      </c>
      <c r="O2674">
        <v>0</v>
      </c>
    </row>
    <row r="2675" spans="14:15" x14ac:dyDescent="0.2">
      <c r="N2675" s="1">
        <v>48303</v>
      </c>
      <c r="O2675">
        <v>221</v>
      </c>
    </row>
    <row r="2676" spans="14:15" x14ac:dyDescent="0.2">
      <c r="N2676" s="1">
        <v>48305</v>
      </c>
      <c r="O2676">
        <v>0</v>
      </c>
    </row>
    <row r="2677" spans="14:15" x14ac:dyDescent="0.2">
      <c r="N2677" s="1">
        <v>48307</v>
      </c>
      <c r="O2677">
        <v>2</v>
      </c>
    </row>
    <row r="2678" spans="14:15" x14ac:dyDescent="0.2">
      <c r="N2678" s="1">
        <v>48309</v>
      </c>
      <c r="O2678">
        <v>608</v>
      </c>
    </row>
    <row r="2679" spans="14:15" x14ac:dyDescent="0.2">
      <c r="N2679" s="1">
        <v>48311</v>
      </c>
      <c r="O2679">
        <v>0</v>
      </c>
    </row>
    <row r="2680" spans="14:15" x14ac:dyDescent="0.2">
      <c r="N2680" s="1">
        <v>48313</v>
      </c>
      <c r="O2680">
        <v>0</v>
      </c>
    </row>
    <row r="2681" spans="14:15" x14ac:dyDescent="0.2">
      <c r="N2681" s="1">
        <v>48315</v>
      </c>
      <c r="O2681">
        <v>0</v>
      </c>
    </row>
    <row r="2682" spans="14:15" x14ac:dyDescent="0.2">
      <c r="N2682" s="1">
        <v>48317</v>
      </c>
      <c r="O2682">
        <v>0</v>
      </c>
    </row>
    <row r="2683" spans="14:15" x14ac:dyDescent="0.2">
      <c r="N2683" s="1">
        <v>48319</v>
      </c>
      <c r="O2683">
        <v>0</v>
      </c>
    </row>
    <row r="2684" spans="14:15" x14ac:dyDescent="0.2">
      <c r="N2684" s="1">
        <v>48321</v>
      </c>
      <c r="O2684">
        <v>2</v>
      </c>
    </row>
    <row r="2685" spans="14:15" x14ac:dyDescent="0.2">
      <c r="N2685" s="1">
        <v>48323</v>
      </c>
      <c r="O2685">
        <v>2</v>
      </c>
    </row>
    <row r="2686" spans="14:15" x14ac:dyDescent="0.2">
      <c r="N2686" s="1">
        <v>48325</v>
      </c>
      <c r="O2686">
        <v>142</v>
      </c>
    </row>
    <row r="2687" spans="14:15" x14ac:dyDescent="0.2">
      <c r="N2687" s="1">
        <v>48327</v>
      </c>
      <c r="O2687">
        <v>0</v>
      </c>
    </row>
    <row r="2688" spans="14:15" x14ac:dyDescent="0.2">
      <c r="N2688" s="1">
        <v>48329</v>
      </c>
      <c r="O2688">
        <v>242</v>
      </c>
    </row>
    <row r="2689" spans="14:15" x14ac:dyDescent="0.2">
      <c r="N2689" s="1">
        <v>48331</v>
      </c>
      <c r="O2689">
        <v>2</v>
      </c>
    </row>
    <row r="2690" spans="14:15" x14ac:dyDescent="0.2">
      <c r="N2690" s="1">
        <v>48333</v>
      </c>
      <c r="O2690">
        <v>0</v>
      </c>
    </row>
    <row r="2691" spans="14:15" x14ac:dyDescent="0.2">
      <c r="N2691" s="1">
        <v>48335</v>
      </c>
      <c r="O2691">
        <v>54</v>
      </c>
    </row>
    <row r="2692" spans="14:15" x14ac:dyDescent="0.2">
      <c r="N2692" s="1">
        <v>48337</v>
      </c>
      <c r="O2692">
        <v>38</v>
      </c>
    </row>
    <row r="2693" spans="14:15" x14ac:dyDescent="0.2">
      <c r="N2693" s="1">
        <v>48339</v>
      </c>
      <c r="O2693">
        <v>260</v>
      </c>
    </row>
    <row r="2694" spans="14:15" x14ac:dyDescent="0.2">
      <c r="N2694" s="1">
        <v>48341</v>
      </c>
      <c r="O2694">
        <v>104</v>
      </c>
    </row>
    <row r="2695" spans="14:15" x14ac:dyDescent="0.2">
      <c r="N2695" s="1">
        <v>48343</v>
      </c>
      <c r="O2695">
        <v>0</v>
      </c>
    </row>
    <row r="2696" spans="14:15" x14ac:dyDescent="0.2">
      <c r="N2696" s="1">
        <v>48345</v>
      </c>
      <c r="O2696">
        <v>36</v>
      </c>
    </row>
    <row r="2697" spans="14:15" x14ac:dyDescent="0.2">
      <c r="N2697" s="1">
        <v>48347</v>
      </c>
      <c r="O2697">
        <v>65</v>
      </c>
    </row>
    <row r="2698" spans="14:15" x14ac:dyDescent="0.2">
      <c r="N2698" s="1">
        <v>48349</v>
      </c>
      <c r="O2698">
        <v>38</v>
      </c>
    </row>
    <row r="2699" spans="14:15" x14ac:dyDescent="0.2">
      <c r="N2699" s="1">
        <v>48351</v>
      </c>
      <c r="O2699">
        <v>20</v>
      </c>
    </row>
    <row r="2700" spans="14:15" x14ac:dyDescent="0.2">
      <c r="N2700" s="1">
        <v>48353</v>
      </c>
      <c r="O2700">
        <v>238</v>
      </c>
    </row>
    <row r="2701" spans="14:15" x14ac:dyDescent="0.2">
      <c r="N2701" s="1">
        <v>48355</v>
      </c>
      <c r="O2701">
        <v>49</v>
      </c>
    </row>
    <row r="2702" spans="14:15" x14ac:dyDescent="0.2">
      <c r="N2702" s="1">
        <v>48357</v>
      </c>
      <c r="O2702">
        <v>0</v>
      </c>
    </row>
    <row r="2703" spans="14:15" x14ac:dyDescent="0.2">
      <c r="N2703" s="1">
        <v>48359</v>
      </c>
      <c r="O2703">
        <v>90</v>
      </c>
    </row>
    <row r="2704" spans="14:15" x14ac:dyDescent="0.2">
      <c r="N2704" s="1">
        <v>48361</v>
      </c>
      <c r="O2704">
        <v>300</v>
      </c>
    </row>
    <row r="2705" spans="14:15" x14ac:dyDescent="0.2">
      <c r="N2705" s="1">
        <v>48363</v>
      </c>
      <c r="O2705">
        <v>38</v>
      </c>
    </row>
    <row r="2706" spans="14:15" x14ac:dyDescent="0.2">
      <c r="N2706" s="1">
        <v>48365</v>
      </c>
      <c r="O2706">
        <v>90</v>
      </c>
    </row>
    <row r="2707" spans="14:15" x14ac:dyDescent="0.2">
      <c r="N2707" s="1">
        <v>48367</v>
      </c>
      <c r="O2707">
        <v>712</v>
      </c>
    </row>
    <row r="2708" spans="14:15" x14ac:dyDescent="0.2">
      <c r="N2708" s="1">
        <v>48369</v>
      </c>
      <c r="O2708">
        <v>18</v>
      </c>
    </row>
    <row r="2709" spans="14:15" x14ac:dyDescent="0.2">
      <c r="N2709" s="1">
        <v>48371</v>
      </c>
      <c r="O2709">
        <v>307</v>
      </c>
    </row>
    <row r="2710" spans="14:15" x14ac:dyDescent="0.2">
      <c r="N2710" s="1">
        <v>48373</v>
      </c>
      <c r="O2710">
        <v>58</v>
      </c>
    </row>
    <row r="2711" spans="14:15" x14ac:dyDescent="0.2">
      <c r="N2711" s="1">
        <v>48375</v>
      </c>
      <c r="O2711">
        <v>893</v>
      </c>
    </row>
    <row r="2712" spans="14:15" x14ac:dyDescent="0.2">
      <c r="N2712" s="1">
        <v>48377</v>
      </c>
      <c r="O2712">
        <v>0</v>
      </c>
    </row>
    <row r="2713" spans="14:15" x14ac:dyDescent="0.2">
      <c r="N2713" s="1">
        <v>48379</v>
      </c>
      <c r="O2713">
        <v>0</v>
      </c>
    </row>
    <row r="2714" spans="14:15" x14ac:dyDescent="0.2">
      <c r="N2714" s="1">
        <v>48381</v>
      </c>
      <c r="O2714">
        <v>82</v>
      </c>
    </row>
    <row r="2715" spans="14:15" x14ac:dyDescent="0.2">
      <c r="N2715" s="1">
        <v>48383</v>
      </c>
      <c r="O2715">
        <v>40</v>
      </c>
    </row>
    <row r="2716" spans="14:15" x14ac:dyDescent="0.2">
      <c r="N2716" s="1">
        <v>48385</v>
      </c>
      <c r="O2716">
        <v>0</v>
      </c>
    </row>
    <row r="2717" spans="14:15" x14ac:dyDescent="0.2">
      <c r="N2717" s="1">
        <v>48387</v>
      </c>
      <c r="O2717">
        <v>0</v>
      </c>
    </row>
    <row r="2718" spans="14:15" x14ac:dyDescent="0.2">
      <c r="N2718" s="1">
        <v>48389</v>
      </c>
      <c r="O2718">
        <v>356</v>
      </c>
    </row>
    <row r="2719" spans="14:15" x14ac:dyDescent="0.2">
      <c r="N2719" s="1">
        <v>48391</v>
      </c>
      <c r="O2719">
        <v>0</v>
      </c>
    </row>
    <row r="2720" spans="14:15" x14ac:dyDescent="0.2">
      <c r="N2720" s="1">
        <v>48393</v>
      </c>
      <c r="O2720">
        <v>36</v>
      </c>
    </row>
    <row r="2721" spans="14:15" x14ac:dyDescent="0.2">
      <c r="N2721" s="1">
        <v>48395</v>
      </c>
      <c r="O2721">
        <v>72</v>
      </c>
    </row>
    <row r="2722" spans="14:15" x14ac:dyDescent="0.2">
      <c r="N2722" s="1">
        <v>48397</v>
      </c>
      <c r="O2722">
        <v>152</v>
      </c>
    </row>
    <row r="2723" spans="14:15" x14ac:dyDescent="0.2">
      <c r="N2723" s="1">
        <v>48399</v>
      </c>
      <c r="O2723">
        <v>0</v>
      </c>
    </row>
    <row r="2724" spans="14:15" x14ac:dyDescent="0.2">
      <c r="N2724" s="1">
        <v>48401</v>
      </c>
      <c r="O2724">
        <v>2</v>
      </c>
    </row>
    <row r="2725" spans="14:15" x14ac:dyDescent="0.2">
      <c r="N2725" s="1">
        <v>48403</v>
      </c>
      <c r="O2725">
        <v>0</v>
      </c>
    </row>
    <row r="2726" spans="14:15" x14ac:dyDescent="0.2">
      <c r="N2726" s="1">
        <v>48405</v>
      </c>
      <c r="O2726">
        <v>0</v>
      </c>
    </row>
    <row r="2727" spans="14:15" x14ac:dyDescent="0.2">
      <c r="N2727" s="1">
        <v>48407</v>
      </c>
      <c r="O2727">
        <v>0</v>
      </c>
    </row>
    <row r="2728" spans="14:15" x14ac:dyDescent="0.2">
      <c r="N2728" s="1">
        <v>48409</v>
      </c>
      <c r="O2728">
        <v>58</v>
      </c>
    </row>
    <row r="2729" spans="14:15" x14ac:dyDescent="0.2">
      <c r="N2729" s="1">
        <v>48411</v>
      </c>
      <c r="O2729">
        <v>0</v>
      </c>
    </row>
    <row r="2730" spans="14:15" x14ac:dyDescent="0.2">
      <c r="N2730" s="1">
        <v>48413</v>
      </c>
      <c r="O2730">
        <v>0</v>
      </c>
    </row>
    <row r="2731" spans="14:15" x14ac:dyDescent="0.2">
      <c r="N2731" s="1">
        <v>48415</v>
      </c>
      <c r="O2731">
        <v>2</v>
      </c>
    </row>
    <row r="2732" spans="14:15" x14ac:dyDescent="0.2">
      <c r="N2732" s="1">
        <v>48417</v>
      </c>
      <c r="O2732">
        <v>0</v>
      </c>
    </row>
    <row r="2733" spans="14:15" x14ac:dyDescent="0.2">
      <c r="N2733" s="1">
        <v>48419</v>
      </c>
      <c r="O2733">
        <v>20</v>
      </c>
    </row>
    <row r="2734" spans="14:15" x14ac:dyDescent="0.2">
      <c r="N2734" s="1">
        <v>48421</v>
      </c>
      <c r="O2734">
        <v>72</v>
      </c>
    </row>
    <row r="2735" spans="14:15" x14ac:dyDescent="0.2">
      <c r="N2735" s="1">
        <v>48423</v>
      </c>
      <c r="O2735">
        <v>173</v>
      </c>
    </row>
    <row r="2736" spans="14:15" x14ac:dyDescent="0.2">
      <c r="N2736" s="1">
        <v>48425</v>
      </c>
      <c r="O2736">
        <v>0</v>
      </c>
    </row>
    <row r="2737" spans="14:15" x14ac:dyDescent="0.2">
      <c r="N2737" s="1">
        <v>48427</v>
      </c>
      <c r="O2737">
        <v>2</v>
      </c>
    </row>
    <row r="2738" spans="14:15" x14ac:dyDescent="0.2">
      <c r="N2738" s="1">
        <v>48429</v>
      </c>
      <c r="O2738">
        <v>0</v>
      </c>
    </row>
    <row r="2739" spans="14:15" x14ac:dyDescent="0.2">
      <c r="N2739" s="1">
        <v>48431</v>
      </c>
      <c r="O2739">
        <v>0</v>
      </c>
    </row>
    <row r="2740" spans="14:15" x14ac:dyDescent="0.2">
      <c r="N2740" s="1">
        <v>48433</v>
      </c>
      <c r="O2740">
        <v>0</v>
      </c>
    </row>
    <row r="2741" spans="14:15" x14ac:dyDescent="0.2">
      <c r="N2741" s="1">
        <v>48435</v>
      </c>
      <c r="O2741">
        <v>72</v>
      </c>
    </row>
    <row r="2742" spans="14:15" x14ac:dyDescent="0.2">
      <c r="N2742" s="1">
        <v>48437</v>
      </c>
      <c r="O2742">
        <v>107</v>
      </c>
    </row>
    <row r="2743" spans="14:15" x14ac:dyDescent="0.2">
      <c r="N2743" s="1">
        <v>48439</v>
      </c>
      <c r="O2743">
        <v>299</v>
      </c>
    </row>
    <row r="2744" spans="14:15" x14ac:dyDescent="0.2">
      <c r="N2744" s="1">
        <v>48441</v>
      </c>
      <c r="O2744">
        <v>348</v>
      </c>
    </row>
    <row r="2745" spans="14:15" x14ac:dyDescent="0.2">
      <c r="N2745" s="1">
        <v>48443</v>
      </c>
      <c r="O2745">
        <v>0</v>
      </c>
    </row>
    <row r="2746" spans="14:15" x14ac:dyDescent="0.2">
      <c r="N2746" s="1">
        <v>48445</v>
      </c>
      <c r="O2746">
        <v>0</v>
      </c>
    </row>
    <row r="2747" spans="14:15" x14ac:dyDescent="0.2">
      <c r="N2747" s="1">
        <v>48447</v>
      </c>
      <c r="O2747">
        <v>0</v>
      </c>
    </row>
    <row r="2748" spans="14:15" x14ac:dyDescent="0.2">
      <c r="N2748" s="1">
        <v>48449</v>
      </c>
      <c r="O2748">
        <v>6</v>
      </c>
    </row>
    <row r="2749" spans="14:15" x14ac:dyDescent="0.2">
      <c r="N2749" s="1">
        <v>48451</v>
      </c>
      <c r="O2749">
        <v>42</v>
      </c>
    </row>
    <row r="2750" spans="14:15" x14ac:dyDescent="0.2">
      <c r="N2750" s="1">
        <v>48453</v>
      </c>
      <c r="O2750">
        <v>28</v>
      </c>
    </row>
    <row r="2751" spans="14:15" x14ac:dyDescent="0.2">
      <c r="N2751" s="1">
        <v>48455</v>
      </c>
      <c r="O2751">
        <v>0</v>
      </c>
    </row>
    <row r="2752" spans="14:15" x14ac:dyDescent="0.2">
      <c r="N2752" s="1">
        <v>48457</v>
      </c>
      <c r="O2752">
        <v>2</v>
      </c>
    </row>
    <row r="2753" spans="14:15" x14ac:dyDescent="0.2">
      <c r="N2753" s="1">
        <v>48459</v>
      </c>
      <c r="O2753">
        <v>47</v>
      </c>
    </row>
    <row r="2754" spans="14:15" x14ac:dyDescent="0.2">
      <c r="N2754" s="1">
        <v>48461</v>
      </c>
      <c r="O2754">
        <v>0</v>
      </c>
    </row>
    <row r="2755" spans="14:15" x14ac:dyDescent="0.2">
      <c r="N2755" s="1">
        <v>48463</v>
      </c>
      <c r="O2755">
        <v>2</v>
      </c>
    </row>
    <row r="2756" spans="14:15" x14ac:dyDescent="0.2">
      <c r="N2756" s="1">
        <v>48465</v>
      </c>
      <c r="O2756">
        <v>4</v>
      </c>
    </row>
    <row r="2757" spans="14:15" x14ac:dyDescent="0.2">
      <c r="N2757" s="1">
        <v>48467</v>
      </c>
      <c r="O2757">
        <v>252</v>
      </c>
    </row>
    <row r="2758" spans="14:15" x14ac:dyDescent="0.2">
      <c r="N2758" s="1">
        <v>48469</v>
      </c>
      <c r="O2758">
        <v>108</v>
      </c>
    </row>
    <row r="2759" spans="14:15" x14ac:dyDescent="0.2">
      <c r="N2759" s="1">
        <v>48471</v>
      </c>
      <c r="O2759">
        <v>175</v>
      </c>
    </row>
    <row r="2760" spans="14:15" x14ac:dyDescent="0.2">
      <c r="N2760" s="1">
        <v>48473</v>
      </c>
      <c r="O2760">
        <v>214</v>
      </c>
    </row>
    <row r="2761" spans="14:15" x14ac:dyDescent="0.2">
      <c r="N2761" s="1">
        <v>48475</v>
      </c>
      <c r="O2761">
        <v>36</v>
      </c>
    </row>
    <row r="2762" spans="14:15" x14ac:dyDescent="0.2">
      <c r="N2762" s="1">
        <v>48477</v>
      </c>
      <c r="O2762">
        <v>20</v>
      </c>
    </row>
    <row r="2763" spans="14:15" x14ac:dyDescent="0.2">
      <c r="N2763" s="1">
        <v>48479</v>
      </c>
      <c r="O2763">
        <v>587</v>
      </c>
    </row>
    <row r="2764" spans="14:15" x14ac:dyDescent="0.2">
      <c r="N2764" s="1">
        <v>48481</v>
      </c>
      <c r="O2764">
        <v>161</v>
      </c>
    </row>
    <row r="2765" spans="14:15" x14ac:dyDescent="0.2">
      <c r="N2765" s="1">
        <v>48483</v>
      </c>
      <c r="O2765">
        <v>47</v>
      </c>
    </row>
    <row r="2766" spans="14:15" x14ac:dyDescent="0.2">
      <c r="N2766" s="1">
        <v>48485</v>
      </c>
      <c r="O2766">
        <v>238</v>
      </c>
    </row>
    <row r="2767" spans="14:15" x14ac:dyDescent="0.2">
      <c r="N2767" s="1">
        <v>48487</v>
      </c>
      <c r="O2767">
        <v>38</v>
      </c>
    </row>
    <row r="2768" spans="14:15" x14ac:dyDescent="0.2">
      <c r="N2768" s="1">
        <v>48489</v>
      </c>
      <c r="O2768">
        <v>2</v>
      </c>
    </row>
    <row r="2769" spans="14:15" x14ac:dyDescent="0.2">
      <c r="N2769" s="1">
        <v>48491</v>
      </c>
      <c r="O2769">
        <v>152</v>
      </c>
    </row>
    <row r="2770" spans="14:15" x14ac:dyDescent="0.2">
      <c r="N2770" s="1">
        <v>48493</v>
      </c>
      <c r="O2770">
        <v>0</v>
      </c>
    </row>
    <row r="2771" spans="14:15" x14ac:dyDescent="0.2">
      <c r="N2771" s="1">
        <v>48495</v>
      </c>
      <c r="O2771">
        <v>0</v>
      </c>
    </row>
    <row r="2772" spans="14:15" x14ac:dyDescent="0.2">
      <c r="N2772" s="1">
        <v>48497</v>
      </c>
      <c r="O2772">
        <v>145</v>
      </c>
    </row>
    <row r="2773" spans="14:15" x14ac:dyDescent="0.2">
      <c r="N2773" s="1">
        <v>48499</v>
      </c>
      <c r="O2773">
        <v>2</v>
      </c>
    </row>
    <row r="2774" spans="14:15" x14ac:dyDescent="0.2">
      <c r="N2774" s="1">
        <v>48501</v>
      </c>
      <c r="O2774">
        <v>0</v>
      </c>
    </row>
    <row r="2775" spans="14:15" x14ac:dyDescent="0.2">
      <c r="N2775" s="1">
        <v>48503</v>
      </c>
      <c r="O2775">
        <v>2</v>
      </c>
    </row>
    <row r="2776" spans="14:15" x14ac:dyDescent="0.2">
      <c r="N2776" s="1">
        <v>48505</v>
      </c>
      <c r="O2776">
        <v>0</v>
      </c>
    </row>
    <row r="2777" spans="14:15" x14ac:dyDescent="0.2">
      <c r="N2777" s="1">
        <v>48507</v>
      </c>
      <c r="O2777">
        <v>0</v>
      </c>
    </row>
    <row r="2778" spans="14:15" x14ac:dyDescent="0.2">
      <c r="N2778" s="1">
        <v>49001</v>
      </c>
      <c r="O2778">
        <v>120</v>
      </c>
    </row>
    <row r="2779" spans="14:15" x14ac:dyDescent="0.2">
      <c r="N2779" s="1">
        <v>49003</v>
      </c>
      <c r="O2779">
        <v>147</v>
      </c>
    </row>
    <row r="2780" spans="14:15" x14ac:dyDescent="0.2">
      <c r="N2780" s="1">
        <v>49005</v>
      </c>
      <c r="O2780">
        <v>30</v>
      </c>
    </row>
    <row r="2781" spans="14:15" x14ac:dyDescent="0.2">
      <c r="N2781" s="1">
        <v>49007</v>
      </c>
      <c r="O2781">
        <v>4</v>
      </c>
    </row>
    <row r="2782" spans="14:15" x14ac:dyDescent="0.2">
      <c r="N2782" s="1">
        <v>49009</v>
      </c>
      <c r="O2782">
        <v>0</v>
      </c>
    </row>
    <row r="2783" spans="14:15" x14ac:dyDescent="0.2">
      <c r="N2783" s="1">
        <v>49011</v>
      </c>
      <c r="O2783">
        <v>48</v>
      </c>
    </row>
    <row r="2784" spans="14:15" x14ac:dyDescent="0.2">
      <c r="N2784" s="1">
        <v>49013</v>
      </c>
      <c r="O2784">
        <v>0</v>
      </c>
    </row>
    <row r="2785" spans="14:15" x14ac:dyDescent="0.2">
      <c r="N2785" s="1">
        <v>49015</v>
      </c>
      <c r="O2785">
        <v>260</v>
      </c>
    </row>
    <row r="2786" spans="14:15" x14ac:dyDescent="0.2">
      <c r="N2786" s="1">
        <v>49017</v>
      </c>
      <c r="O2786">
        <v>36</v>
      </c>
    </row>
    <row r="2787" spans="14:15" x14ac:dyDescent="0.2">
      <c r="N2787" s="1">
        <v>49019</v>
      </c>
      <c r="O2787">
        <v>90</v>
      </c>
    </row>
    <row r="2788" spans="14:15" x14ac:dyDescent="0.2">
      <c r="N2788" s="1">
        <v>49021</v>
      </c>
      <c r="O2788">
        <v>280</v>
      </c>
    </row>
    <row r="2789" spans="14:15" x14ac:dyDescent="0.2">
      <c r="N2789" s="1">
        <v>49023</v>
      </c>
      <c r="O2789">
        <v>110</v>
      </c>
    </row>
    <row r="2790" spans="14:15" x14ac:dyDescent="0.2">
      <c r="N2790" s="1">
        <v>49025</v>
      </c>
      <c r="O2790">
        <v>2</v>
      </c>
    </row>
    <row r="2791" spans="14:15" x14ac:dyDescent="0.2">
      <c r="N2791" s="1">
        <v>49027</v>
      </c>
      <c r="O2791">
        <v>53</v>
      </c>
    </row>
    <row r="2792" spans="14:15" x14ac:dyDescent="0.2">
      <c r="N2792" s="1">
        <v>49029</v>
      </c>
      <c r="O2792">
        <v>12</v>
      </c>
    </row>
    <row r="2793" spans="14:15" x14ac:dyDescent="0.2">
      <c r="N2793" s="1">
        <v>49031</v>
      </c>
      <c r="O2793">
        <v>0</v>
      </c>
    </row>
    <row r="2794" spans="14:15" x14ac:dyDescent="0.2">
      <c r="N2794" s="1">
        <v>49033</v>
      </c>
      <c r="O2794">
        <v>0</v>
      </c>
    </row>
    <row r="2795" spans="14:15" x14ac:dyDescent="0.2">
      <c r="N2795" s="1">
        <v>49035</v>
      </c>
      <c r="O2795">
        <v>196</v>
      </c>
    </row>
    <row r="2796" spans="14:15" x14ac:dyDescent="0.2">
      <c r="N2796" s="1">
        <v>49037</v>
      </c>
      <c r="O2796">
        <v>12</v>
      </c>
    </row>
    <row r="2797" spans="14:15" x14ac:dyDescent="0.2">
      <c r="N2797" s="1">
        <v>49039</v>
      </c>
      <c r="O2797">
        <v>0</v>
      </c>
    </row>
    <row r="2798" spans="14:15" x14ac:dyDescent="0.2">
      <c r="N2798" s="1">
        <v>49041</v>
      </c>
      <c r="O2798">
        <v>162</v>
      </c>
    </row>
    <row r="2799" spans="14:15" x14ac:dyDescent="0.2">
      <c r="N2799" s="1">
        <v>49043</v>
      </c>
      <c r="O2799">
        <v>84</v>
      </c>
    </row>
    <row r="2800" spans="14:15" x14ac:dyDescent="0.2">
      <c r="N2800" s="1">
        <v>49045</v>
      </c>
      <c r="O2800">
        <v>432</v>
      </c>
    </row>
    <row r="2801" spans="14:15" x14ac:dyDescent="0.2">
      <c r="N2801" s="1">
        <v>49047</v>
      </c>
      <c r="O2801">
        <v>0</v>
      </c>
    </row>
    <row r="2802" spans="14:15" x14ac:dyDescent="0.2">
      <c r="N2802" s="1">
        <v>49049</v>
      </c>
      <c r="O2802">
        <v>196</v>
      </c>
    </row>
    <row r="2803" spans="14:15" x14ac:dyDescent="0.2">
      <c r="N2803" s="1">
        <v>49051</v>
      </c>
      <c r="O2803">
        <v>2</v>
      </c>
    </row>
    <row r="2804" spans="14:15" x14ac:dyDescent="0.2">
      <c r="N2804" s="1">
        <v>49053</v>
      </c>
      <c r="O2804">
        <v>84</v>
      </c>
    </row>
    <row r="2805" spans="14:15" x14ac:dyDescent="0.2">
      <c r="N2805" s="1">
        <v>49055</v>
      </c>
      <c r="O2805">
        <v>0</v>
      </c>
    </row>
    <row r="2806" spans="14:15" x14ac:dyDescent="0.2">
      <c r="N2806" s="1">
        <v>49057</v>
      </c>
      <c r="O2806">
        <v>164</v>
      </c>
    </row>
    <row r="2807" spans="14:15" x14ac:dyDescent="0.2">
      <c r="N2807" s="1">
        <v>50001</v>
      </c>
      <c r="O2807">
        <v>0</v>
      </c>
    </row>
    <row r="2808" spans="14:15" x14ac:dyDescent="0.2">
      <c r="N2808" s="1">
        <v>50003</v>
      </c>
      <c r="O2808">
        <v>0</v>
      </c>
    </row>
    <row r="2809" spans="14:15" x14ac:dyDescent="0.2">
      <c r="N2809" s="1">
        <v>50005</v>
      </c>
      <c r="O2809">
        <v>108</v>
      </c>
    </row>
    <row r="2810" spans="14:15" x14ac:dyDescent="0.2">
      <c r="N2810" s="1">
        <v>50007</v>
      </c>
      <c r="O2810">
        <v>72</v>
      </c>
    </row>
    <row r="2811" spans="14:15" x14ac:dyDescent="0.2">
      <c r="N2811" s="1">
        <v>50009</v>
      </c>
      <c r="O2811">
        <v>0</v>
      </c>
    </row>
    <row r="2812" spans="14:15" x14ac:dyDescent="0.2">
      <c r="N2812" s="1">
        <v>50011</v>
      </c>
      <c r="O2812">
        <v>54</v>
      </c>
    </row>
    <row r="2813" spans="14:15" x14ac:dyDescent="0.2">
      <c r="N2813" s="1">
        <v>50013</v>
      </c>
      <c r="O2813">
        <v>0</v>
      </c>
    </row>
    <row r="2814" spans="14:15" x14ac:dyDescent="0.2">
      <c r="N2814" s="1">
        <v>50015</v>
      </c>
      <c r="O2814">
        <v>0</v>
      </c>
    </row>
    <row r="2815" spans="14:15" x14ac:dyDescent="0.2">
      <c r="N2815" s="1">
        <v>50017</v>
      </c>
      <c r="O2815">
        <v>142</v>
      </c>
    </row>
    <row r="2816" spans="14:15" x14ac:dyDescent="0.2">
      <c r="N2816" s="1">
        <v>50019</v>
      </c>
      <c r="O2816">
        <v>72</v>
      </c>
    </row>
    <row r="2817" spans="14:15" x14ac:dyDescent="0.2">
      <c r="N2817" s="1">
        <v>50021</v>
      </c>
      <c r="O2817">
        <v>22</v>
      </c>
    </row>
    <row r="2818" spans="14:15" x14ac:dyDescent="0.2">
      <c r="N2818" s="1">
        <v>50023</v>
      </c>
      <c r="O2818">
        <v>36</v>
      </c>
    </row>
    <row r="2819" spans="14:15" x14ac:dyDescent="0.2">
      <c r="N2819" s="1">
        <v>50025</v>
      </c>
      <c r="O2819">
        <v>72</v>
      </c>
    </row>
    <row r="2820" spans="14:15" x14ac:dyDescent="0.2">
      <c r="N2820" s="1">
        <v>50027</v>
      </c>
      <c r="O2820">
        <v>90</v>
      </c>
    </row>
    <row r="2821" spans="14:15" x14ac:dyDescent="0.2">
      <c r="N2821" s="1">
        <v>51001</v>
      </c>
      <c r="O2821">
        <v>0</v>
      </c>
    </row>
    <row r="2822" spans="14:15" x14ac:dyDescent="0.2">
      <c r="N2822" s="1">
        <v>51003</v>
      </c>
      <c r="O2822">
        <v>0</v>
      </c>
    </row>
    <row r="2823" spans="14:15" x14ac:dyDescent="0.2">
      <c r="N2823" s="1">
        <v>51005</v>
      </c>
      <c r="O2823">
        <v>0</v>
      </c>
    </row>
    <row r="2824" spans="14:15" x14ac:dyDescent="0.2">
      <c r="N2824" s="1">
        <v>51007</v>
      </c>
      <c r="O2824">
        <v>0</v>
      </c>
    </row>
    <row r="2825" spans="14:15" x14ac:dyDescent="0.2">
      <c r="N2825" s="1">
        <v>51009</v>
      </c>
      <c r="O2825">
        <v>2</v>
      </c>
    </row>
    <row r="2826" spans="14:15" x14ac:dyDescent="0.2">
      <c r="N2826" s="1">
        <v>51011</v>
      </c>
      <c r="O2826">
        <v>0</v>
      </c>
    </row>
    <row r="2827" spans="14:15" x14ac:dyDescent="0.2">
      <c r="N2827" s="1">
        <v>51013</v>
      </c>
      <c r="O2827">
        <v>0</v>
      </c>
    </row>
    <row r="2828" spans="14:15" x14ac:dyDescent="0.2">
      <c r="N2828" s="1">
        <v>51015</v>
      </c>
      <c r="O2828">
        <v>48</v>
      </c>
    </row>
    <row r="2829" spans="14:15" x14ac:dyDescent="0.2">
      <c r="N2829" s="1">
        <v>51017</v>
      </c>
      <c r="O2829">
        <v>0</v>
      </c>
    </row>
    <row r="2830" spans="14:15" x14ac:dyDescent="0.2">
      <c r="N2830" s="1">
        <v>51019</v>
      </c>
      <c r="O2830">
        <v>2</v>
      </c>
    </row>
    <row r="2831" spans="14:15" x14ac:dyDescent="0.2">
      <c r="N2831" s="1">
        <v>51021</v>
      </c>
      <c r="O2831">
        <v>0</v>
      </c>
    </row>
    <row r="2832" spans="14:15" x14ac:dyDescent="0.2">
      <c r="N2832" s="1">
        <v>51023</v>
      </c>
      <c r="O2832">
        <v>0</v>
      </c>
    </row>
    <row r="2833" spans="14:15" x14ac:dyDescent="0.2">
      <c r="N2833" s="1">
        <v>51025</v>
      </c>
      <c r="O2833">
        <v>0</v>
      </c>
    </row>
    <row r="2834" spans="14:15" x14ac:dyDescent="0.2">
      <c r="N2834" s="1">
        <v>51027</v>
      </c>
      <c r="O2834">
        <v>0</v>
      </c>
    </row>
    <row r="2835" spans="14:15" x14ac:dyDescent="0.2">
      <c r="N2835" s="1">
        <v>51029</v>
      </c>
      <c r="O2835">
        <v>0</v>
      </c>
    </row>
    <row r="2836" spans="14:15" x14ac:dyDescent="0.2">
      <c r="N2836" s="1">
        <v>51031</v>
      </c>
      <c r="O2836">
        <v>2</v>
      </c>
    </row>
    <row r="2837" spans="14:15" x14ac:dyDescent="0.2">
      <c r="N2837" s="1">
        <v>51033</v>
      </c>
      <c r="O2837">
        <v>60</v>
      </c>
    </row>
    <row r="2838" spans="14:15" x14ac:dyDescent="0.2">
      <c r="N2838" s="1">
        <v>51035</v>
      </c>
      <c r="O2838">
        <v>80</v>
      </c>
    </row>
    <row r="2839" spans="14:15" x14ac:dyDescent="0.2">
      <c r="N2839" s="1">
        <v>51036</v>
      </c>
      <c r="O2839">
        <v>0</v>
      </c>
    </row>
    <row r="2840" spans="14:15" x14ac:dyDescent="0.2">
      <c r="N2840" s="1">
        <v>51037</v>
      </c>
      <c r="O2840">
        <v>0</v>
      </c>
    </row>
    <row r="2841" spans="14:15" x14ac:dyDescent="0.2">
      <c r="N2841" s="1">
        <v>51041</v>
      </c>
      <c r="O2841">
        <v>8</v>
      </c>
    </row>
    <row r="2842" spans="14:15" x14ac:dyDescent="0.2">
      <c r="N2842" s="1">
        <v>51043</v>
      </c>
      <c r="O2842">
        <v>0</v>
      </c>
    </row>
    <row r="2843" spans="14:15" x14ac:dyDescent="0.2">
      <c r="N2843" s="1">
        <v>51045</v>
      </c>
      <c r="O2843">
        <v>0</v>
      </c>
    </row>
    <row r="2844" spans="14:15" x14ac:dyDescent="0.2">
      <c r="N2844" s="1">
        <v>51047</v>
      </c>
      <c r="O2844">
        <v>2</v>
      </c>
    </row>
    <row r="2845" spans="14:15" x14ac:dyDescent="0.2">
      <c r="N2845" s="1">
        <v>51049</v>
      </c>
      <c r="O2845">
        <v>0</v>
      </c>
    </row>
    <row r="2846" spans="14:15" x14ac:dyDescent="0.2">
      <c r="N2846" s="1">
        <v>51051</v>
      </c>
      <c r="O2846">
        <v>0</v>
      </c>
    </row>
    <row r="2847" spans="14:15" x14ac:dyDescent="0.2">
      <c r="N2847" s="1">
        <v>51053</v>
      </c>
      <c r="O2847">
        <v>0</v>
      </c>
    </row>
    <row r="2848" spans="14:15" x14ac:dyDescent="0.2">
      <c r="N2848" s="1">
        <v>51057</v>
      </c>
      <c r="O2848">
        <v>2</v>
      </c>
    </row>
    <row r="2849" spans="14:15" x14ac:dyDescent="0.2">
      <c r="N2849" s="1">
        <v>51059</v>
      </c>
      <c r="O2849">
        <v>2</v>
      </c>
    </row>
    <row r="2850" spans="14:15" x14ac:dyDescent="0.2">
      <c r="N2850" s="1">
        <v>51061</v>
      </c>
      <c r="O2850">
        <v>0</v>
      </c>
    </row>
    <row r="2851" spans="14:15" x14ac:dyDescent="0.2">
      <c r="N2851" s="1">
        <v>51063</v>
      </c>
      <c r="O2851">
        <v>0</v>
      </c>
    </row>
    <row r="2852" spans="14:15" x14ac:dyDescent="0.2">
      <c r="N2852" s="1">
        <v>51065</v>
      </c>
      <c r="O2852">
        <v>0</v>
      </c>
    </row>
    <row r="2853" spans="14:15" x14ac:dyDescent="0.2">
      <c r="N2853" s="1">
        <v>51067</v>
      </c>
      <c r="O2853">
        <v>2</v>
      </c>
    </row>
    <row r="2854" spans="14:15" x14ac:dyDescent="0.2">
      <c r="N2854" s="1">
        <v>51069</v>
      </c>
      <c r="O2854">
        <v>2</v>
      </c>
    </row>
    <row r="2855" spans="14:15" x14ac:dyDescent="0.2">
      <c r="N2855" s="1">
        <v>51071</v>
      </c>
      <c r="O2855">
        <v>2</v>
      </c>
    </row>
    <row r="2856" spans="14:15" x14ac:dyDescent="0.2">
      <c r="N2856" s="1">
        <v>51073</v>
      </c>
      <c r="O2856">
        <v>2</v>
      </c>
    </row>
    <row r="2857" spans="14:15" x14ac:dyDescent="0.2">
      <c r="N2857" s="1">
        <v>51075</v>
      </c>
      <c r="O2857">
        <v>0</v>
      </c>
    </row>
    <row r="2858" spans="14:15" x14ac:dyDescent="0.2">
      <c r="N2858" s="1">
        <v>51077</v>
      </c>
      <c r="O2858">
        <v>0</v>
      </c>
    </row>
    <row r="2859" spans="14:15" x14ac:dyDescent="0.2">
      <c r="N2859" s="1">
        <v>51079</v>
      </c>
      <c r="O2859">
        <v>0</v>
      </c>
    </row>
    <row r="2860" spans="14:15" x14ac:dyDescent="0.2">
      <c r="N2860" s="1">
        <v>51081</v>
      </c>
      <c r="O2860">
        <v>70</v>
      </c>
    </row>
    <row r="2861" spans="14:15" x14ac:dyDescent="0.2">
      <c r="N2861" s="1">
        <v>51083</v>
      </c>
      <c r="O2861">
        <v>2</v>
      </c>
    </row>
    <row r="2862" spans="14:15" x14ac:dyDescent="0.2">
      <c r="N2862" s="1">
        <v>51085</v>
      </c>
      <c r="O2862">
        <v>0</v>
      </c>
    </row>
    <row r="2863" spans="14:15" x14ac:dyDescent="0.2">
      <c r="N2863" s="1">
        <v>51087</v>
      </c>
      <c r="O2863">
        <v>6</v>
      </c>
    </row>
    <row r="2864" spans="14:15" x14ac:dyDescent="0.2">
      <c r="N2864" s="1">
        <v>51089</v>
      </c>
      <c r="O2864">
        <v>2</v>
      </c>
    </row>
    <row r="2865" spans="14:15" x14ac:dyDescent="0.2">
      <c r="N2865" s="1">
        <v>51091</v>
      </c>
      <c r="O2865">
        <v>0</v>
      </c>
    </row>
    <row r="2866" spans="14:15" x14ac:dyDescent="0.2">
      <c r="N2866" s="1">
        <v>51093</v>
      </c>
      <c r="O2866">
        <v>0</v>
      </c>
    </row>
    <row r="2867" spans="14:15" x14ac:dyDescent="0.2">
      <c r="N2867" s="1">
        <v>51095</v>
      </c>
      <c r="O2867">
        <v>0</v>
      </c>
    </row>
    <row r="2868" spans="14:15" x14ac:dyDescent="0.2">
      <c r="N2868" s="1">
        <v>51097</v>
      </c>
      <c r="O2868">
        <v>0</v>
      </c>
    </row>
    <row r="2869" spans="14:15" x14ac:dyDescent="0.2">
      <c r="N2869" s="1">
        <v>51099</v>
      </c>
      <c r="O2869">
        <v>0</v>
      </c>
    </row>
    <row r="2870" spans="14:15" x14ac:dyDescent="0.2">
      <c r="N2870" s="1">
        <v>51101</v>
      </c>
      <c r="O2870">
        <v>0</v>
      </c>
    </row>
    <row r="2871" spans="14:15" x14ac:dyDescent="0.2">
      <c r="N2871" s="1">
        <v>51103</v>
      </c>
      <c r="O2871">
        <v>2</v>
      </c>
    </row>
    <row r="2872" spans="14:15" x14ac:dyDescent="0.2">
      <c r="N2872" s="1">
        <v>51105</v>
      </c>
      <c r="O2872">
        <v>2</v>
      </c>
    </row>
    <row r="2873" spans="14:15" x14ac:dyDescent="0.2">
      <c r="N2873" s="1">
        <v>51107</v>
      </c>
      <c r="O2873">
        <v>4</v>
      </c>
    </row>
    <row r="2874" spans="14:15" x14ac:dyDescent="0.2">
      <c r="N2874" s="1">
        <v>51109</v>
      </c>
      <c r="O2874">
        <v>2</v>
      </c>
    </row>
    <row r="2875" spans="14:15" x14ac:dyDescent="0.2">
      <c r="N2875" s="1">
        <v>51111</v>
      </c>
      <c r="O2875">
        <v>0</v>
      </c>
    </row>
    <row r="2876" spans="14:15" x14ac:dyDescent="0.2">
      <c r="N2876" s="1">
        <v>51113</v>
      </c>
      <c r="O2876">
        <v>0</v>
      </c>
    </row>
    <row r="2877" spans="14:15" x14ac:dyDescent="0.2">
      <c r="N2877" s="1">
        <v>51115</v>
      </c>
      <c r="O2877">
        <v>0</v>
      </c>
    </row>
    <row r="2878" spans="14:15" x14ac:dyDescent="0.2">
      <c r="N2878" s="1">
        <v>51117</v>
      </c>
      <c r="O2878">
        <v>92</v>
      </c>
    </row>
    <row r="2879" spans="14:15" x14ac:dyDescent="0.2">
      <c r="N2879" s="1">
        <v>51119</v>
      </c>
      <c r="O2879">
        <v>0</v>
      </c>
    </row>
    <row r="2880" spans="14:15" x14ac:dyDescent="0.2">
      <c r="N2880" s="1">
        <v>51121</v>
      </c>
      <c r="O2880">
        <v>2</v>
      </c>
    </row>
    <row r="2881" spans="14:15" x14ac:dyDescent="0.2">
      <c r="N2881" s="1">
        <v>51125</v>
      </c>
      <c r="O2881">
        <v>0</v>
      </c>
    </row>
    <row r="2882" spans="14:15" x14ac:dyDescent="0.2">
      <c r="N2882" s="1">
        <v>51127</v>
      </c>
      <c r="O2882">
        <v>0</v>
      </c>
    </row>
    <row r="2883" spans="14:15" x14ac:dyDescent="0.2">
      <c r="N2883" s="1">
        <v>51131</v>
      </c>
      <c r="O2883">
        <v>0</v>
      </c>
    </row>
    <row r="2884" spans="14:15" x14ac:dyDescent="0.2">
      <c r="N2884" s="1">
        <v>51133</v>
      </c>
      <c r="O2884">
        <v>0</v>
      </c>
    </row>
    <row r="2885" spans="14:15" x14ac:dyDescent="0.2">
      <c r="N2885" s="1">
        <v>51135</v>
      </c>
      <c r="O2885">
        <v>2</v>
      </c>
    </row>
    <row r="2886" spans="14:15" x14ac:dyDescent="0.2">
      <c r="N2886" s="1">
        <v>51137</v>
      </c>
      <c r="O2886">
        <v>0</v>
      </c>
    </row>
    <row r="2887" spans="14:15" x14ac:dyDescent="0.2">
      <c r="N2887" s="1">
        <v>51139</v>
      </c>
      <c r="O2887">
        <v>2</v>
      </c>
    </row>
    <row r="2888" spans="14:15" x14ac:dyDescent="0.2">
      <c r="N2888" s="1">
        <v>51141</v>
      </c>
      <c r="O2888">
        <v>2</v>
      </c>
    </row>
    <row r="2889" spans="14:15" x14ac:dyDescent="0.2">
      <c r="N2889" s="1">
        <v>51143</v>
      </c>
      <c r="O2889">
        <v>0</v>
      </c>
    </row>
    <row r="2890" spans="14:15" x14ac:dyDescent="0.2">
      <c r="N2890" s="1">
        <v>51145</v>
      </c>
      <c r="O2890">
        <v>0</v>
      </c>
    </row>
    <row r="2891" spans="14:15" x14ac:dyDescent="0.2">
      <c r="N2891" s="1">
        <v>51147</v>
      </c>
      <c r="O2891">
        <v>2</v>
      </c>
    </row>
    <row r="2892" spans="14:15" x14ac:dyDescent="0.2">
      <c r="N2892" s="1">
        <v>51149</v>
      </c>
      <c r="O2892">
        <v>0</v>
      </c>
    </row>
    <row r="2893" spans="14:15" x14ac:dyDescent="0.2">
      <c r="N2893" s="1">
        <v>51153</v>
      </c>
      <c r="O2893">
        <v>2</v>
      </c>
    </row>
    <row r="2894" spans="14:15" x14ac:dyDescent="0.2">
      <c r="N2894" s="1">
        <v>51155</v>
      </c>
      <c r="O2894">
        <v>4</v>
      </c>
    </row>
    <row r="2895" spans="14:15" x14ac:dyDescent="0.2">
      <c r="N2895" s="1">
        <v>51157</v>
      </c>
      <c r="O2895">
        <v>0</v>
      </c>
    </row>
    <row r="2896" spans="14:15" x14ac:dyDescent="0.2">
      <c r="N2896" s="1">
        <v>51159</v>
      </c>
      <c r="O2896">
        <v>0</v>
      </c>
    </row>
    <row r="2897" spans="14:15" x14ac:dyDescent="0.2">
      <c r="N2897" s="1">
        <v>51161</v>
      </c>
      <c r="O2897">
        <v>4</v>
      </c>
    </row>
    <row r="2898" spans="14:15" x14ac:dyDescent="0.2">
      <c r="N2898" s="1">
        <v>51163</v>
      </c>
      <c r="O2898">
        <v>2</v>
      </c>
    </row>
    <row r="2899" spans="14:15" x14ac:dyDescent="0.2">
      <c r="N2899" s="1">
        <v>51165</v>
      </c>
      <c r="O2899">
        <v>2</v>
      </c>
    </row>
    <row r="2900" spans="14:15" x14ac:dyDescent="0.2">
      <c r="N2900" s="1">
        <v>51167</v>
      </c>
      <c r="O2900">
        <v>2</v>
      </c>
    </row>
    <row r="2901" spans="14:15" x14ac:dyDescent="0.2">
      <c r="N2901" s="1">
        <v>51169</v>
      </c>
      <c r="O2901">
        <v>0</v>
      </c>
    </row>
    <row r="2902" spans="14:15" x14ac:dyDescent="0.2">
      <c r="N2902" s="1">
        <v>51171</v>
      </c>
      <c r="O2902">
        <v>82</v>
      </c>
    </row>
    <row r="2903" spans="14:15" x14ac:dyDescent="0.2">
      <c r="N2903" s="1">
        <v>51173</v>
      </c>
      <c r="O2903">
        <v>0</v>
      </c>
    </row>
    <row r="2904" spans="14:15" x14ac:dyDescent="0.2">
      <c r="N2904" s="1">
        <v>51175</v>
      </c>
      <c r="O2904">
        <v>0</v>
      </c>
    </row>
    <row r="2905" spans="14:15" x14ac:dyDescent="0.2">
      <c r="N2905" s="1">
        <v>51177</v>
      </c>
      <c r="O2905">
        <v>2</v>
      </c>
    </row>
    <row r="2906" spans="14:15" x14ac:dyDescent="0.2">
      <c r="N2906" s="1">
        <v>51179</v>
      </c>
      <c r="O2906">
        <v>2</v>
      </c>
    </row>
    <row r="2907" spans="14:15" x14ac:dyDescent="0.2">
      <c r="N2907" s="1">
        <v>51181</v>
      </c>
      <c r="O2907">
        <v>0</v>
      </c>
    </row>
    <row r="2908" spans="14:15" x14ac:dyDescent="0.2">
      <c r="N2908" s="1">
        <v>51183</v>
      </c>
      <c r="O2908">
        <v>0</v>
      </c>
    </row>
    <row r="2909" spans="14:15" x14ac:dyDescent="0.2">
      <c r="N2909" s="1">
        <v>51185</v>
      </c>
      <c r="O2909">
        <v>4</v>
      </c>
    </row>
    <row r="2910" spans="14:15" x14ac:dyDescent="0.2">
      <c r="N2910" s="1">
        <v>51187</v>
      </c>
      <c r="O2910">
        <v>0</v>
      </c>
    </row>
    <row r="2911" spans="14:15" x14ac:dyDescent="0.2">
      <c r="N2911" s="1">
        <v>51191</v>
      </c>
      <c r="O2911">
        <v>342</v>
      </c>
    </row>
    <row r="2912" spans="14:15" x14ac:dyDescent="0.2">
      <c r="N2912" s="1">
        <v>51193</v>
      </c>
      <c r="O2912">
        <v>0</v>
      </c>
    </row>
    <row r="2913" spans="14:15" x14ac:dyDescent="0.2">
      <c r="N2913" s="1">
        <v>51195</v>
      </c>
      <c r="O2913">
        <v>0</v>
      </c>
    </row>
    <row r="2914" spans="14:15" x14ac:dyDescent="0.2">
      <c r="N2914" s="1">
        <v>51197</v>
      </c>
      <c r="O2914">
        <v>246</v>
      </c>
    </row>
    <row r="2915" spans="14:15" x14ac:dyDescent="0.2">
      <c r="N2915" s="1">
        <v>51199</v>
      </c>
      <c r="O2915">
        <v>2</v>
      </c>
    </row>
    <row r="2916" spans="14:15" x14ac:dyDescent="0.2">
      <c r="N2916" s="1">
        <v>51510</v>
      </c>
      <c r="O2916">
        <v>0</v>
      </c>
    </row>
    <row r="2917" spans="14:15" x14ac:dyDescent="0.2">
      <c r="N2917" s="1">
        <v>51520</v>
      </c>
      <c r="O2917">
        <v>2</v>
      </c>
    </row>
    <row r="2918" spans="14:15" x14ac:dyDescent="0.2">
      <c r="N2918" s="1">
        <v>51530</v>
      </c>
      <c r="O2918">
        <v>0</v>
      </c>
    </row>
    <row r="2919" spans="14:15" x14ac:dyDescent="0.2">
      <c r="N2919" s="1">
        <v>51540</v>
      </c>
      <c r="O2919">
        <v>0</v>
      </c>
    </row>
    <row r="2920" spans="14:15" x14ac:dyDescent="0.2">
      <c r="N2920" s="1">
        <v>51550</v>
      </c>
      <c r="O2920">
        <v>6</v>
      </c>
    </row>
    <row r="2921" spans="14:15" x14ac:dyDescent="0.2">
      <c r="N2921" s="1">
        <v>51570</v>
      </c>
      <c r="O2921">
        <v>2</v>
      </c>
    </row>
    <row r="2922" spans="14:15" x14ac:dyDescent="0.2">
      <c r="N2922" s="1">
        <v>51580</v>
      </c>
      <c r="O2922">
        <v>2</v>
      </c>
    </row>
    <row r="2923" spans="14:15" x14ac:dyDescent="0.2">
      <c r="N2923" s="1">
        <v>51590</v>
      </c>
      <c r="O2923">
        <v>2</v>
      </c>
    </row>
    <row r="2924" spans="14:15" x14ac:dyDescent="0.2">
      <c r="N2924" s="1">
        <v>51595</v>
      </c>
      <c r="O2924">
        <v>2</v>
      </c>
    </row>
    <row r="2925" spans="14:15" x14ac:dyDescent="0.2">
      <c r="N2925" s="1">
        <v>51600</v>
      </c>
      <c r="O2925">
        <v>0</v>
      </c>
    </row>
    <row r="2926" spans="14:15" x14ac:dyDescent="0.2">
      <c r="N2926" s="1">
        <v>51610</v>
      </c>
      <c r="O2926">
        <v>0</v>
      </c>
    </row>
    <row r="2927" spans="14:15" x14ac:dyDescent="0.2">
      <c r="N2927" s="1">
        <v>51620</v>
      </c>
      <c r="O2927">
        <v>82</v>
      </c>
    </row>
    <row r="2928" spans="14:15" x14ac:dyDescent="0.2">
      <c r="N2928" s="1">
        <v>51630</v>
      </c>
      <c r="O2928">
        <v>2</v>
      </c>
    </row>
    <row r="2929" spans="14:15" x14ac:dyDescent="0.2">
      <c r="N2929" s="1">
        <v>51640</v>
      </c>
      <c r="O2929">
        <v>2</v>
      </c>
    </row>
    <row r="2930" spans="14:15" x14ac:dyDescent="0.2">
      <c r="N2930" s="1">
        <v>51650</v>
      </c>
      <c r="O2930">
        <v>0</v>
      </c>
    </row>
    <row r="2931" spans="14:15" x14ac:dyDescent="0.2">
      <c r="N2931" s="1">
        <v>51660</v>
      </c>
      <c r="O2931">
        <v>2</v>
      </c>
    </row>
    <row r="2932" spans="14:15" x14ac:dyDescent="0.2">
      <c r="N2932" s="1">
        <v>51670</v>
      </c>
      <c r="O2932">
        <v>0</v>
      </c>
    </row>
    <row r="2933" spans="14:15" x14ac:dyDescent="0.2">
      <c r="N2933" s="1">
        <v>51678</v>
      </c>
      <c r="O2933">
        <v>0</v>
      </c>
    </row>
    <row r="2934" spans="14:15" x14ac:dyDescent="0.2">
      <c r="N2934" s="1">
        <v>51680</v>
      </c>
      <c r="O2934">
        <v>0</v>
      </c>
    </row>
    <row r="2935" spans="14:15" x14ac:dyDescent="0.2">
      <c r="N2935" s="1">
        <v>51683</v>
      </c>
      <c r="O2935">
        <v>0</v>
      </c>
    </row>
    <row r="2936" spans="14:15" x14ac:dyDescent="0.2">
      <c r="N2936" s="1">
        <v>51685</v>
      </c>
      <c r="O2936">
        <v>0</v>
      </c>
    </row>
    <row r="2937" spans="14:15" x14ac:dyDescent="0.2">
      <c r="N2937" s="1">
        <v>51690</v>
      </c>
      <c r="O2937">
        <v>0</v>
      </c>
    </row>
    <row r="2938" spans="14:15" x14ac:dyDescent="0.2">
      <c r="N2938" s="1">
        <v>51700</v>
      </c>
      <c r="O2938">
        <v>2</v>
      </c>
    </row>
    <row r="2939" spans="14:15" x14ac:dyDescent="0.2">
      <c r="N2939" s="1">
        <v>51710</v>
      </c>
      <c r="O2939">
        <v>4</v>
      </c>
    </row>
    <row r="2940" spans="14:15" x14ac:dyDescent="0.2">
      <c r="N2940" s="1">
        <v>51720</v>
      </c>
      <c r="O2940">
        <v>2</v>
      </c>
    </row>
    <row r="2941" spans="14:15" x14ac:dyDescent="0.2">
      <c r="N2941" s="1">
        <v>51730</v>
      </c>
      <c r="O2941">
        <v>2</v>
      </c>
    </row>
    <row r="2942" spans="14:15" x14ac:dyDescent="0.2">
      <c r="N2942" s="1">
        <v>51735</v>
      </c>
      <c r="O2942">
        <v>0</v>
      </c>
    </row>
    <row r="2943" spans="14:15" x14ac:dyDescent="0.2">
      <c r="N2943" s="1">
        <v>51740</v>
      </c>
      <c r="O2943">
        <v>2</v>
      </c>
    </row>
    <row r="2944" spans="14:15" x14ac:dyDescent="0.2">
      <c r="N2944" s="1">
        <v>51750</v>
      </c>
      <c r="O2944">
        <v>0</v>
      </c>
    </row>
    <row r="2945" spans="14:15" x14ac:dyDescent="0.2">
      <c r="N2945" s="1">
        <v>51760</v>
      </c>
      <c r="O2945">
        <v>2</v>
      </c>
    </row>
    <row r="2946" spans="14:15" x14ac:dyDescent="0.2">
      <c r="N2946" s="1">
        <v>51770</v>
      </c>
      <c r="O2946">
        <v>2</v>
      </c>
    </row>
    <row r="2947" spans="14:15" x14ac:dyDescent="0.2">
      <c r="N2947" s="1">
        <v>51775</v>
      </c>
      <c r="O2947">
        <v>2</v>
      </c>
    </row>
    <row r="2948" spans="14:15" x14ac:dyDescent="0.2">
      <c r="N2948" s="1">
        <v>51790</v>
      </c>
      <c r="O2948">
        <v>2</v>
      </c>
    </row>
    <row r="2949" spans="14:15" x14ac:dyDescent="0.2">
      <c r="N2949" s="1">
        <v>51800</v>
      </c>
      <c r="O2949">
        <v>4</v>
      </c>
    </row>
    <row r="2950" spans="14:15" x14ac:dyDescent="0.2">
      <c r="N2950" s="1">
        <v>51810</v>
      </c>
      <c r="O2950">
        <v>2</v>
      </c>
    </row>
    <row r="2951" spans="14:15" x14ac:dyDescent="0.2">
      <c r="N2951" s="1">
        <v>51820</v>
      </c>
      <c r="O2951">
        <v>2</v>
      </c>
    </row>
    <row r="2952" spans="14:15" x14ac:dyDescent="0.2">
      <c r="N2952" s="1">
        <v>51830</v>
      </c>
      <c r="O2952">
        <v>0</v>
      </c>
    </row>
    <row r="2953" spans="14:15" x14ac:dyDescent="0.2">
      <c r="N2953" s="1">
        <v>51840</v>
      </c>
      <c r="O2953">
        <v>2</v>
      </c>
    </row>
    <row r="2954" spans="14:15" x14ac:dyDescent="0.2">
      <c r="N2954" s="1">
        <v>53001</v>
      </c>
      <c r="O2954">
        <v>140</v>
      </c>
    </row>
    <row r="2955" spans="14:15" x14ac:dyDescent="0.2">
      <c r="N2955" s="1">
        <v>53003</v>
      </c>
      <c r="O2955">
        <v>0</v>
      </c>
    </row>
    <row r="2956" spans="14:15" x14ac:dyDescent="0.2">
      <c r="N2956" s="1">
        <v>53005</v>
      </c>
      <c r="O2956">
        <v>111</v>
      </c>
    </row>
    <row r="2957" spans="14:15" x14ac:dyDescent="0.2">
      <c r="N2957" s="1">
        <v>53007</v>
      </c>
      <c r="O2957">
        <v>40</v>
      </c>
    </row>
    <row r="2958" spans="14:15" x14ac:dyDescent="0.2">
      <c r="N2958" s="1">
        <v>53009</v>
      </c>
      <c r="O2958">
        <v>24</v>
      </c>
    </row>
    <row r="2959" spans="14:15" x14ac:dyDescent="0.2">
      <c r="N2959" s="1">
        <v>53011</v>
      </c>
      <c r="O2959">
        <v>58</v>
      </c>
    </row>
    <row r="2960" spans="14:15" x14ac:dyDescent="0.2">
      <c r="N2960" s="1">
        <v>53013</v>
      </c>
      <c r="O2960">
        <v>0</v>
      </c>
    </row>
    <row r="2961" spans="14:15" x14ac:dyDescent="0.2">
      <c r="N2961" s="1">
        <v>53015</v>
      </c>
      <c r="O2961">
        <v>85</v>
      </c>
    </row>
    <row r="2962" spans="14:15" x14ac:dyDescent="0.2">
      <c r="N2962" s="1">
        <v>53017</v>
      </c>
      <c r="O2962">
        <v>4</v>
      </c>
    </row>
    <row r="2963" spans="14:15" x14ac:dyDescent="0.2">
      <c r="N2963" s="1">
        <v>53019</v>
      </c>
      <c r="O2963">
        <v>0</v>
      </c>
    </row>
    <row r="2964" spans="14:15" x14ac:dyDescent="0.2">
      <c r="N2964" s="1">
        <v>53021</v>
      </c>
      <c r="O2964">
        <v>152</v>
      </c>
    </row>
    <row r="2965" spans="14:15" x14ac:dyDescent="0.2">
      <c r="N2965" s="1">
        <v>53023</v>
      </c>
      <c r="O2965">
        <v>0</v>
      </c>
    </row>
    <row r="2966" spans="14:15" x14ac:dyDescent="0.2">
      <c r="N2966" s="1">
        <v>53025</v>
      </c>
      <c r="O2966">
        <v>184</v>
      </c>
    </row>
    <row r="2967" spans="14:15" x14ac:dyDescent="0.2">
      <c r="N2967" s="1">
        <v>53027</v>
      </c>
      <c r="O2967">
        <v>26</v>
      </c>
    </row>
    <row r="2968" spans="14:15" x14ac:dyDescent="0.2">
      <c r="N2968" s="1">
        <v>53029</v>
      </c>
      <c r="O2968">
        <v>0</v>
      </c>
    </row>
    <row r="2969" spans="14:15" x14ac:dyDescent="0.2">
      <c r="N2969" s="1">
        <v>53031</v>
      </c>
      <c r="O2969">
        <v>0</v>
      </c>
    </row>
    <row r="2970" spans="14:15" x14ac:dyDescent="0.2">
      <c r="N2970" s="1">
        <v>53033</v>
      </c>
      <c r="O2970">
        <v>204</v>
      </c>
    </row>
    <row r="2971" spans="14:15" x14ac:dyDescent="0.2">
      <c r="N2971" s="1">
        <v>53035</v>
      </c>
      <c r="O2971">
        <v>2</v>
      </c>
    </row>
    <row r="2972" spans="14:15" x14ac:dyDescent="0.2">
      <c r="N2972" s="1">
        <v>53037</v>
      </c>
      <c r="O2972">
        <v>348</v>
      </c>
    </row>
    <row r="2973" spans="14:15" x14ac:dyDescent="0.2">
      <c r="N2973" s="1">
        <v>53039</v>
      </c>
      <c r="O2973">
        <v>20</v>
      </c>
    </row>
    <row r="2974" spans="14:15" x14ac:dyDescent="0.2">
      <c r="N2974" s="1">
        <v>53041</v>
      </c>
      <c r="O2974">
        <v>282</v>
      </c>
    </row>
    <row r="2975" spans="14:15" x14ac:dyDescent="0.2">
      <c r="N2975" s="1">
        <v>53043</v>
      </c>
      <c r="O2975">
        <v>56</v>
      </c>
    </row>
    <row r="2976" spans="14:15" x14ac:dyDescent="0.2">
      <c r="N2976" s="1">
        <v>53045</v>
      </c>
      <c r="O2976">
        <v>2</v>
      </c>
    </row>
    <row r="2977" spans="14:15" x14ac:dyDescent="0.2">
      <c r="N2977" s="1">
        <v>53047</v>
      </c>
      <c r="O2977">
        <v>6</v>
      </c>
    </row>
    <row r="2978" spans="14:15" x14ac:dyDescent="0.2">
      <c r="N2978" s="1">
        <v>53049</v>
      </c>
      <c r="O2978">
        <v>4</v>
      </c>
    </row>
    <row r="2979" spans="14:15" x14ac:dyDescent="0.2">
      <c r="N2979" s="1">
        <v>53051</v>
      </c>
      <c r="O2979">
        <v>0</v>
      </c>
    </row>
    <row r="2980" spans="14:15" x14ac:dyDescent="0.2">
      <c r="N2980" s="1">
        <v>53053</v>
      </c>
      <c r="O2980">
        <v>106</v>
      </c>
    </row>
    <row r="2981" spans="14:15" x14ac:dyDescent="0.2">
      <c r="N2981" s="1">
        <v>53055</v>
      </c>
      <c r="O2981">
        <v>0</v>
      </c>
    </row>
    <row r="2982" spans="14:15" x14ac:dyDescent="0.2">
      <c r="N2982" s="1">
        <v>53057</v>
      </c>
      <c r="O2982">
        <v>130</v>
      </c>
    </row>
    <row r="2983" spans="14:15" x14ac:dyDescent="0.2">
      <c r="N2983" s="1">
        <v>53059</v>
      </c>
      <c r="O2983">
        <v>2</v>
      </c>
    </row>
    <row r="2984" spans="14:15" x14ac:dyDescent="0.2">
      <c r="N2984" s="1">
        <v>53061</v>
      </c>
      <c r="O2984">
        <v>84</v>
      </c>
    </row>
    <row r="2985" spans="14:15" x14ac:dyDescent="0.2">
      <c r="N2985" s="1">
        <v>53063</v>
      </c>
      <c r="O2985">
        <v>504</v>
      </c>
    </row>
    <row r="2986" spans="14:15" x14ac:dyDescent="0.2">
      <c r="N2986" s="1">
        <v>53065</v>
      </c>
      <c r="O2986">
        <v>24</v>
      </c>
    </row>
    <row r="2987" spans="14:15" x14ac:dyDescent="0.2">
      <c r="N2987" s="1">
        <v>53067</v>
      </c>
      <c r="O2987">
        <v>195</v>
      </c>
    </row>
    <row r="2988" spans="14:15" x14ac:dyDescent="0.2">
      <c r="N2988" s="1">
        <v>53069</v>
      </c>
      <c r="O2988">
        <v>0</v>
      </c>
    </row>
    <row r="2989" spans="14:15" x14ac:dyDescent="0.2">
      <c r="N2989" s="1">
        <v>53071</v>
      </c>
      <c r="O2989">
        <v>6</v>
      </c>
    </row>
    <row r="2990" spans="14:15" x14ac:dyDescent="0.2">
      <c r="N2990" s="1">
        <v>53073</v>
      </c>
      <c r="O2990">
        <v>60</v>
      </c>
    </row>
    <row r="2991" spans="14:15" x14ac:dyDescent="0.2">
      <c r="N2991" s="1">
        <v>53075</v>
      </c>
      <c r="O2991">
        <v>18</v>
      </c>
    </row>
    <row r="2992" spans="14:15" x14ac:dyDescent="0.2">
      <c r="N2992" s="1">
        <v>53077</v>
      </c>
      <c r="O2992">
        <v>42</v>
      </c>
    </row>
    <row r="2993" spans="14:15" x14ac:dyDescent="0.2">
      <c r="N2993" s="1">
        <v>54001</v>
      </c>
      <c r="O2993">
        <v>0</v>
      </c>
    </row>
    <row r="2994" spans="14:15" x14ac:dyDescent="0.2">
      <c r="N2994" s="1">
        <v>54003</v>
      </c>
      <c r="O2994">
        <v>56</v>
      </c>
    </row>
    <row r="2995" spans="14:15" x14ac:dyDescent="0.2">
      <c r="N2995" s="1">
        <v>54005</v>
      </c>
      <c r="O2995">
        <v>0</v>
      </c>
    </row>
    <row r="2996" spans="14:15" x14ac:dyDescent="0.2">
      <c r="N2996" s="1">
        <v>54007</v>
      </c>
      <c r="O2996">
        <v>32</v>
      </c>
    </row>
    <row r="2997" spans="14:15" x14ac:dyDescent="0.2">
      <c r="N2997" s="1">
        <v>54009</v>
      </c>
      <c r="O2997">
        <v>0</v>
      </c>
    </row>
    <row r="2998" spans="14:15" x14ac:dyDescent="0.2">
      <c r="N2998" s="1">
        <v>54011</v>
      </c>
      <c r="O2998">
        <v>22</v>
      </c>
    </row>
    <row r="2999" spans="14:15" x14ac:dyDescent="0.2">
      <c r="N2999" s="1">
        <v>54013</v>
      </c>
      <c r="O2999">
        <v>0</v>
      </c>
    </row>
    <row r="3000" spans="14:15" x14ac:dyDescent="0.2">
      <c r="N3000" s="1">
        <v>54015</v>
      </c>
      <c r="O3000">
        <v>0</v>
      </c>
    </row>
    <row r="3001" spans="14:15" x14ac:dyDescent="0.2">
      <c r="N3001" s="1">
        <v>54017</v>
      </c>
      <c r="O3001">
        <v>0</v>
      </c>
    </row>
    <row r="3002" spans="14:15" x14ac:dyDescent="0.2">
      <c r="N3002" s="1">
        <v>54019</v>
      </c>
      <c r="O3002">
        <v>2</v>
      </c>
    </row>
    <row r="3003" spans="14:15" x14ac:dyDescent="0.2">
      <c r="N3003" s="1">
        <v>54021</v>
      </c>
      <c r="O3003">
        <v>0</v>
      </c>
    </row>
    <row r="3004" spans="14:15" x14ac:dyDescent="0.2">
      <c r="N3004" s="1">
        <v>54023</v>
      </c>
      <c r="O3004">
        <v>0</v>
      </c>
    </row>
    <row r="3005" spans="14:15" x14ac:dyDescent="0.2">
      <c r="N3005" s="1">
        <v>54025</v>
      </c>
      <c r="O3005">
        <v>65</v>
      </c>
    </row>
    <row r="3006" spans="14:15" x14ac:dyDescent="0.2">
      <c r="N3006" s="1">
        <v>54027</v>
      </c>
      <c r="O3006">
        <v>0</v>
      </c>
    </row>
    <row r="3007" spans="14:15" x14ac:dyDescent="0.2">
      <c r="N3007" s="1">
        <v>54029</v>
      </c>
      <c r="O3007">
        <v>2</v>
      </c>
    </row>
    <row r="3008" spans="14:15" x14ac:dyDescent="0.2">
      <c r="N3008" s="1">
        <v>54031</v>
      </c>
      <c r="O3008">
        <v>2</v>
      </c>
    </row>
    <row r="3009" spans="14:15" x14ac:dyDescent="0.2">
      <c r="N3009" s="1">
        <v>54033</v>
      </c>
      <c r="O3009">
        <v>36</v>
      </c>
    </row>
    <row r="3010" spans="14:15" x14ac:dyDescent="0.2">
      <c r="N3010" s="1">
        <v>54035</v>
      </c>
      <c r="O3010">
        <v>80</v>
      </c>
    </row>
    <row r="3011" spans="14:15" x14ac:dyDescent="0.2">
      <c r="N3011" s="1">
        <v>54037</v>
      </c>
      <c r="O3011">
        <v>2</v>
      </c>
    </row>
    <row r="3012" spans="14:15" x14ac:dyDescent="0.2">
      <c r="N3012" s="1">
        <v>54039</v>
      </c>
      <c r="O3012">
        <v>20</v>
      </c>
    </row>
    <row r="3013" spans="14:15" x14ac:dyDescent="0.2">
      <c r="N3013" s="1">
        <v>54041</v>
      </c>
      <c r="O3013">
        <v>99</v>
      </c>
    </row>
    <row r="3014" spans="14:15" x14ac:dyDescent="0.2">
      <c r="N3014" s="1">
        <v>54043</v>
      </c>
      <c r="O3014">
        <v>0</v>
      </c>
    </row>
    <row r="3015" spans="14:15" x14ac:dyDescent="0.2">
      <c r="N3015" s="1">
        <v>54045</v>
      </c>
      <c r="O3015">
        <v>2</v>
      </c>
    </row>
    <row r="3016" spans="14:15" x14ac:dyDescent="0.2">
      <c r="N3016" s="1">
        <v>54047</v>
      </c>
      <c r="O3016">
        <v>0</v>
      </c>
    </row>
    <row r="3017" spans="14:15" x14ac:dyDescent="0.2">
      <c r="N3017" s="1">
        <v>54049</v>
      </c>
      <c r="O3017">
        <v>51</v>
      </c>
    </row>
    <row r="3018" spans="14:15" x14ac:dyDescent="0.2">
      <c r="N3018" s="1">
        <v>54051</v>
      </c>
      <c r="O3018">
        <v>2</v>
      </c>
    </row>
    <row r="3019" spans="14:15" x14ac:dyDescent="0.2">
      <c r="N3019" s="1">
        <v>54053</v>
      </c>
      <c r="O3019">
        <v>2</v>
      </c>
    </row>
    <row r="3020" spans="14:15" x14ac:dyDescent="0.2">
      <c r="N3020" s="1">
        <v>54055</v>
      </c>
      <c r="O3020">
        <v>20</v>
      </c>
    </row>
    <row r="3021" spans="14:15" x14ac:dyDescent="0.2">
      <c r="N3021" s="1">
        <v>54057</v>
      </c>
      <c r="O3021">
        <v>2</v>
      </c>
    </row>
    <row r="3022" spans="14:15" x14ac:dyDescent="0.2">
      <c r="N3022" s="1">
        <v>54059</v>
      </c>
      <c r="O3022">
        <v>0</v>
      </c>
    </row>
    <row r="3023" spans="14:15" x14ac:dyDescent="0.2">
      <c r="N3023" s="1">
        <v>54061</v>
      </c>
      <c r="O3023">
        <v>92</v>
      </c>
    </row>
    <row r="3024" spans="14:15" x14ac:dyDescent="0.2">
      <c r="N3024" s="1">
        <v>54063</v>
      </c>
      <c r="O3024">
        <v>0</v>
      </c>
    </row>
    <row r="3025" spans="14:15" x14ac:dyDescent="0.2">
      <c r="N3025" s="1">
        <v>54065</v>
      </c>
      <c r="O3025">
        <v>0</v>
      </c>
    </row>
    <row r="3026" spans="14:15" x14ac:dyDescent="0.2">
      <c r="N3026" s="1">
        <v>54067</v>
      </c>
      <c r="O3026">
        <v>2</v>
      </c>
    </row>
    <row r="3027" spans="14:15" x14ac:dyDescent="0.2">
      <c r="N3027" s="1">
        <v>54069</v>
      </c>
      <c r="O3027">
        <v>222</v>
      </c>
    </row>
    <row r="3028" spans="14:15" x14ac:dyDescent="0.2">
      <c r="N3028" s="1">
        <v>54071</v>
      </c>
      <c r="O3028">
        <v>0</v>
      </c>
    </row>
    <row r="3029" spans="14:15" x14ac:dyDescent="0.2">
      <c r="N3029" s="1">
        <v>54073</v>
      </c>
      <c r="O3029">
        <v>0</v>
      </c>
    </row>
    <row r="3030" spans="14:15" x14ac:dyDescent="0.2">
      <c r="N3030" s="1">
        <v>54075</v>
      </c>
      <c r="O3030">
        <v>0</v>
      </c>
    </row>
    <row r="3031" spans="14:15" x14ac:dyDescent="0.2">
      <c r="N3031" s="1">
        <v>54077</v>
      </c>
      <c r="O3031">
        <v>22</v>
      </c>
    </row>
    <row r="3032" spans="14:15" x14ac:dyDescent="0.2">
      <c r="N3032" s="1">
        <v>54079</v>
      </c>
      <c r="O3032">
        <v>187</v>
      </c>
    </row>
    <row r="3033" spans="14:15" x14ac:dyDescent="0.2">
      <c r="N3033" s="1">
        <v>54081</v>
      </c>
      <c r="O3033">
        <v>22</v>
      </c>
    </row>
    <row r="3034" spans="14:15" x14ac:dyDescent="0.2">
      <c r="N3034" s="1">
        <v>54083</v>
      </c>
      <c r="O3034">
        <v>2</v>
      </c>
    </row>
    <row r="3035" spans="14:15" x14ac:dyDescent="0.2">
      <c r="N3035" s="1">
        <v>54085</v>
      </c>
      <c r="O3035">
        <v>0</v>
      </c>
    </row>
    <row r="3036" spans="14:15" x14ac:dyDescent="0.2">
      <c r="N3036" s="1">
        <v>54087</v>
      </c>
      <c r="O3036">
        <v>2</v>
      </c>
    </row>
    <row r="3037" spans="14:15" x14ac:dyDescent="0.2">
      <c r="N3037" s="1">
        <v>54089</v>
      </c>
      <c r="O3037">
        <v>0</v>
      </c>
    </row>
    <row r="3038" spans="14:15" x14ac:dyDescent="0.2">
      <c r="N3038" s="1">
        <v>54091</v>
      </c>
      <c r="O3038">
        <v>2</v>
      </c>
    </row>
    <row r="3039" spans="14:15" x14ac:dyDescent="0.2">
      <c r="N3039" s="1">
        <v>54093</v>
      </c>
      <c r="O3039">
        <v>0</v>
      </c>
    </row>
    <row r="3040" spans="14:15" x14ac:dyDescent="0.2">
      <c r="N3040" s="1">
        <v>54095</v>
      </c>
      <c r="O3040">
        <v>0</v>
      </c>
    </row>
    <row r="3041" spans="14:15" x14ac:dyDescent="0.2">
      <c r="N3041" s="1">
        <v>54097</v>
      </c>
      <c r="O3041">
        <v>2</v>
      </c>
    </row>
    <row r="3042" spans="14:15" x14ac:dyDescent="0.2">
      <c r="N3042" s="1">
        <v>54099</v>
      </c>
      <c r="O3042">
        <v>2</v>
      </c>
    </row>
    <row r="3043" spans="14:15" x14ac:dyDescent="0.2">
      <c r="N3043" s="1">
        <v>54101</v>
      </c>
      <c r="O3043">
        <v>0</v>
      </c>
    </row>
    <row r="3044" spans="14:15" x14ac:dyDescent="0.2">
      <c r="N3044" s="1">
        <v>54103</v>
      </c>
      <c r="O3044">
        <v>2</v>
      </c>
    </row>
    <row r="3045" spans="14:15" x14ac:dyDescent="0.2">
      <c r="N3045" s="1">
        <v>54105</v>
      </c>
      <c r="O3045">
        <v>0</v>
      </c>
    </row>
    <row r="3046" spans="14:15" x14ac:dyDescent="0.2">
      <c r="N3046" s="1">
        <v>54107</v>
      </c>
      <c r="O3046">
        <v>162</v>
      </c>
    </row>
    <row r="3047" spans="14:15" x14ac:dyDescent="0.2">
      <c r="N3047" s="1">
        <v>54109</v>
      </c>
      <c r="O3047">
        <v>0</v>
      </c>
    </row>
    <row r="3048" spans="14:15" x14ac:dyDescent="0.2">
      <c r="N3048" s="1">
        <v>55001</v>
      </c>
      <c r="O3048">
        <v>0</v>
      </c>
    </row>
    <row r="3049" spans="14:15" x14ac:dyDescent="0.2">
      <c r="N3049" s="1">
        <v>55003</v>
      </c>
      <c r="O3049">
        <v>0</v>
      </c>
    </row>
    <row r="3050" spans="14:15" x14ac:dyDescent="0.2">
      <c r="N3050" s="1">
        <v>55005</v>
      </c>
      <c r="O3050">
        <v>73</v>
      </c>
    </row>
    <row r="3051" spans="14:15" x14ac:dyDescent="0.2">
      <c r="N3051" s="1">
        <v>55007</v>
      </c>
      <c r="O3051">
        <v>0</v>
      </c>
    </row>
    <row r="3052" spans="14:15" x14ac:dyDescent="0.2">
      <c r="N3052" s="1">
        <v>55009</v>
      </c>
      <c r="O3052">
        <v>4</v>
      </c>
    </row>
    <row r="3053" spans="14:15" x14ac:dyDescent="0.2">
      <c r="N3053" s="1">
        <v>55011</v>
      </c>
      <c r="O3053">
        <v>0</v>
      </c>
    </row>
    <row r="3054" spans="14:15" x14ac:dyDescent="0.2">
      <c r="N3054" s="1">
        <v>55013</v>
      </c>
      <c r="O3054">
        <v>0</v>
      </c>
    </row>
    <row r="3055" spans="14:15" x14ac:dyDescent="0.2">
      <c r="N3055" s="1">
        <v>55015</v>
      </c>
      <c r="O3055">
        <v>4</v>
      </c>
    </row>
    <row r="3056" spans="14:15" x14ac:dyDescent="0.2">
      <c r="N3056" s="1">
        <v>55017</v>
      </c>
      <c r="O3056">
        <v>2</v>
      </c>
    </row>
    <row r="3057" spans="14:15" x14ac:dyDescent="0.2">
      <c r="N3057" s="1">
        <v>55019</v>
      </c>
      <c r="O3057">
        <v>0</v>
      </c>
    </row>
    <row r="3058" spans="14:15" x14ac:dyDescent="0.2">
      <c r="N3058" s="1">
        <v>55021</v>
      </c>
      <c r="O3058">
        <v>733</v>
      </c>
    </row>
    <row r="3059" spans="14:15" x14ac:dyDescent="0.2">
      <c r="N3059" s="1">
        <v>55023</v>
      </c>
      <c r="O3059">
        <v>2</v>
      </c>
    </row>
    <row r="3060" spans="14:15" x14ac:dyDescent="0.2">
      <c r="N3060" s="1">
        <v>55025</v>
      </c>
      <c r="O3060">
        <v>164</v>
      </c>
    </row>
    <row r="3061" spans="14:15" x14ac:dyDescent="0.2">
      <c r="N3061" s="1">
        <v>55027</v>
      </c>
      <c r="O3061">
        <v>36</v>
      </c>
    </row>
    <row r="3062" spans="14:15" x14ac:dyDescent="0.2">
      <c r="N3062" s="1">
        <v>55029</v>
      </c>
      <c r="O3062">
        <v>0</v>
      </c>
    </row>
    <row r="3063" spans="14:15" x14ac:dyDescent="0.2">
      <c r="N3063" s="1">
        <v>55031</v>
      </c>
      <c r="O3063">
        <v>40</v>
      </c>
    </row>
    <row r="3064" spans="14:15" x14ac:dyDescent="0.2">
      <c r="N3064" s="1">
        <v>55033</v>
      </c>
      <c r="O3064">
        <v>134</v>
      </c>
    </row>
    <row r="3065" spans="14:15" x14ac:dyDescent="0.2">
      <c r="N3065" s="1">
        <v>55035</v>
      </c>
      <c r="O3065">
        <v>2</v>
      </c>
    </row>
    <row r="3066" spans="14:15" x14ac:dyDescent="0.2">
      <c r="N3066" s="1">
        <v>55037</v>
      </c>
      <c r="O3066">
        <v>0</v>
      </c>
    </row>
    <row r="3067" spans="14:15" x14ac:dyDescent="0.2">
      <c r="N3067" s="1">
        <v>55039</v>
      </c>
      <c r="O3067">
        <v>162</v>
      </c>
    </row>
    <row r="3068" spans="14:15" x14ac:dyDescent="0.2">
      <c r="N3068" s="1">
        <v>55041</v>
      </c>
      <c r="O3068">
        <v>0</v>
      </c>
    </row>
    <row r="3069" spans="14:15" x14ac:dyDescent="0.2">
      <c r="N3069" s="1">
        <v>55043</v>
      </c>
      <c r="O3069">
        <v>20</v>
      </c>
    </row>
    <row r="3070" spans="14:15" x14ac:dyDescent="0.2">
      <c r="N3070" s="1">
        <v>55045</v>
      </c>
      <c r="O3070">
        <v>18</v>
      </c>
    </row>
    <row r="3071" spans="14:15" x14ac:dyDescent="0.2">
      <c r="N3071" s="1">
        <v>55047</v>
      </c>
      <c r="O3071">
        <v>0</v>
      </c>
    </row>
    <row r="3072" spans="14:15" x14ac:dyDescent="0.2">
      <c r="N3072" s="1">
        <v>55049</v>
      </c>
      <c r="O3072">
        <v>47</v>
      </c>
    </row>
    <row r="3073" spans="14:15" x14ac:dyDescent="0.2">
      <c r="N3073" s="1">
        <v>55051</v>
      </c>
      <c r="O3073">
        <v>8</v>
      </c>
    </row>
    <row r="3074" spans="14:15" x14ac:dyDescent="0.2">
      <c r="N3074" s="1">
        <v>55053</v>
      </c>
      <c r="O3074">
        <v>236</v>
      </c>
    </row>
    <row r="3075" spans="14:15" x14ac:dyDescent="0.2">
      <c r="N3075" s="1">
        <v>55055</v>
      </c>
      <c r="O3075">
        <v>130</v>
      </c>
    </row>
    <row r="3076" spans="14:15" x14ac:dyDescent="0.2">
      <c r="N3076" s="1">
        <v>55057</v>
      </c>
      <c r="O3076">
        <v>143</v>
      </c>
    </row>
    <row r="3077" spans="14:15" x14ac:dyDescent="0.2">
      <c r="N3077" s="1">
        <v>55059</v>
      </c>
      <c r="O3077">
        <v>49</v>
      </c>
    </row>
    <row r="3078" spans="14:15" x14ac:dyDescent="0.2">
      <c r="N3078" s="1">
        <v>55061</v>
      </c>
      <c r="O3078">
        <v>0</v>
      </c>
    </row>
    <row r="3079" spans="14:15" x14ac:dyDescent="0.2">
      <c r="N3079" s="1">
        <v>55063</v>
      </c>
      <c r="O3079">
        <v>41</v>
      </c>
    </row>
    <row r="3080" spans="14:15" x14ac:dyDescent="0.2">
      <c r="N3080" s="1">
        <v>55065</v>
      </c>
      <c r="O3080">
        <v>0</v>
      </c>
    </row>
    <row r="3081" spans="14:15" x14ac:dyDescent="0.2">
      <c r="N3081" s="1">
        <v>55067</v>
      </c>
      <c r="O3081">
        <v>2</v>
      </c>
    </row>
    <row r="3082" spans="14:15" x14ac:dyDescent="0.2">
      <c r="N3082" s="1">
        <v>55069</v>
      </c>
      <c r="O3082">
        <v>45</v>
      </c>
    </row>
    <row r="3083" spans="14:15" x14ac:dyDescent="0.2">
      <c r="N3083" s="1">
        <v>55071</v>
      </c>
      <c r="O3083">
        <v>44</v>
      </c>
    </row>
    <row r="3084" spans="14:15" x14ac:dyDescent="0.2">
      <c r="N3084" s="1">
        <v>55073</v>
      </c>
      <c r="O3084">
        <v>42</v>
      </c>
    </row>
    <row r="3085" spans="14:15" x14ac:dyDescent="0.2">
      <c r="N3085" s="1">
        <v>55075</v>
      </c>
      <c r="O3085">
        <v>45</v>
      </c>
    </row>
    <row r="3086" spans="14:15" x14ac:dyDescent="0.2">
      <c r="N3086" s="1">
        <v>55077</v>
      </c>
      <c r="O3086">
        <v>50</v>
      </c>
    </row>
    <row r="3087" spans="14:15" x14ac:dyDescent="0.2">
      <c r="N3087" s="1">
        <v>55078</v>
      </c>
      <c r="O3087">
        <v>0</v>
      </c>
    </row>
    <row r="3088" spans="14:15" x14ac:dyDescent="0.2">
      <c r="N3088" s="1">
        <v>55079</v>
      </c>
      <c r="O3088">
        <v>352</v>
      </c>
    </row>
    <row r="3089" spans="14:15" x14ac:dyDescent="0.2">
      <c r="N3089" s="1">
        <v>55081</v>
      </c>
      <c r="O3089">
        <v>160</v>
      </c>
    </row>
    <row r="3090" spans="14:15" x14ac:dyDescent="0.2">
      <c r="N3090" s="1">
        <v>55083</v>
      </c>
      <c r="O3090">
        <v>4</v>
      </c>
    </row>
    <row r="3091" spans="14:15" x14ac:dyDescent="0.2">
      <c r="N3091" s="1">
        <v>55085</v>
      </c>
      <c r="O3091">
        <v>2</v>
      </c>
    </row>
    <row r="3092" spans="14:15" x14ac:dyDescent="0.2">
      <c r="N3092" s="1">
        <v>55087</v>
      </c>
      <c r="O3092">
        <v>4</v>
      </c>
    </row>
    <row r="3093" spans="14:15" x14ac:dyDescent="0.2">
      <c r="N3093" s="1">
        <v>55089</v>
      </c>
      <c r="O3093">
        <v>0</v>
      </c>
    </row>
    <row r="3094" spans="14:15" x14ac:dyDescent="0.2">
      <c r="N3094" s="1">
        <v>55091</v>
      </c>
      <c r="O3094">
        <v>0</v>
      </c>
    </row>
    <row r="3095" spans="14:15" x14ac:dyDescent="0.2">
      <c r="N3095" s="1">
        <v>55093</v>
      </c>
      <c r="O3095">
        <v>0</v>
      </c>
    </row>
    <row r="3096" spans="14:15" x14ac:dyDescent="0.2">
      <c r="N3096" s="1">
        <v>55095</v>
      </c>
      <c r="O3096">
        <v>2</v>
      </c>
    </row>
    <row r="3097" spans="14:15" x14ac:dyDescent="0.2">
      <c r="N3097" s="1">
        <v>55097</v>
      </c>
      <c r="O3097">
        <v>0</v>
      </c>
    </row>
    <row r="3098" spans="14:15" x14ac:dyDescent="0.2">
      <c r="N3098" s="1">
        <v>55099</v>
      </c>
      <c r="O3098">
        <v>0</v>
      </c>
    </row>
    <row r="3099" spans="14:15" x14ac:dyDescent="0.2">
      <c r="N3099" s="1">
        <v>55101</v>
      </c>
      <c r="O3099">
        <v>291</v>
      </c>
    </row>
    <row r="3100" spans="14:15" x14ac:dyDescent="0.2">
      <c r="N3100" s="1">
        <v>55103</v>
      </c>
      <c r="O3100">
        <v>2</v>
      </c>
    </row>
    <row r="3101" spans="14:15" x14ac:dyDescent="0.2">
      <c r="N3101" s="1">
        <v>55105</v>
      </c>
      <c r="O3101">
        <v>216</v>
      </c>
    </row>
    <row r="3102" spans="14:15" x14ac:dyDescent="0.2">
      <c r="N3102" s="1">
        <v>55107</v>
      </c>
      <c r="O3102">
        <v>2</v>
      </c>
    </row>
    <row r="3103" spans="14:15" x14ac:dyDescent="0.2">
      <c r="N3103" s="1">
        <v>55109</v>
      </c>
      <c r="O3103">
        <v>176</v>
      </c>
    </row>
    <row r="3104" spans="14:15" x14ac:dyDescent="0.2">
      <c r="N3104" s="1">
        <v>55111</v>
      </c>
      <c r="O3104">
        <v>2</v>
      </c>
    </row>
    <row r="3105" spans="14:15" x14ac:dyDescent="0.2">
      <c r="N3105" s="1">
        <v>55113</v>
      </c>
      <c r="O3105">
        <v>2</v>
      </c>
    </row>
    <row r="3106" spans="14:15" x14ac:dyDescent="0.2">
      <c r="N3106" s="1">
        <v>55115</v>
      </c>
      <c r="O3106">
        <v>2</v>
      </c>
    </row>
    <row r="3107" spans="14:15" x14ac:dyDescent="0.2">
      <c r="N3107" s="1">
        <v>55117</v>
      </c>
      <c r="O3107">
        <v>6</v>
      </c>
    </row>
    <row r="3108" spans="14:15" x14ac:dyDescent="0.2">
      <c r="N3108" s="1">
        <v>55119</v>
      </c>
      <c r="O3108">
        <v>2</v>
      </c>
    </row>
    <row r="3109" spans="14:15" x14ac:dyDescent="0.2">
      <c r="N3109" s="1">
        <v>55121</v>
      </c>
      <c r="O3109">
        <v>0</v>
      </c>
    </row>
    <row r="3110" spans="14:15" x14ac:dyDescent="0.2">
      <c r="N3110" s="1">
        <v>55123</v>
      </c>
      <c r="O3110">
        <v>2</v>
      </c>
    </row>
    <row r="3111" spans="14:15" x14ac:dyDescent="0.2">
      <c r="N3111" s="1">
        <v>55125</v>
      </c>
      <c r="O3111">
        <v>0</v>
      </c>
    </row>
    <row r="3112" spans="14:15" x14ac:dyDescent="0.2">
      <c r="N3112" s="1">
        <v>55127</v>
      </c>
      <c r="O3112">
        <v>38</v>
      </c>
    </row>
    <row r="3113" spans="14:15" x14ac:dyDescent="0.2">
      <c r="N3113" s="1">
        <v>55129</v>
      </c>
      <c r="O3113">
        <v>0</v>
      </c>
    </row>
    <row r="3114" spans="14:15" x14ac:dyDescent="0.2">
      <c r="N3114" s="1">
        <v>55131</v>
      </c>
      <c r="O3114">
        <v>117</v>
      </c>
    </row>
    <row r="3115" spans="14:15" x14ac:dyDescent="0.2">
      <c r="N3115" s="1">
        <v>55133</v>
      </c>
      <c r="O3115">
        <v>2</v>
      </c>
    </row>
    <row r="3116" spans="14:15" x14ac:dyDescent="0.2">
      <c r="N3116" s="1">
        <v>55135</v>
      </c>
      <c r="O3116">
        <v>17</v>
      </c>
    </row>
    <row r="3117" spans="14:15" x14ac:dyDescent="0.2">
      <c r="N3117" s="1">
        <v>55137</v>
      </c>
      <c r="O3117">
        <v>49</v>
      </c>
    </row>
    <row r="3118" spans="14:15" x14ac:dyDescent="0.2">
      <c r="N3118" s="1">
        <v>55139</v>
      </c>
      <c r="O3118">
        <v>4</v>
      </c>
    </row>
    <row r="3119" spans="14:15" x14ac:dyDescent="0.2">
      <c r="N3119" s="1">
        <v>55141</v>
      </c>
      <c r="O3119">
        <v>22</v>
      </c>
    </row>
    <row r="3120" spans="14:15" x14ac:dyDescent="0.2">
      <c r="N3120" s="1">
        <v>56001</v>
      </c>
      <c r="O3120">
        <v>700</v>
      </c>
    </row>
    <row r="3121" spans="14:15" x14ac:dyDescent="0.2">
      <c r="N3121" s="1">
        <v>56003</v>
      </c>
      <c r="O3121">
        <v>0</v>
      </c>
    </row>
    <row r="3122" spans="14:15" x14ac:dyDescent="0.2">
      <c r="N3122" s="1">
        <v>56005</v>
      </c>
      <c r="O3122">
        <v>90</v>
      </c>
    </row>
    <row r="3123" spans="14:15" x14ac:dyDescent="0.2">
      <c r="N3123" s="1">
        <v>56007</v>
      </c>
      <c r="O3123">
        <v>424</v>
      </c>
    </row>
    <row r="3124" spans="14:15" x14ac:dyDescent="0.2">
      <c r="N3124" s="1">
        <v>56009</v>
      </c>
      <c r="O3124">
        <v>223</v>
      </c>
    </row>
    <row r="3125" spans="14:15" x14ac:dyDescent="0.2">
      <c r="N3125" s="1">
        <v>56011</v>
      </c>
      <c r="O3125">
        <v>128</v>
      </c>
    </row>
    <row r="3126" spans="14:15" x14ac:dyDescent="0.2">
      <c r="N3126" s="1">
        <v>56013</v>
      </c>
      <c r="O3126">
        <v>161</v>
      </c>
    </row>
    <row r="3127" spans="14:15" x14ac:dyDescent="0.2">
      <c r="N3127" s="1">
        <v>56015</v>
      </c>
      <c r="O3127">
        <v>2</v>
      </c>
    </row>
    <row r="3128" spans="14:15" x14ac:dyDescent="0.2">
      <c r="N3128" s="1">
        <v>56017</v>
      </c>
      <c r="O3128">
        <v>18</v>
      </c>
    </row>
    <row r="3129" spans="14:15" x14ac:dyDescent="0.2">
      <c r="N3129" s="1">
        <v>56019</v>
      </c>
      <c r="O3129">
        <v>126</v>
      </c>
    </row>
    <row r="3130" spans="14:15" x14ac:dyDescent="0.2">
      <c r="N3130" s="1">
        <v>56021</v>
      </c>
      <c r="O3130">
        <v>687</v>
      </c>
    </row>
    <row r="3131" spans="14:15" x14ac:dyDescent="0.2">
      <c r="N3131" s="1">
        <v>56023</v>
      </c>
      <c r="O3131">
        <v>94</v>
      </c>
    </row>
    <row r="3132" spans="14:15" x14ac:dyDescent="0.2">
      <c r="N3132" s="1">
        <v>56025</v>
      </c>
      <c r="O3132">
        <v>103</v>
      </c>
    </row>
    <row r="3133" spans="14:15" x14ac:dyDescent="0.2">
      <c r="N3133" s="1">
        <v>56027</v>
      </c>
      <c r="O3133">
        <v>92</v>
      </c>
    </row>
    <row r="3134" spans="14:15" x14ac:dyDescent="0.2">
      <c r="N3134" s="1">
        <v>56029</v>
      </c>
      <c r="O3134">
        <v>6</v>
      </c>
    </row>
    <row r="3135" spans="14:15" x14ac:dyDescent="0.2">
      <c r="N3135" s="1">
        <v>56031</v>
      </c>
      <c r="O3135">
        <v>72</v>
      </c>
    </row>
    <row r="3136" spans="14:15" x14ac:dyDescent="0.2">
      <c r="N3136" s="1">
        <v>56033</v>
      </c>
      <c r="O3136">
        <v>60</v>
      </c>
    </row>
    <row r="3137" spans="14:15" x14ac:dyDescent="0.2">
      <c r="N3137" s="1">
        <v>56035</v>
      </c>
      <c r="O3137">
        <v>0</v>
      </c>
    </row>
    <row r="3138" spans="14:15" x14ac:dyDescent="0.2">
      <c r="N3138" s="1">
        <v>56037</v>
      </c>
      <c r="O3138">
        <v>372</v>
      </c>
    </row>
    <row r="3139" spans="14:15" x14ac:dyDescent="0.2">
      <c r="N3139" s="1">
        <v>56039</v>
      </c>
      <c r="O3139">
        <v>2</v>
      </c>
    </row>
    <row r="3140" spans="14:15" x14ac:dyDescent="0.2">
      <c r="N3140" s="1">
        <v>56041</v>
      </c>
      <c r="O3140">
        <v>414</v>
      </c>
    </row>
    <row r="3141" spans="14:15" x14ac:dyDescent="0.2">
      <c r="N3141" s="1">
        <v>56043</v>
      </c>
      <c r="O3141">
        <v>0</v>
      </c>
    </row>
    <row r="3142" spans="14:15" x14ac:dyDescent="0.2">
      <c r="N3142" s="1">
        <v>56045</v>
      </c>
      <c r="O3142">
        <v>18</v>
      </c>
    </row>
    <row r="3143" spans="14:15" x14ac:dyDescent="0.2">
      <c r="N3143" s="1">
        <v>72001</v>
      </c>
      <c r="O3143">
        <v>0</v>
      </c>
    </row>
    <row r="3144" spans="14:15" x14ac:dyDescent="0.2">
      <c r="N3144" s="1">
        <v>72003</v>
      </c>
      <c r="O3144">
        <v>0</v>
      </c>
    </row>
    <row r="3145" spans="14:15" x14ac:dyDescent="0.2">
      <c r="N3145" s="1">
        <v>72005</v>
      </c>
      <c r="O3145">
        <v>0</v>
      </c>
    </row>
    <row r="3146" spans="14:15" x14ac:dyDescent="0.2">
      <c r="N3146" s="1">
        <v>72007</v>
      </c>
      <c r="O3146">
        <v>0</v>
      </c>
    </row>
    <row r="3147" spans="14:15" x14ac:dyDescent="0.2">
      <c r="N3147" s="1">
        <v>72009</v>
      </c>
      <c r="O3147">
        <v>0</v>
      </c>
    </row>
    <row r="3148" spans="14:15" x14ac:dyDescent="0.2">
      <c r="N3148" s="1">
        <v>72011</v>
      </c>
      <c r="O3148">
        <v>0</v>
      </c>
    </row>
    <row r="3149" spans="14:15" x14ac:dyDescent="0.2">
      <c r="N3149" s="1">
        <v>72013</v>
      </c>
      <c r="O3149">
        <v>0</v>
      </c>
    </row>
    <row r="3150" spans="14:15" x14ac:dyDescent="0.2">
      <c r="N3150" s="1">
        <v>72015</v>
      </c>
      <c r="O3150">
        <v>0</v>
      </c>
    </row>
    <row r="3151" spans="14:15" x14ac:dyDescent="0.2">
      <c r="N3151" s="1">
        <v>72017</v>
      </c>
      <c r="O3151">
        <v>0</v>
      </c>
    </row>
    <row r="3152" spans="14:15" x14ac:dyDescent="0.2">
      <c r="N3152" s="1">
        <v>72019</v>
      </c>
      <c r="O3152">
        <v>0</v>
      </c>
    </row>
    <row r="3153" spans="14:15" x14ac:dyDescent="0.2">
      <c r="N3153" s="1">
        <v>72021</v>
      </c>
      <c r="O3153">
        <v>0</v>
      </c>
    </row>
    <row r="3154" spans="14:15" x14ac:dyDescent="0.2">
      <c r="N3154" s="1">
        <v>72023</v>
      </c>
      <c r="O3154">
        <v>0</v>
      </c>
    </row>
    <row r="3155" spans="14:15" x14ac:dyDescent="0.2">
      <c r="N3155" s="1">
        <v>72025</v>
      </c>
      <c r="O3155">
        <v>0</v>
      </c>
    </row>
    <row r="3156" spans="14:15" x14ac:dyDescent="0.2">
      <c r="N3156" s="1">
        <v>72027</v>
      </c>
      <c r="O3156">
        <v>0</v>
      </c>
    </row>
    <row r="3157" spans="14:15" x14ac:dyDescent="0.2">
      <c r="N3157" s="1">
        <v>72029</v>
      </c>
      <c r="O3157">
        <v>0</v>
      </c>
    </row>
    <row r="3158" spans="14:15" x14ac:dyDescent="0.2">
      <c r="N3158" s="1">
        <v>72031</v>
      </c>
      <c r="O3158">
        <v>0</v>
      </c>
    </row>
    <row r="3159" spans="14:15" x14ac:dyDescent="0.2">
      <c r="N3159" s="1">
        <v>72033</v>
      </c>
      <c r="O3159">
        <v>0</v>
      </c>
    </row>
    <row r="3160" spans="14:15" x14ac:dyDescent="0.2">
      <c r="N3160" s="1">
        <v>72035</v>
      </c>
      <c r="O3160">
        <v>0</v>
      </c>
    </row>
    <row r="3161" spans="14:15" x14ac:dyDescent="0.2">
      <c r="N3161" s="1">
        <v>72037</v>
      </c>
      <c r="O3161">
        <v>0</v>
      </c>
    </row>
    <row r="3162" spans="14:15" x14ac:dyDescent="0.2">
      <c r="N3162" s="1">
        <v>72039</v>
      </c>
      <c r="O3162">
        <v>0</v>
      </c>
    </row>
    <row r="3163" spans="14:15" x14ac:dyDescent="0.2">
      <c r="N3163" s="1">
        <v>72041</v>
      </c>
      <c r="O3163">
        <v>0</v>
      </c>
    </row>
    <row r="3164" spans="14:15" x14ac:dyDescent="0.2">
      <c r="N3164" s="1">
        <v>72043</v>
      </c>
      <c r="O3164">
        <v>0</v>
      </c>
    </row>
    <row r="3165" spans="14:15" x14ac:dyDescent="0.2">
      <c r="N3165" s="1">
        <v>72045</v>
      </c>
      <c r="O3165">
        <v>0</v>
      </c>
    </row>
    <row r="3166" spans="14:15" x14ac:dyDescent="0.2">
      <c r="N3166" s="1">
        <v>72047</v>
      </c>
      <c r="O3166">
        <v>0</v>
      </c>
    </row>
    <row r="3167" spans="14:15" x14ac:dyDescent="0.2">
      <c r="N3167" s="1">
        <v>72049</v>
      </c>
      <c r="O3167">
        <v>0</v>
      </c>
    </row>
    <row r="3168" spans="14:15" x14ac:dyDescent="0.2">
      <c r="N3168" s="1">
        <v>72051</v>
      </c>
      <c r="O3168">
        <v>0</v>
      </c>
    </row>
    <row r="3169" spans="14:15" x14ac:dyDescent="0.2">
      <c r="N3169" s="1">
        <v>72053</v>
      </c>
      <c r="O3169">
        <v>0</v>
      </c>
    </row>
    <row r="3170" spans="14:15" x14ac:dyDescent="0.2">
      <c r="N3170" s="1">
        <v>72054</v>
      </c>
      <c r="O3170">
        <v>0</v>
      </c>
    </row>
    <row r="3171" spans="14:15" x14ac:dyDescent="0.2">
      <c r="N3171" s="1">
        <v>72055</v>
      </c>
      <c r="O3171">
        <v>0</v>
      </c>
    </row>
    <row r="3172" spans="14:15" x14ac:dyDescent="0.2">
      <c r="N3172" s="1">
        <v>72057</v>
      </c>
      <c r="O3172">
        <v>0</v>
      </c>
    </row>
    <row r="3173" spans="14:15" x14ac:dyDescent="0.2">
      <c r="N3173" s="1">
        <v>72059</v>
      </c>
      <c r="O3173">
        <v>0</v>
      </c>
    </row>
    <row r="3174" spans="14:15" x14ac:dyDescent="0.2">
      <c r="N3174" s="1">
        <v>72061</v>
      </c>
      <c r="O3174">
        <v>0</v>
      </c>
    </row>
    <row r="3175" spans="14:15" x14ac:dyDescent="0.2">
      <c r="N3175" s="1">
        <v>72063</v>
      </c>
      <c r="O3175">
        <v>0</v>
      </c>
    </row>
    <row r="3176" spans="14:15" x14ac:dyDescent="0.2">
      <c r="N3176" s="1">
        <v>72065</v>
      </c>
      <c r="O3176">
        <v>0</v>
      </c>
    </row>
    <row r="3177" spans="14:15" x14ac:dyDescent="0.2">
      <c r="N3177" s="1">
        <v>72067</v>
      </c>
      <c r="O3177">
        <v>0</v>
      </c>
    </row>
    <row r="3178" spans="14:15" x14ac:dyDescent="0.2">
      <c r="N3178" s="1">
        <v>72069</v>
      </c>
      <c r="O3178">
        <v>0</v>
      </c>
    </row>
    <row r="3179" spans="14:15" x14ac:dyDescent="0.2">
      <c r="N3179" s="1">
        <v>72071</v>
      </c>
      <c r="O3179">
        <v>0</v>
      </c>
    </row>
    <row r="3180" spans="14:15" x14ac:dyDescent="0.2">
      <c r="N3180" s="1">
        <v>72073</v>
      </c>
      <c r="O3180">
        <v>0</v>
      </c>
    </row>
    <row r="3181" spans="14:15" x14ac:dyDescent="0.2">
      <c r="N3181" s="1">
        <v>72075</v>
      </c>
      <c r="O3181">
        <v>0</v>
      </c>
    </row>
    <row r="3182" spans="14:15" x14ac:dyDescent="0.2">
      <c r="N3182" s="1">
        <v>72077</v>
      </c>
      <c r="O3182">
        <v>0</v>
      </c>
    </row>
    <row r="3183" spans="14:15" x14ac:dyDescent="0.2">
      <c r="N3183" s="1">
        <v>72079</v>
      </c>
      <c r="O3183">
        <v>0</v>
      </c>
    </row>
    <row r="3184" spans="14:15" x14ac:dyDescent="0.2">
      <c r="N3184" s="1">
        <v>72081</v>
      </c>
      <c r="O3184">
        <v>0</v>
      </c>
    </row>
    <row r="3185" spans="14:15" x14ac:dyDescent="0.2">
      <c r="N3185" s="1">
        <v>72083</v>
      </c>
      <c r="O3185">
        <v>0</v>
      </c>
    </row>
    <row r="3186" spans="14:15" x14ac:dyDescent="0.2">
      <c r="N3186" s="1">
        <v>72085</v>
      </c>
      <c r="O3186">
        <v>0</v>
      </c>
    </row>
    <row r="3187" spans="14:15" x14ac:dyDescent="0.2">
      <c r="N3187" s="1">
        <v>72087</v>
      </c>
      <c r="O3187">
        <v>0</v>
      </c>
    </row>
    <row r="3188" spans="14:15" x14ac:dyDescent="0.2">
      <c r="N3188" s="1">
        <v>72089</v>
      </c>
      <c r="O3188">
        <v>0</v>
      </c>
    </row>
    <row r="3189" spans="14:15" x14ac:dyDescent="0.2">
      <c r="N3189" s="1">
        <v>72091</v>
      </c>
      <c r="O3189">
        <v>0</v>
      </c>
    </row>
    <row r="3190" spans="14:15" x14ac:dyDescent="0.2">
      <c r="N3190" s="1">
        <v>72093</v>
      </c>
      <c r="O3190">
        <v>0</v>
      </c>
    </row>
    <row r="3191" spans="14:15" x14ac:dyDescent="0.2">
      <c r="N3191" s="1">
        <v>72095</v>
      </c>
      <c r="O3191">
        <v>0</v>
      </c>
    </row>
    <row r="3192" spans="14:15" x14ac:dyDescent="0.2">
      <c r="N3192" s="1">
        <v>72097</v>
      </c>
      <c r="O3192">
        <v>0</v>
      </c>
    </row>
    <row r="3193" spans="14:15" x14ac:dyDescent="0.2">
      <c r="N3193" s="1">
        <v>72099</v>
      </c>
      <c r="O3193">
        <v>0</v>
      </c>
    </row>
    <row r="3194" spans="14:15" x14ac:dyDescent="0.2">
      <c r="N3194" s="1">
        <v>72101</v>
      </c>
      <c r="O3194">
        <v>0</v>
      </c>
    </row>
    <row r="3195" spans="14:15" x14ac:dyDescent="0.2">
      <c r="N3195" s="1">
        <v>72103</v>
      </c>
      <c r="O3195">
        <v>0</v>
      </c>
    </row>
    <row r="3196" spans="14:15" x14ac:dyDescent="0.2">
      <c r="N3196" s="1">
        <v>72105</v>
      </c>
      <c r="O3196">
        <v>0</v>
      </c>
    </row>
    <row r="3197" spans="14:15" x14ac:dyDescent="0.2">
      <c r="N3197" s="1">
        <v>72107</v>
      </c>
      <c r="O3197">
        <v>0</v>
      </c>
    </row>
    <row r="3198" spans="14:15" x14ac:dyDescent="0.2">
      <c r="N3198" s="1">
        <v>72109</v>
      </c>
      <c r="O3198">
        <v>0</v>
      </c>
    </row>
    <row r="3199" spans="14:15" x14ac:dyDescent="0.2">
      <c r="N3199" s="1">
        <v>72111</v>
      </c>
      <c r="O3199">
        <v>0</v>
      </c>
    </row>
    <row r="3200" spans="14:15" x14ac:dyDescent="0.2">
      <c r="N3200" s="1">
        <v>72113</v>
      </c>
      <c r="O3200">
        <v>0</v>
      </c>
    </row>
    <row r="3201" spans="14:15" x14ac:dyDescent="0.2">
      <c r="N3201" s="1">
        <v>72115</v>
      </c>
      <c r="O3201">
        <v>0</v>
      </c>
    </row>
    <row r="3202" spans="14:15" x14ac:dyDescent="0.2">
      <c r="N3202" s="1">
        <v>72117</v>
      </c>
      <c r="O3202">
        <v>0</v>
      </c>
    </row>
    <row r="3203" spans="14:15" x14ac:dyDescent="0.2">
      <c r="N3203" s="1">
        <v>72119</v>
      </c>
      <c r="O3203">
        <v>0</v>
      </c>
    </row>
    <row r="3204" spans="14:15" x14ac:dyDescent="0.2">
      <c r="N3204" s="1">
        <v>72121</v>
      </c>
      <c r="O3204">
        <v>0</v>
      </c>
    </row>
    <row r="3205" spans="14:15" x14ac:dyDescent="0.2">
      <c r="N3205" s="1">
        <v>72123</v>
      </c>
      <c r="O3205">
        <v>0</v>
      </c>
    </row>
    <row r="3206" spans="14:15" x14ac:dyDescent="0.2">
      <c r="N3206" s="1">
        <v>72125</v>
      </c>
      <c r="O3206">
        <v>0</v>
      </c>
    </row>
    <row r="3207" spans="14:15" x14ac:dyDescent="0.2">
      <c r="N3207" s="1">
        <v>72127</v>
      </c>
      <c r="O3207">
        <v>0</v>
      </c>
    </row>
    <row r="3208" spans="14:15" x14ac:dyDescent="0.2">
      <c r="N3208" s="1">
        <v>72129</v>
      </c>
      <c r="O3208">
        <v>0</v>
      </c>
    </row>
    <row r="3209" spans="14:15" x14ac:dyDescent="0.2">
      <c r="N3209" s="1">
        <v>72131</v>
      </c>
      <c r="O3209">
        <v>0</v>
      </c>
    </row>
    <row r="3210" spans="14:15" x14ac:dyDescent="0.2">
      <c r="N3210" s="1">
        <v>72133</v>
      </c>
      <c r="O3210">
        <v>0</v>
      </c>
    </row>
    <row r="3211" spans="14:15" x14ac:dyDescent="0.2">
      <c r="N3211" s="1">
        <v>72135</v>
      </c>
      <c r="O3211">
        <v>0</v>
      </c>
    </row>
    <row r="3212" spans="14:15" x14ac:dyDescent="0.2">
      <c r="N3212" s="1">
        <v>72137</v>
      </c>
      <c r="O3212">
        <v>0</v>
      </c>
    </row>
    <row r="3213" spans="14:15" x14ac:dyDescent="0.2">
      <c r="N3213" s="1">
        <v>72139</v>
      </c>
      <c r="O3213">
        <v>0</v>
      </c>
    </row>
    <row r="3214" spans="14:15" x14ac:dyDescent="0.2">
      <c r="N3214" s="1">
        <v>72141</v>
      </c>
      <c r="O3214">
        <v>0</v>
      </c>
    </row>
    <row r="3215" spans="14:15" x14ac:dyDescent="0.2">
      <c r="N3215" s="1">
        <v>72143</v>
      </c>
      <c r="O3215">
        <v>0</v>
      </c>
    </row>
    <row r="3216" spans="14:15" x14ac:dyDescent="0.2">
      <c r="N3216" s="1">
        <v>72145</v>
      </c>
      <c r="O3216">
        <v>0</v>
      </c>
    </row>
    <row r="3217" spans="14:15" x14ac:dyDescent="0.2">
      <c r="N3217" s="1">
        <v>72147</v>
      </c>
      <c r="O3217">
        <v>0</v>
      </c>
    </row>
    <row r="3218" spans="14:15" x14ac:dyDescent="0.2">
      <c r="N3218" s="1">
        <v>72149</v>
      </c>
      <c r="O3218">
        <v>0</v>
      </c>
    </row>
    <row r="3219" spans="14:15" x14ac:dyDescent="0.2">
      <c r="N3219" s="1">
        <v>72151</v>
      </c>
      <c r="O3219">
        <v>0</v>
      </c>
    </row>
    <row r="3220" spans="14:15" x14ac:dyDescent="0.2">
      <c r="N3220" s="1">
        <v>72153</v>
      </c>
      <c r="O3220">
        <v>0</v>
      </c>
    </row>
    <row r="3221" spans="14:15" x14ac:dyDescent="0.2">
      <c r="N3221" s="1">
        <v>78010</v>
      </c>
      <c r="O3221">
        <v>0</v>
      </c>
    </row>
    <row r="3222" spans="14:15" x14ac:dyDescent="0.2">
      <c r="N3222" s="1">
        <v>78020</v>
      </c>
      <c r="O3222">
        <v>0</v>
      </c>
    </row>
    <row r="3223" spans="14:15" x14ac:dyDescent="0.2">
      <c r="N3223" s="1">
        <v>78030</v>
      </c>
      <c r="O3223">
        <v>0</v>
      </c>
    </row>
  </sheetData>
  <sortState xmlns:xlrd2="http://schemas.microsoft.com/office/spreadsheetml/2017/richdata2" ref="A2:I3223">
    <sortCondition ref="A2:A322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README</vt:lpstr>
      <vt:lpstr>2020 worksheet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Allen</dc:creator>
  <cp:lastModifiedBy>Allen, Chris</cp:lastModifiedBy>
  <dcterms:created xsi:type="dcterms:W3CDTF">2018-08-08T15:22:55Z</dcterms:created>
  <dcterms:modified xsi:type="dcterms:W3CDTF">2022-09-29T20:17:45Z</dcterms:modified>
</cp:coreProperties>
</file>