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552" windowWidth="16596" windowHeight="9456"/>
  </bookViews>
  <sheets>
    <sheet name="Gas Profile" sheetId="3" r:id="rId1"/>
    <sheet name="Reference" sheetId="2" r:id="rId2"/>
    <sheet name="Gas Species" sheetId="4" r:id="rId3"/>
    <sheet name="Keyword" sheetId="5" r:id="rId4"/>
    <sheet name="Sheet1" sheetId="15" r:id="rId5"/>
  </sheets>
  <calcPr calcId="145621"/>
</workbook>
</file>

<file path=xl/calcChain.xml><?xml version="1.0" encoding="utf-8"?>
<calcChain xmlns="http://schemas.openxmlformats.org/spreadsheetml/2006/main">
  <c r="O7" i="15" l="1"/>
  <c r="M19" i="15"/>
  <c r="O26" i="15"/>
  <c r="L27" i="15"/>
  <c r="O38" i="15"/>
  <c r="O56" i="15"/>
  <c r="D66" i="15"/>
  <c r="M57" i="15" s="1"/>
  <c r="E66" i="15"/>
  <c r="F66" i="15"/>
  <c r="O4" i="15" s="1"/>
  <c r="C66" i="15"/>
  <c r="L9" i="15" s="1"/>
  <c r="M51" i="15" l="1"/>
  <c r="O20" i="15"/>
  <c r="L45" i="15"/>
  <c r="O44" i="15"/>
  <c r="O19" i="15"/>
  <c r="O37" i="15"/>
  <c r="O14" i="15"/>
  <c r="O61" i="15"/>
  <c r="O33" i="15"/>
  <c r="O13" i="15"/>
  <c r="L57" i="15"/>
  <c r="O31" i="15"/>
  <c r="O8" i="15"/>
  <c r="L61" i="15"/>
  <c r="L51" i="15"/>
  <c r="O60" i="15"/>
  <c r="O55" i="15"/>
  <c r="O50" i="15"/>
  <c r="O43" i="15"/>
  <c r="L37" i="15"/>
  <c r="L31" i="15"/>
  <c r="L25" i="15"/>
  <c r="L13" i="15"/>
  <c r="O6" i="15"/>
  <c r="O59" i="15"/>
  <c r="O54" i="15"/>
  <c r="O49" i="15"/>
  <c r="L43" i="15"/>
  <c r="O36" i="15"/>
  <c r="O30" i="15"/>
  <c r="O24" i="15"/>
  <c r="L19" i="15"/>
  <c r="O12" i="15"/>
  <c r="O5" i="15"/>
  <c r="L59" i="15"/>
  <c r="O53" i="15"/>
  <c r="O47" i="15"/>
  <c r="O42" i="15"/>
  <c r="O35" i="15"/>
  <c r="O29" i="15"/>
  <c r="O23" i="15"/>
  <c r="O18" i="15"/>
  <c r="O11" i="15"/>
  <c r="L5" i="15"/>
  <c r="L4" i="15"/>
  <c r="O58" i="15"/>
  <c r="L53" i="15"/>
  <c r="L47" i="15"/>
  <c r="L41" i="15"/>
  <c r="M35" i="15"/>
  <c r="L29" i="15"/>
  <c r="O22" i="15"/>
  <c r="O17" i="15"/>
  <c r="L11" i="15"/>
  <c r="O63" i="15"/>
  <c r="O57" i="15"/>
  <c r="O52" i="15"/>
  <c r="O46" i="15"/>
  <c r="O40" i="15"/>
  <c r="L35" i="15"/>
  <c r="O28" i="15"/>
  <c r="O21" i="15"/>
  <c r="O15" i="15"/>
  <c r="O10" i="15"/>
  <c r="O62" i="15"/>
  <c r="O51" i="15"/>
  <c r="O45" i="15"/>
  <c r="O39" i="15"/>
  <c r="O34" i="15"/>
  <c r="O27" i="15"/>
  <c r="L21" i="15"/>
  <c r="L15" i="15"/>
  <c r="N4" i="15"/>
  <c r="N6" i="15"/>
  <c r="N8" i="15"/>
  <c r="N10" i="15"/>
  <c r="N12" i="15"/>
  <c r="N14" i="15"/>
  <c r="N16" i="15"/>
  <c r="N18" i="15"/>
  <c r="N20" i="15"/>
  <c r="N22" i="15"/>
  <c r="N24" i="15"/>
  <c r="N26" i="15"/>
  <c r="N28" i="15"/>
  <c r="N30" i="15"/>
  <c r="N32" i="15"/>
  <c r="N34" i="15"/>
  <c r="N36" i="15"/>
  <c r="N38" i="15"/>
  <c r="N40" i="15"/>
  <c r="N42" i="15"/>
  <c r="N44" i="15"/>
  <c r="N46" i="15"/>
  <c r="N48" i="15"/>
  <c r="N50" i="15"/>
  <c r="N52" i="15"/>
  <c r="N54" i="15"/>
  <c r="N41" i="15"/>
  <c r="N25" i="15"/>
  <c r="N9" i="15"/>
  <c r="M6" i="15"/>
  <c r="M8" i="15"/>
  <c r="M10" i="15"/>
  <c r="M12" i="15"/>
  <c r="M14" i="15"/>
  <c r="M16" i="15"/>
  <c r="M18" i="15"/>
  <c r="M20" i="15"/>
  <c r="M22" i="15"/>
  <c r="M24" i="15"/>
  <c r="M26" i="15"/>
  <c r="M28" i="15"/>
  <c r="M30" i="15"/>
  <c r="M32" i="15"/>
  <c r="M34" i="15"/>
  <c r="M36" i="15"/>
  <c r="M38" i="15"/>
  <c r="M40" i="15"/>
  <c r="M42" i="15"/>
  <c r="M44" i="15"/>
  <c r="M46" i="15"/>
  <c r="M48" i="15"/>
  <c r="M50" i="15"/>
  <c r="M52" i="15"/>
  <c r="M54" i="15"/>
  <c r="M56" i="15"/>
  <c r="M58" i="15"/>
  <c r="M60" i="15"/>
  <c r="M62" i="15"/>
  <c r="N62" i="15"/>
  <c r="N59" i="15"/>
  <c r="N47" i="15"/>
  <c r="M41" i="15"/>
  <c r="N31" i="15"/>
  <c r="M25" i="15"/>
  <c r="N15" i="15"/>
  <c r="M9" i="15"/>
  <c r="M59" i="15"/>
  <c r="N53" i="15"/>
  <c r="M47" i="15"/>
  <c r="N37" i="15"/>
  <c r="M31" i="15"/>
  <c r="N21" i="15"/>
  <c r="M15" i="15"/>
  <c r="N5" i="15"/>
  <c r="M4" i="15"/>
  <c r="N61" i="15"/>
  <c r="N56" i="15"/>
  <c r="M53" i="15"/>
  <c r="N43" i="15"/>
  <c r="M37" i="15"/>
  <c r="N27" i="15"/>
  <c r="M21" i="15"/>
  <c r="N11" i="15"/>
  <c r="M5" i="15"/>
  <c r="M61" i="15"/>
  <c r="N49" i="15"/>
  <c r="M43" i="15"/>
  <c r="N33" i="15"/>
  <c r="M27" i="15"/>
  <c r="N17" i="15"/>
  <c r="M11" i="15"/>
  <c r="N63" i="15"/>
  <c r="N58" i="15"/>
  <c r="N55" i="15"/>
  <c r="M49" i="15"/>
  <c r="N39" i="15"/>
  <c r="M33" i="15"/>
  <c r="N23" i="15"/>
  <c r="M17" i="15"/>
  <c r="N7" i="15"/>
  <c r="L6" i="15"/>
  <c r="L8" i="15"/>
  <c r="L10" i="15"/>
  <c r="L12" i="15"/>
  <c r="L14" i="15"/>
  <c r="L16" i="15"/>
  <c r="L18" i="15"/>
  <c r="L20" i="15"/>
  <c r="L22" i="15"/>
  <c r="L24" i="15"/>
  <c r="L26" i="15"/>
  <c r="L28" i="15"/>
  <c r="L30" i="15"/>
  <c r="L32" i="15"/>
  <c r="L34" i="15"/>
  <c r="L36" i="15"/>
  <c r="L38" i="15"/>
  <c r="L40" i="15"/>
  <c r="L42" i="15"/>
  <c r="L44" i="15"/>
  <c r="L46" i="15"/>
  <c r="L48" i="15"/>
  <c r="L50" i="15"/>
  <c r="L52" i="15"/>
  <c r="L54" i="15"/>
  <c r="L56" i="15"/>
  <c r="L58" i="15"/>
  <c r="L60" i="15"/>
  <c r="L62" i="15"/>
  <c r="M63" i="15"/>
  <c r="M55" i="15"/>
  <c r="L49" i="15"/>
  <c r="N45" i="15"/>
  <c r="M39" i="15"/>
  <c r="L33" i="15"/>
  <c r="N29" i="15"/>
  <c r="M23" i="15"/>
  <c r="L17" i="15"/>
  <c r="N13" i="15"/>
  <c r="M7" i="15"/>
  <c r="L63" i="15"/>
  <c r="N60" i="15"/>
  <c r="N57" i="15"/>
  <c r="L55" i="15"/>
  <c r="N51" i="15"/>
  <c r="O48" i="15"/>
  <c r="M45" i="15"/>
  <c r="O41" i="15"/>
  <c r="L39" i="15"/>
  <c r="N35" i="15"/>
  <c r="O32" i="15"/>
  <c r="M29" i="15"/>
  <c r="O25" i="15"/>
  <c r="L23" i="15"/>
  <c r="N19" i="15"/>
  <c r="O16" i="15"/>
  <c r="M13" i="15"/>
  <c r="O9" i="15"/>
  <c r="L7" i="15"/>
</calcChain>
</file>

<file path=xl/sharedStrings.xml><?xml version="1.0" encoding="utf-8"?>
<sst xmlns="http://schemas.openxmlformats.org/spreadsheetml/2006/main" count="1008" uniqueCount="128">
  <si>
    <t>ID</t>
  </si>
  <si>
    <t>P_TYPE</t>
  </si>
  <si>
    <t>P_NUMBER</t>
  </si>
  <si>
    <t>DATA_ORIGN</t>
  </si>
  <si>
    <t>PRIMARY</t>
  </si>
  <si>
    <t>DESCRIPTIO</t>
  </si>
  <si>
    <t>DOCUMENT</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</si>
  <si>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</si>
  <si>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</si>
  <si>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</si>
  <si>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</si>
  <si>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</si>
  <si>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</si>
  <si>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</si>
  <si>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</si>
  <si>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</si>
  <si>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</si>
  <si>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</si>
  <si>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</si>
  <si>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</si>
  <si>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</si>
  <si>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</si>
  <si>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</si>
  <si>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</si>
  <si>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</si>
  <si>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</si>
  <si>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C</t>
  </si>
  <si>
    <t>G</t>
  </si>
  <si>
    <t>SPECIES_ID</t>
  </si>
  <si>
    <t>WEIGHT_PER</t>
  </si>
  <si>
    <t>UNCERTAINT</t>
  </si>
  <si>
    <t>UNC_METHOD</t>
  </si>
  <si>
    <t>ANLYMETHOD</t>
  </si>
  <si>
    <t>KEYWORD</t>
  </si>
  <si>
    <t>Literature</t>
  </si>
  <si>
    <t>Sum of species</t>
  </si>
  <si>
    <t>A</t>
  </si>
  <si>
    <t>N/A</t>
  </si>
  <si>
    <t>Ethane</t>
  </si>
  <si>
    <t>_</t>
  </si>
  <si>
    <t>Propane</t>
  </si>
  <si>
    <t>Isobutane</t>
  </si>
  <si>
    <t>n-Butane</t>
  </si>
  <si>
    <t>Isopentane</t>
  </si>
  <si>
    <t>n-Pentane</t>
  </si>
  <si>
    <t>2,2-Dimthylbutane</t>
  </si>
  <si>
    <t>Cyclopentane</t>
  </si>
  <si>
    <t>2-Methylpentane</t>
  </si>
  <si>
    <t>3-Methylpentane</t>
  </si>
  <si>
    <t>n-Hexane</t>
  </si>
  <si>
    <t>2,4-Dimethylpentane</t>
  </si>
  <si>
    <t>Methylcyclopentane</t>
  </si>
  <si>
    <t>Cyclohexane</t>
  </si>
  <si>
    <t>2-Methylhexane</t>
  </si>
  <si>
    <t>2,3-Dimethylpentane</t>
  </si>
  <si>
    <t>3-Methylhexane</t>
  </si>
  <si>
    <t>2,2,4-Trimethylpentane</t>
  </si>
  <si>
    <t>n-Heptane</t>
  </si>
  <si>
    <t>Methylcyclohexane</t>
  </si>
  <si>
    <t>2,3,4-Trimethylpentane</t>
  </si>
  <si>
    <t>2-Methylheptane</t>
  </si>
  <si>
    <t>3-Methylheptane</t>
  </si>
  <si>
    <t>n-Octane</t>
  </si>
  <si>
    <t>n-Nonane</t>
  </si>
  <si>
    <t>n-Decane</t>
  </si>
  <si>
    <t>Undecane</t>
  </si>
  <si>
    <t>Ethylene</t>
  </si>
  <si>
    <t>Propene</t>
  </si>
  <si>
    <t>trans-2-Butene</t>
  </si>
  <si>
    <t>1-Butene</t>
  </si>
  <si>
    <t>Isobutene</t>
  </si>
  <si>
    <t>cis-2-Butene</t>
  </si>
  <si>
    <t>3-Methyl-1-butene</t>
  </si>
  <si>
    <t>1-Pentene</t>
  </si>
  <si>
    <t>trans-2-Pentene</t>
  </si>
  <si>
    <t>cis-2-Pentene</t>
  </si>
  <si>
    <t>Cyclopentene</t>
  </si>
  <si>
    <t>4-Methyl-1-pentene</t>
  </si>
  <si>
    <t>2-Methyl-1-pentene</t>
  </si>
  <si>
    <t>trans-2-Hexene</t>
  </si>
  <si>
    <t>cis-2-Hexene</t>
  </si>
  <si>
    <t>Benzene</t>
  </si>
  <si>
    <t>Styrene</t>
  </si>
  <si>
    <t>Toluene</t>
  </si>
  <si>
    <t>Ethylbenzene</t>
  </si>
  <si>
    <t>m,p-Xylene</t>
  </si>
  <si>
    <t>o-Xylene</t>
  </si>
  <si>
    <t>Isopropylbenzene</t>
  </si>
  <si>
    <t>n-Propylbenzene</t>
  </si>
  <si>
    <t>m-Ethyltoluene</t>
  </si>
  <si>
    <t>p-Ethyltoluene</t>
  </si>
  <si>
    <t>1,3,5-Trimethylbenzene</t>
  </si>
  <si>
    <t>o-Ethyltoluene</t>
  </si>
  <si>
    <t>1,2,4-Trimethylbenzene</t>
  </si>
  <si>
    <t>1,2,3-Trimethylbenzene</t>
  </si>
  <si>
    <t>m-Diethylbenzene</t>
  </si>
  <si>
    <t>p-Diethylbenzene</t>
  </si>
  <si>
    <t>o-Diethylbenzene</t>
  </si>
  <si>
    <t>Acetylene</t>
  </si>
  <si>
    <t>TNMHC</t>
  </si>
  <si>
    <t>LPG 45</t>
  </si>
  <si>
    <t>LPG 65</t>
  </si>
  <si>
    <t>LPG 75</t>
  </si>
  <si>
    <t>LPG 85</t>
  </si>
  <si>
    <t>Chiang 2007</t>
  </si>
  <si>
    <t>Ho 2009</t>
  </si>
  <si>
    <t>Hwa 2002</t>
  </si>
  <si>
    <t>Compounds</t>
  </si>
  <si>
    <t>95212</t>
  </si>
  <si>
    <t>95213</t>
  </si>
  <si>
    <t>95214</t>
  </si>
  <si>
    <t>95215</t>
  </si>
  <si>
    <t>95216</t>
  </si>
  <si>
    <t>95217</t>
  </si>
  <si>
    <t>95218</t>
  </si>
  <si>
    <t>Assessment of carbon monoxide (CO) adjusted non-methane hydrocarbon (NMHC) emissions of a motor fleet A long tunnel study, Atmospheric Environment, 89, (2014) 403-414</t>
  </si>
  <si>
    <t>Speciated hydrocarbons (NMHCs) and CO were simultaneously measured by evenly distributed samples along the entire length (12.9 km) of the tunnel in different traffic conditions. Four passes (two roundtrips) were made at four different fleet speeds (i.e., 45, 65, 75 and 85 km/h). Individual NMHC and CO mixing ratios were observed to be sensitive to the fleet speed, which is compounded by driving conditions and traffic volumes.  Of the 61 target NMHCs, isomers of butane, pentane, ethylene, acetylene and toluene were the most abundant species regardless of the driving conditions. We observed that different driving conditions not only affected the emission strengths but also altered the compositions of the NMHCs.</t>
  </si>
  <si>
    <t>Vehicle Exhaust - Tunnel Study - Fleet Speed 45 km/hr</t>
  </si>
  <si>
    <t>Vehicle Exhaust - Tunnel Study - Fleet Speed 65 km/hr</t>
  </si>
  <si>
    <t>Vehicle Exhaust - Tunnel Study - Fleet Speed 75 km/hr</t>
  </si>
  <si>
    <t>Vehicle Exhaust - Tunnel Study - Fleet Speed 85 km/hr</t>
  </si>
  <si>
    <t>Not Available</t>
  </si>
  <si>
    <t>GC-MS and FID</t>
  </si>
  <si>
    <t>NMHC</t>
  </si>
  <si>
    <t>Taiwan</t>
  </si>
  <si>
    <t>Measurements of CO and speciated NMHCs, which make up an important fraction of ambient VOCs, were performed inside a long roadway tunnel (a total length of 12.9 km) by conducting multiple passes in different driving conditions.  Measurements were evenly distributed in the tunnel with an adequate distance interval to obtain rigorous compositional profiles. The samples were collected by a vehicle moving along with the motor fleet, and various traffic conditions, such as the speed and the degree of congestion, were considered. Both individual NMHCs and CO ratios were measured simultaneously, and CO was used as a common denominator to correct for bias and to facilitate data interpretation and comparison.  The traffic volume is measured by the number of vehicles per hour entering the tunnel, which is approximately 2600 and 800 vehicles/h at speeds of 45 and 85 km/h, respectively.  In total, 56 canisters were sampled for the round-trip collections.</t>
  </si>
  <si>
    <t>Wt %</t>
  </si>
  <si>
    <t>Methane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</si>
</sst>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6"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1" fillId="0" borderId="0"/>
    <xf numFmtId="0" fontId="1" fillId="0" borderId="0"/>
  </cellStyleXfs>
  <cellXfs count="22">
    <xf numFmtId="0" fontId="0" fillId="0" borderId="0" xfId="0"/>
    <xf numFmtId="0" fontId="1" fillId="2" borderId="0" xfId="3" applyFont="1" applyFill="1" applyBorder="1" applyAlignment="1">
      <alignment horizontal="center"/>
    </xf>
    <xf numFmtId="0" fontId="3" fillId="2" borderId="0" xfId="1" applyFont="1" applyFill="1" applyBorder="1" applyAlignment="1">
      <alignment horizontal="center"/>
    </xf>
    <xf numFmtId="0" fontId="3" fillId="3" borderId="0" xfId="1"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4" fillId="0" borderId="0" xfId="0" applyFont="1"/>
    <xf numFmtId="49" fontId="0" fillId="0" borderId="0" xfId="0" applyNumberFormat="1"/>
    <xf numFmtId="0" fontId="0" fillId="0" borderId="0" xfId="0" applyBorder="1" applyAlignment="1"/>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14" fontId="0" fillId="0" borderId="0" xfId="0" applyNumberFormat="1"/>
    <xf numFmtId="0" fontId="5" fillId="0" borderId="0" xfId="0" applyFont="1" applyFill="1"/>
    <xf numFmtId="0" fontId="2" fillId="0" borderId="0" xfId="2" applyFont="1" applyFill="1" applyBorder="1" applyAlignment="1"/>
    <xf numFmtId="49" fontId="2" fillId="0" borderId="0" xfId="2" applyNumberFormat="1" applyFont="1" applyFill="1" applyBorder="1" applyAlignment="1"/>
    <xf numFmtId="164" fontId="2" fillId="0" borderId="0" xfId="2" applyNumberFormat="1" applyFont="1" applyFill="1" applyBorder="1" applyAlignment="1"/>
    <xf numFmtId="164" fontId="5" fillId="0" borderId="0" xfId="0" applyNumberFormat="1" applyFont="1" applyFill="1"/>
    <xf numFmtId="0" fontId="5" fillId="0" borderId="0" xfId="0" applyFont="1" applyFill="1" applyAlignment="1">
      <alignment horizontal="right"/>
    </xf>
    <xf numFmtId="49" fontId="5" fillId="0" borderId="0" xfId="0" applyNumberFormat="1" applyFont="1" applyFill="1" applyAlignment="1">
      <alignment horizontal="right"/>
    </xf>
    <xf numFmtId="0" fontId="1" fillId="0" borderId="0" xfId="3" applyFont="1" applyFill="1" applyBorder="1" applyAlignment="1">
      <alignment horizontal="right"/>
    </xf>
    <xf numFmtId="0" fontId="0" fillId="0" borderId="0" xfId="0" applyFont="1"/>
    <xf numFmtId="0" fontId="0" fillId="0" borderId="0" xfId="0" applyFill="1" applyAlignment="1"/>
  </cellXfs>
  <cellStyles count="5">
    <cellStyle name="Normal" xfId="0" builtinId="0"/>
    <cellStyle name="Normal_Profile Table" xfId="1"/>
    <cellStyle name="Normal_Sheet3" xfId="2"/>
    <cellStyle name="Normal_Sheet4" xfId="3"/>
    <cellStyle name="Normal_Sheet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tabSelected="1" workbookViewId="0">
      <pane ySplit="1" topLeftCell="A2" activePane="bottomLeft" state="frozen"/>
      <selection pane="bottomLeft" activeCell="E21" sqref="E21"/>
    </sheetView>
  </sheetViews>
  <sheetFormatPr defaultRowHeight="14.4" x14ac:dyDescent="0.3"/>
  <cols>
    <col min="2" max="2" width="30" customWidth="1"/>
    <col min="5" max="5" width="10.6640625" bestFit="1" customWidth="1"/>
    <col min="6" max="6" width="7.88671875" customWidth="1"/>
  </cols>
  <sheetData>
    <row r="1" spans="1:20" s="4" customFormat="1" ht="13.2" x14ac:dyDescent="0.25">
      <c r="A1" s="2" t="s">
        <v>2</v>
      </c>
      <c r="B1" s="3" t="s">
        <v>7</v>
      </c>
      <c r="C1" s="2" t="s">
        <v>8</v>
      </c>
      <c r="D1" s="2" t="s">
        <v>9</v>
      </c>
      <c r="E1" s="3"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row>
    <row r="2" spans="1:20" x14ac:dyDescent="0.3">
      <c r="A2" s="7" t="s">
        <v>108</v>
      </c>
      <c r="B2" t="s">
        <v>117</v>
      </c>
      <c r="C2" t="s">
        <v>36</v>
      </c>
      <c r="D2" t="s">
        <v>121</v>
      </c>
      <c r="E2" s="11">
        <v>41792</v>
      </c>
      <c r="F2" s="21"/>
      <c r="G2">
        <v>100</v>
      </c>
      <c r="H2" t="s">
        <v>123</v>
      </c>
      <c r="I2" t="s">
        <v>125</v>
      </c>
      <c r="J2" t="s">
        <v>35</v>
      </c>
      <c r="K2" t="s">
        <v>26</v>
      </c>
      <c r="L2" t="b">
        <v>1</v>
      </c>
      <c r="M2">
        <v>2013</v>
      </c>
      <c r="N2">
        <v>5</v>
      </c>
      <c r="O2">
        <v>5</v>
      </c>
      <c r="P2">
        <v>4</v>
      </c>
      <c r="Q2" t="s">
        <v>124</v>
      </c>
      <c r="S2">
        <v>4.5</v>
      </c>
    </row>
    <row r="3" spans="1:20" x14ac:dyDescent="0.3">
      <c r="A3" s="7" t="s">
        <v>109</v>
      </c>
      <c r="B3" t="s">
        <v>118</v>
      </c>
      <c r="C3" t="s">
        <v>36</v>
      </c>
      <c r="D3" t="s">
        <v>121</v>
      </c>
      <c r="E3" s="11">
        <v>41792</v>
      </c>
      <c r="G3">
        <v>100</v>
      </c>
      <c r="H3" t="s">
        <v>123</v>
      </c>
      <c r="I3" t="s">
        <v>125</v>
      </c>
      <c r="J3" t="s">
        <v>35</v>
      </c>
      <c r="K3" t="s">
        <v>26</v>
      </c>
      <c r="L3" t="b">
        <v>1</v>
      </c>
      <c r="M3">
        <v>2013</v>
      </c>
      <c r="N3">
        <v>5</v>
      </c>
      <c r="O3">
        <v>5</v>
      </c>
      <c r="P3">
        <v>4</v>
      </c>
      <c r="Q3" t="s">
        <v>124</v>
      </c>
      <c r="S3">
        <v>4.5</v>
      </c>
    </row>
    <row r="4" spans="1:20" x14ac:dyDescent="0.3">
      <c r="A4" s="7" t="s">
        <v>110</v>
      </c>
      <c r="B4" t="s">
        <v>119</v>
      </c>
      <c r="C4" t="s">
        <v>36</v>
      </c>
      <c r="D4" t="s">
        <v>121</v>
      </c>
      <c r="E4" s="11">
        <v>41792</v>
      </c>
      <c r="G4">
        <v>100</v>
      </c>
      <c r="H4" t="s">
        <v>123</v>
      </c>
      <c r="I4" t="s">
        <v>125</v>
      </c>
      <c r="J4" t="s">
        <v>35</v>
      </c>
      <c r="K4" t="s">
        <v>26</v>
      </c>
      <c r="L4" t="b">
        <v>1</v>
      </c>
      <c r="M4">
        <v>2013</v>
      </c>
      <c r="N4">
        <v>5</v>
      </c>
      <c r="O4">
        <v>5</v>
      </c>
      <c r="P4">
        <v>4</v>
      </c>
      <c r="Q4" t="s">
        <v>124</v>
      </c>
      <c r="S4">
        <v>4.5</v>
      </c>
    </row>
    <row r="5" spans="1:20" x14ac:dyDescent="0.3">
      <c r="A5" s="7" t="s">
        <v>111</v>
      </c>
      <c r="B5" t="s">
        <v>120</v>
      </c>
      <c r="C5" t="s">
        <v>36</v>
      </c>
      <c r="D5" t="s">
        <v>121</v>
      </c>
      <c r="E5" s="11">
        <v>41792</v>
      </c>
      <c r="G5">
        <v>100</v>
      </c>
      <c r="H5" t="s">
        <v>123</v>
      </c>
      <c r="I5" t="s">
        <v>125</v>
      </c>
      <c r="J5" t="s">
        <v>35</v>
      </c>
      <c r="K5" t="s">
        <v>26</v>
      </c>
      <c r="L5" t="b">
        <v>1</v>
      </c>
      <c r="M5">
        <v>2013</v>
      </c>
      <c r="N5">
        <v>5</v>
      </c>
      <c r="O5">
        <v>5</v>
      </c>
      <c r="P5">
        <v>4</v>
      </c>
      <c r="Q5" t="s">
        <v>124</v>
      </c>
      <c r="S5">
        <v>4.5</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F21" sqref="F21"/>
    </sheetView>
  </sheetViews>
  <sheetFormatPr defaultRowHeight="14.4" x14ac:dyDescent="0.3"/>
  <cols>
    <col min="3" max="3" width="9.109375" style="7"/>
  </cols>
  <sheetData>
    <row r="1" spans="1:7" s="6" customFormat="1" ht="12.75" x14ac:dyDescent="0.2">
      <c r="A1" s="1" t="s">
        <v>0</v>
      </c>
      <c r="B1" s="1" t="s">
        <v>1</v>
      </c>
      <c r="C1" s="5" t="s">
        <v>2</v>
      </c>
      <c r="D1" s="1" t="s">
        <v>3</v>
      </c>
      <c r="E1" s="1" t="s">
        <v>4</v>
      </c>
      <c r="F1" s="1" t="s">
        <v>5</v>
      </c>
      <c r="G1" s="1" t="s">
        <v>6</v>
      </c>
    </row>
    <row r="2" spans="1:7" x14ac:dyDescent="0.3">
      <c r="A2" s="20">
        <v>10809</v>
      </c>
      <c r="B2" t="s">
        <v>27</v>
      </c>
      <c r="C2" s="7" t="s">
        <v>108</v>
      </c>
      <c r="D2" t="s">
        <v>34</v>
      </c>
      <c r="E2" s="19" t="b">
        <v>1</v>
      </c>
      <c r="F2" t="s">
        <v>116</v>
      </c>
      <c r="G2" t="s">
        <v>115</v>
      </c>
    </row>
    <row r="3" spans="1:7" x14ac:dyDescent="0.3">
      <c r="A3" s="20">
        <v>10810</v>
      </c>
      <c r="B3" t="s">
        <v>27</v>
      </c>
      <c r="C3" s="7" t="s">
        <v>109</v>
      </c>
      <c r="D3" t="s">
        <v>34</v>
      </c>
      <c r="E3" s="19" t="b">
        <v>1</v>
      </c>
      <c r="F3" t="s">
        <v>116</v>
      </c>
      <c r="G3" t="s">
        <v>115</v>
      </c>
    </row>
    <row r="4" spans="1:7" x14ac:dyDescent="0.3">
      <c r="A4" s="20">
        <v>10811</v>
      </c>
      <c r="B4" t="s">
        <v>27</v>
      </c>
      <c r="C4" s="7" t="s">
        <v>110</v>
      </c>
      <c r="D4" t="s">
        <v>34</v>
      </c>
      <c r="E4" s="19" t="b">
        <v>1</v>
      </c>
      <c r="F4" t="s">
        <v>116</v>
      </c>
      <c r="G4" t="s">
        <v>115</v>
      </c>
    </row>
    <row r="5" spans="1:7" x14ac:dyDescent="0.3">
      <c r="A5" s="20">
        <v>10812</v>
      </c>
      <c r="B5" t="s">
        <v>27</v>
      </c>
      <c r="C5" s="7" t="s">
        <v>111</v>
      </c>
      <c r="D5" t="s">
        <v>34</v>
      </c>
      <c r="E5" s="19" t="b">
        <v>1</v>
      </c>
      <c r="F5" t="s">
        <v>116</v>
      </c>
      <c r="G5" t="s">
        <v>115</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1"/>
  <sheetViews>
    <sheetView workbookViewId="0">
      <pane ySplit="1" topLeftCell="A215" activePane="bottomLeft" state="frozen"/>
      <selection pane="bottomLeft" activeCell="D62" sqref="D62"/>
    </sheetView>
  </sheetViews>
  <sheetFormatPr defaultRowHeight="14.4" x14ac:dyDescent="0.3"/>
  <cols>
    <col min="1" max="1" width="8.88671875" style="12"/>
    <col min="2" max="2" width="9.109375" style="17"/>
    <col min="3" max="3" width="9.109375" style="18"/>
    <col min="4" max="4" width="11.33203125" style="16" customWidth="1"/>
    <col min="5" max="5" width="8.88671875" style="12"/>
    <col min="6" max="6" width="14.33203125" style="12" customWidth="1"/>
    <col min="7" max="7" width="8.88671875" style="12"/>
  </cols>
  <sheetData>
    <row r="1" spans="1:7" s="8" customFormat="1" x14ac:dyDescent="0.3">
      <c r="A1" s="13" t="s">
        <v>0</v>
      </c>
      <c r="B1" s="13" t="s">
        <v>28</v>
      </c>
      <c r="C1" s="14" t="s">
        <v>2</v>
      </c>
      <c r="D1" s="15" t="s">
        <v>29</v>
      </c>
      <c r="E1" s="13" t="s">
        <v>30</v>
      </c>
      <c r="F1" s="13" t="s">
        <v>31</v>
      </c>
      <c r="G1" s="13" t="s">
        <v>32</v>
      </c>
    </row>
    <row r="2" spans="1:7" x14ac:dyDescent="0.3">
      <c r="A2" s="12">
        <v>191532</v>
      </c>
      <c r="B2">
        <v>438</v>
      </c>
      <c r="C2" s="18" t="s">
        <v>108</v>
      </c>
      <c r="D2" s="16">
        <v>0.80479880029992512</v>
      </c>
      <c r="E2" s="12">
        <v>-99</v>
      </c>
      <c r="F2" s="12" t="s">
        <v>37</v>
      </c>
      <c r="G2" t="s">
        <v>122</v>
      </c>
    </row>
    <row r="3" spans="1:7" x14ac:dyDescent="0.3">
      <c r="A3" s="12">
        <v>191533</v>
      </c>
      <c r="B3">
        <v>671</v>
      </c>
      <c r="C3" s="18" t="s">
        <v>108</v>
      </c>
      <c r="D3" s="16">
        <v>2.1944513871532112</v>
      </c>
      <c r="E3" s="12">
        <v>-99</v>
      </c>
      <c r="F3" s="12" t="s">
        <v>37</v>
      </c>
      <c r="G3" t="s">
        <v>122</v>
      </c>
    </row>
    <row r="4" spans="1:7" x14ac:dyDescent="0.3">
      <c r="A4" s="12">
        <v>191534</v>
      </c>
      <c r="B4">
        <v>491</v>
      </c>
      <c r="C4" s="18" t="s">
        <v>108</v>
      </c>
      <c r="D4" s="16">
        <v>5.9835041239690074</v>
      </c>
      <c r="E4" s="12">
        <v>-99</v>
      </c>
      <c r="F4" s="12" t="s">
        <v>37</v>
      </c>
      <c r="G4" t="s">
        <v>122</v>
      </c>
    </row>
    <row r="5" spans="1:7" x14ac:dyDescent="0.3">
      <c r="A5" s="12">
        <v>191535</v>
      </c>
      <c r="B5">
        <v>592</v>
      </c>
      <c r="C5" s="18" t="s">
        <v>108</v>
      </c>
      <c r="D5" s="16">
        <v>10.602349412646838</v>
      </c>
      <c r="E5" s="12">
        <v>-99</v>
      </c>
      <c r="F5" s="12" t="s">
        <v>37</v>
      </c>
      <c r="G5" t="s">
        <v>122</v>
      </c>
    </row>
    <row r="6" spans="1:7" x14ac:dyDescent="0.3">
      <c r="A6" s="12">
        <v>191536</v>
      </c>
      <c r="B6">
        <v>508</v>
      </c>
      <c r="C6" s="18" t="s">
        <v>108</v>
      </c>
      <c r="D6" s="16">
        <v>18.985253686578353</v>
      </c>
      <c r="E6" s="12">
        <v>-99</v>
      </c>
      <c r="F6" s="12" t="s">
        <v>37</v>
      </c>
      <c r="G6" t="s">
        <v>122</v>
      </c>
    </row>
    <row r="7" spans="1:7" x14ac:dyDescent="0.3">
      <c r="A7" s="12">
        <v>191537</v>
      </c>
      <c r="B7">
        <v>605</v>
      </c>
      <c r="C7" s="18" t="s">
        <v>108</v>
      </c>
      <c r="D7" s="16">
        <v>5.4236440889777553</v>
      </c>
      <c r="E7" s="12">
        <v>-99</v>
      </c>
      <c r="F7" s="12" t="s">
        <v>37</v>
      </c>
      <c r="G7" t="s">
        <v>122</v>
      </c>
    </row>
    <row r="8" spans="1:7" x14ac:dyDescent="0.3">
      <c r="A8" s="12">
        <v>191538</v>
      </c>
      <c r="B8">
        <v>122</v>
      </c>
      <c r="C8" s="18" t="s">
        <v>108</v>
      </c>
      <c r="D8" s="16">
        <v>0.77980504873781553</v>
      </c>
      <c r="E8" s="12">
        <v>-99</v>
      </c>
      <c r="F8" s="12" t="s">
        <v>37</v>
      </c>
      <c r="G8" t="s">
        <v>122</v>
      </c>
    </row>
    <row r="9" spans="1:7" x14ac:dyDescent="0.3">
      <c r="A9" s="12">
        <v>191539</v>
      </c>
      <c r="B9">
        <v>390</v>
      </c>
      <c r="C9" s="18" t="s">
        <v>108</v>
      </c>
      <c r="D9" s="16">
        <v>0.78980254936265937</v>
      </c>
      <c r="E9" s="12">
        <v>-99</v>
      </c>
      <c r="F9" s="12" t="s">
        <v>37</v>
      </c>
      <c r="G9" t="s">
        <v>122</v>
      </c>
    </row>
    <row r="10" spans="1:7" x14ac:dyDescent="0.3">
      <c r="A10" s="12">
        <v>191540</v>
      </c>
      <c r="B10">
        <v>199</v>
      </c>
      <c r="C10" s="18" t="s">
        <v>108</v>
      </c>
      <c r="D10" s="16">
        <v>3.7540614846288429</v>
      </c>
      <c r="E10" s="12">
        <v>-99</v>
      </c>
      <c r="F10" s="12" t="s">
        <v>37</v>
      </c>
      <c r="G10" t="s">
        <v>122</v>
      </c>
    </row>
    <row r="11" spans="1:7" x14ac:dyDescent="0.3">
      <c r="A11" s="12">
        <v>191541</v>
      </c>
      <c r="B11">
        <v>248</v>
      </c>
      <c r="C11" s="18" t="s">
        <v>108</v>
      </c>
      <c r="D11" s="16">
        <v>2.3044238940264932</v>
      </c>
      <c r="E11" s="12">
        <v>-99</v>
      </c>
      <c r="F11" s="12" t="s">
        <v>37</v>
      </c>
      <c r="G11" t="s">
        <v>122</v>
      </c>
    </row>
    <row r="12" spans="1:7" x14ac:dyDescent="0.3">
      <c r="A12" s="12">
        <v>191542</v>
      </c>
      <c r="B12">
        <v>601</v>
      </c>
      <c r="C12" s="18" t="s">
        <v>108</v>
      </c>
      <c r="D12" s="16">
        <v>1.8995251187203199</v>
      </c>
      <c r="E12" s="12">
        <v>-99</v>
      </c>
      <c r="F12" s="12" t="s">
        <v>37</v>
      </c>
      <c r="G12" t="s">
        <v>122</v>
      </c>
    </row>
    <row r="13" spans="1:7" x14ac:dyDescent="0.3">
      <c r="A13" s="12">
        <v>191543</v>
      </c>
      <c r="B13">
        <v>152</v>
      </c>
      <c r="C13" s="18" t="s">
        <v>108</v>
      </c>
      <c r="D13" s="16">
        <v>0.34991252186953259</v>
      </c>
      <c r="E13" s="12">
        <v>-99</v>
      </c>
      <c r="F13" s="12" t="s">
        <v>37</v>
      </c>
      <c r="G13" t="s">
        <v>122</v>
      </c>
    </row>
    <row r="14" spans="1:7" x14ac:dyDescent="0.3">
      <c r="A14" s="12">
        <v>191544</v>
      </c>
      <c r="B14">
        <v>551</v>
      </c>
      <c r="C14" s="18" t="s">
        <v>108</v>
      </c>
      <c r="D14" s="16">
        <v>1.1197200699825045</v>
      </c>
      <c r="E14" s="12">
        <v>-99</v>
      </c>
      <c r="F14" s="12" t="s">
        <v>37</v>
      </c>
      <c r="G14" t="s">
        <v>122</v>
      </c>
    </row>
    <row r="15" spans="1:7" x14ac:dyDescent="0.3">
      <c r="A15" s="12">
        <v>191545</v>
      </c>
      <c r="B15">
        <v>385</v>
      </c>
      <c r="C15" s="18" t="s">
        <v>108</v>
      </c>
      <c r="D15" s="16">
        <v>0.25493626593351665</v>
      </c>
      <c r="E15" s="12">
        <v>-99</v>
      </c>
      <c r="F15" s="12" t="s">
        <v>37</v>
      </c>
      <c r="G15" t="s">
        <v>122</v>
      </c>
    </row>
    <row r="16" spans="1:7" x14ac:dyDescent="0.3">
      <c r="A16" s="12">
        <v>191546</v>
      </c>
      <c r="B16">
        <v>194</v>
      </c>
      <c r="C16" s="18" t="s">
        <v>108</v>
      </c>
      <c r="D16" s="16">
        <v>0.81979505123719065</v>
      </c>
      <c r="E16" s="12">
        <v>-99</v>
      </c>
      <c r="F16" s="12" t="s">
        <v>37</v>
      </c>
      <c r="G16" t="s">
        <v>122</v>
      </c>
    </row>
    <row r="17" spans="1:7" x14ac:dyDescent="0.3">
      <c r="A17" s="12">
        <v>191547</v>
      </c>
      <c r="B17">
        <v>140</v>
      </c>
      <c r="C17" s="18" t="s">
        <v>108</v>
      </c>
      <c r="D17" s="16">
        <v>0.35491127218195445</v>
      </c>
      <c r="E17" s="12">
        <v>-99</v>
      </c>
      <c r="F17" s="12" t="s">
        <v>37</v>
      </c>
      <c r="G17" t="s">
        <v>122</v>
      </c>
    </row>
    <row r="18" spans="1:7" x14ac:dyDescent="0.3">
      <c r="A18" s="12">
        <v>191548</v>
      </c>
      <c r="B18">
        <v>245</v>
      </c>
      <c r="C18" s="18" t="s">
        <v>108</v>
      </c>
      <c r="D18" s="16">
        <v>0.88977755561109717</v>
      </c>
      <c r="E18" s="12">
        <v>-99</v>
      </c>
      <c r="F18" s="12" t="s">
        <v>37</v>
      </c>
      <c r="G18" t="s">
        <v>122</v>
      </c>
    </row>
    <row r="19" spans="1:7" x14ac:dyDescent="0.3">
      <c r="A19" s="12">
        <v>191549</v>
      </c>
      <c r="B19">
        <v>118</v>
      </c>
      <c r="C19" s="18" t="s">
        <v>108</v>
      </c>
      <c r="D19" s="16">
        <v>1.2996750812296924</v>
      </c>
      <c r="E19" s="12">
        <v>-99</v>
      </c>
      <c r="F19" s="12" t="s">
        <v>37</v>
      </c>
      <c r="G19" t="s">
        <v>122</v>
      </c>
    </row>
    <row r="20" spans="1:7" x14ac:dyDescent="0.3">
      <c r="A20" s="12">
        <v>191550</v>
      </c>
      <c r="B20">
        <v>600</v>
      </c>
      <c r="C20" s="18" t="s">
        <v>108</v>
      </c>
      <c r="D20" s="16">
        <v>0.67483129217695581</v>
      </c>
      <c r="E20" s="12">
        <v>-99</v>
      </c>
      <c r="F20" s="12" t="s">
        <v>37</v>
      </c>
      <c r="G20" t="s">
        <v>122</v>
      </c>
    </row>
    <row r="21" spans="1:7" x14ac:dyDescent="0.3">
      <c r="A21" s="12">
        <v>191551</v>
      </c>
      <c r="B21">
        <v>550</v>
      </c>
      <c r="C21" s="18" t="s">
        <v>108</v>
      </c>
      <c r="D21" s="16">
        <v>0.24493876530867284</v>
      </c>
      <c r="E21" s="12">
        <v>-99</v>
      </c>
      <c r="F21" s="12" t="s">
        <v>37</v>
      </c>
      <c r="G21" t="s">
        <v>122</v>
      </c>
    </row>
    <row r="22" spans="1:7" x14ac:dyDescent="0.3">
      <c r="A22" s="12">
        <v>191552</v>
      </c>
      <c r="B22">
        <v>130</v>
      </c>
      <c r="C22" s="18" t="s">
        <v>108</v>
      </c>
      <c r="D22" s="16">
        <v>0.42989252686828289</v>
      </c>
      <c r="E22" s="12">
        <v>-99</v>
      </c>
      <c r="F22" s="12" t="s">
        <v>37</v>
      </c>
      <c r="G22" t="s">
        <v>122</v>
      </c>
    </row>
    <row r="23" spans="1:7" x14ac:dyDescent="0.3">
      <c r="A23" s="12">
        <v>191553</v>
      </c>
      <c r="B23">
        <v>193</v>
      </c>
      <c r="C23" s="18" t="s">
        <v>108</v>
      </c>
      <c r="D23" s="16">
        <v>0.1999500124968758</v>
      </c>
      <c r="E23" s="12">
        <v>-99</v>
      </c>
      <c r="F23" s="12" t="s">
        <v>37</v>
      </c>
      <c r="G23" t="s">
        <v>122</v>
      </c>
    </row>
    <row r="24" spans="1:7" x14ac:dyDescent="0.3">
      <c r="A24" s="12">
        <v>191554</v>
      </c>
      <c r="B24">
        <v>244</v>
      </c>
      <c r="C24" s="18" t="s">
        <v>108</v>
      </c>
      <c r="D24" s="16">
        <v>0.20494876280929766</v>
      </c>
      <c r="E24" s="12">
        <v>-99</v>
      </c>
      <c r="F24" s="12" t="s">
        <v>37</v>
      </c>
      <c r="G24" t="s">
        <v>122</v>
      </c>
    </row>
    <row r="25" spans="1:7" x14ac:dyDescent="0.3">
      <c r="A25" s="12">
        <v>191555</v>
      </c>
      <c r="B25">
        <v>604</v>
      </c>
      <c r="C25" s="18" t="s">
        <v>108</v>
      </c>
      <c r="D25" s="16">
        <v>0.1999500124968758</v>
      </c>
      <c r="E25" s="12">
        <v>-99</v>
      </c>
      <c r="F25" s="12" t="s">
        <v>37</v>
      </c>
      <c r="G25" t="s">
        <v>122</v>
      </c>
    </row>
    <row r="26" spans="1:7" x14ac:dyDescent="0.3">
      <c r="A26" s="12">
        <v>191556</v>
      </c>
      <c r="B26">
        <v>603</v>
      </c>
      <c r="C26" s="18" t="s">
        <v>108</v>
      </c>
      <c r="D26" s="16">
        <v>0.10497375656085978</v>
      </c>
      <c r="E26" s="12">
        <v>-99</v>
      </c>
      <c r="F26" s="12" t="s">
        <v>37</v>
      </c>
      <c r="G26" t="s">
        <v>122</v>
      </c>
    </row>
    <row r="27" spans="1:7" x14ac:dyDescent="0.3">
      <c r="A27" s="12">
        <v>191557</v>
      </c>
      <c r="B27">
        <v>598</v>
      </c>
      <c r="C27" s="18" t="s">
        <v>108</v>
      </c>
      <c r="D27" s="16">
        <v>8.9977505623594092E-2</v>
      </c>
      <c r="E27" s="12">
        <v>-99</v>
      </c>
      <c r="F27" s="12" t="s">
        <v>37</v>
      </c>
      <c r="G27" t="s">
        <v>122</v>
      </c>
    </row>
    <row r="28" spans="1:7" x14ac:dyDescent="0.3">
      <c r="A28" s="12">
        <v>191558</v>
      </c>
      <c r="B28">
        <v>610</v>
      </c>
      <c r="C28" s="18" t="s">
        <v>108</v>
      </c>
      <c r="D28" s="16">
        <v>7.4981254686328408E-2</v>
      </c>
      <c r="E28" s="12">
        <v>-99</v>
      </c>
      <c r="F28" s="12" t="s">
        <v>37</v>
      </c>
      <c r="G28" t="s">
        <v>122</v>
      </c>
    </row>
    <row r="29" spans="1:7" x14ac:dyDescent="0.3">
      <c r="A29" s="12">
        <v>191559</v>
      </c>
      <c r="B29">
        <v>452</v>
      </c>
      <c r="C29" s="18" t="s">
        <v>108</v>
      </c>
      <c r="D29" s="16">
        <v>4.5588602849287678</v>
      </c>
      <c r="E29" s="12">
        <v>-99</v>
      </c>
      <c r="F29" s="12" t="s">
        <v>37</v>
      </c>
      <c r="G29" t="s">
        <v>122</v>
      </c>
    </row>
    <row r="30" spans="1:7" x14ac:dyDescent="0.3">
      <c r="A30" s="12">
        <v>191560</v>
      </c>
      <c r="B30">
        <v>678</v>
      </c>
      <c r="C30" s="18" t="s">
        <v>108</v>
      </c>
      <c r="D30" s="16">
        <v>2.2244438890277429</v>
      </c>
      <c r="E30" s="12">
        <v>-99</v>
      </c>
      <c r="F30" s="12" t="s">
        <v>37</v>
      </c>
      <c r="G30" t="s">
        <v>122</v>
      </c>
    </row>
    <row r="31" spans="1:7" x14ac:dyDescent="0.3">
      <c r="A31" s="12">
        <v>191561</v>
      </c>
      <c r="B31">
        <v>737</v>
      </c>
      <c r="C31" s="18" t="s">
        <v>108</v>
      </c>
      <c r="D31" s="16">
        <v>2.2244438890277429</v>
      </c>
      <c r="E31" s="12">
        <v>-99</v>
      </c>
      <c r="F31" s="12" t="s">
        <v>37</v>
      </c>
      <c r="G31" t="s">
        <v>122</v>
      </c>
    </row>
    <row r="32" spans="1:7" x14ac:dyDescent="0.3">
      <c r="A32" s="12">
        <v>191562</v>
      </c>
      <c r="B32">
        <v>64</v>
      </c>
      <c r="C32" s="18" t="s">
        <v>108</v>
      </c>
      <c r="D32" s="16">
        <v>1.1597100724818794</v>
      </c>
      <c r="E32" s="12">
        <v>-99</v>
      </c>
      <c r="F32" s="12" t="s">
        <v>37</v>
      </c>
      <c r="G32" t="s">
        <v>122</v>
      </c>
    </row>
    <row r="33" spans="1:7" x14ac:dyDescent="0.3">
      <c r="A33" s="12">
        <v>191563</v>
      </c>
      <c r="B33">
        <v>497</v>
      </c>
      <c r="C33" s="18" t="s">
        <v>108</v>
      </c>
      <c r="D33" s="16">
        <v>3.6690827293176702</v>
      </c>
      <c r="E33" s="12">
        <v>-99</v>
      </c>
      <c r="F33" s="12" t="s">
        <v>37</v>
      </c>
      <c r="G33" t="s">
        <v>122</v>
      </c>
    </row>
    <row r="34" spans="1:7" x14ac:dyDescent="0.3">
      <c r="A34" s="12">
        <v>191564</v>
      </c>
      <c r="B34">
        <v>367</v>
      </c>
      <c r="C34" s="18" t="s">
        <v>108</v>
      </c>
      <c r="D34" s="16">
        <v>1.5046238440389901</v>
      </c>
      <c r="E34" s="12">
        <v>-99</v>
      </c>
      <c r="F34" s="12" t="s">
        <v>37</v>
      </c>
      <c r="G34" t="s">
        <v>122</v>
      </c>
    </row>
    <row r="35" spans="1:7" x14ac:dyDescent="0.3">
      <c r="A35" s="12">
        <v>191565</v>
      </c>
      <c r="B35">
        <v>230</v>
      </c>
      <c r="C35" s="18" t="s">
        <v>108</v>
      </c>
      <c r="D35" s="16">
        <v>0.58985253686578354</v>
      </c>
      <c r="E35" s="12">
        <v>-99</v>
      </c>
      <c r="F35" s="12" t="s">
        <v>37</v>
      </c>
      <c r="G35" t="s">
        <v>122</v>
      </c>
    </row>
    <row r="36" spans="1:7" x14ac:dyDescent="0.3">
      <c r="A36" s="12">
        <v>191566</v>
      </c>
      <c r="B36">
        <v>108</v>
      </c>
      <c r="C36" s="18" t="s">
        <v>108</v>
      </c>
      <c r="D36" s="16">
        <v>0.6398400399900025</v>
      </c>
      <c r="E36" s="12">
        <v>-99</v>
      </c>
      <c r="F36" s="12" t="s">
        <v>37</v>
      </c>
      <c r="G36" t="s">
        <v>122</v>
      </c>
    </row>
    <row r="37" spans="1:7" x14ac:dyDescent="0.3">
      <c r="A37" s="12">
        <v>191567</v>
      </c>
      <c r="B37">
        <v>742</v>
      </c>
      <c r="C37" s="18" t="s">
        <v>108</v>
      </c>
      <c r="D37" s="16">
        <v>2.8842789302674325</v>
      </c>
      <c r="E37" s="12">
        <v>-99</v>
      </c>
      <c r="F37" s="12" t="s">
        <v>37</v>
      </c>
      <c r="G37" t="s">
        <v>122</v>
      </c>
    </row>
    <row r="38" spans="1:7" x14ac:dyDescent="0.3">
      <c r="A38" s="12">
        <v>191568</v>
      </c>
      <c r="B38">
        <v>371</v>
      </c>
      <c r="C38" s="18" t="s">
        <v>108</v>
      </c>
      <c r="D38" s="16">
        <v>1.1597100724818794</v>
      </c>
      <c r="E38" s="12">
        <v>-99</v>
      </c>
      <c r="F38" s="12" t="s">
        <v>37</v>
      </c>
      <c r="G38" t="s">
        <v>122</v>
      </c>
    </row>
    <row r="39" spans="1:7" x14ac:dyDescent="0.3">
      <c r="A39" s="12">
        <v>191569</v>
      </c>
      <c r="B39">
        <v>391</v>
      </c>
      <c r="C39" s="18" t="s">
        <v>108</v>
      </c>
      <c r="D39" s="16">
        <v>0.3999000249937516</v>
      </c>
      <c r="E39" s="12">
        <v>-99</v>
      </c>
      <c r="F39" s="12" t="s">
        <v>37</v>
      </c>
      <c r="G39" t="s">
        <v>122</v>
      </c>
    </row>
    <row r="40" spans="1:7" x14ac:dyDescent="0.3">
      <c r="A40" s="12">
        <v>191570</v>
      </c>
      <c r="B40">
        <v>258</v>
      </c>
      <c r="C40" s="18" t="s">
        <v>108</v>
      </c>
      <c r="D40" s="16">
        <v>0.14496375906023493</v>
      </c>
      <c r="E40" s="12">
        <v>-99</v>
      </c>
      <c r="F40" s="12" t="s">
        <v>37</v>
      </c>
      <c r="G40" t="s">
        <v>122</v>
      </c>
    </row>
    <row r="41" spans="1:7" x14ac:dyDescent="0.3">
      <c r="A41" s="12">
        <v>191571</v>
      </c>
      <c r="B41">
        <v>184</v>
      </c>
      <c r="C41" s="18" t="s">
        <v>108</v>
      </c>
      <c r="D41" s="16">
        <v>0.31492126968257933</v>
      </c>
      <c r="E41" s="12">
        <v>-99</v>
      </c>
      <c r="F41" s="12" t="s">
        <v>37</v>
      </c>
      <c r="G41" t="s">
        <v>122</v>
      </c>
    </row>
    <row r="42" spans="1:7" x14ac:dyDescent="0.3">
      <c r="A42" s="12">
        <v>191572</v>
      </c>
      <c r="B42">
        <v>740</v>
      </c>
      <c r="C42" s="18" t="s">
        <v>108</v>
      </c>
      <c r="D42" s="16">
        <v>0.35991002249437637</v>
      </c>
      <c r="E42" s="12">
        <v>-99</v>
      </c>
      <c r="F42" s="12" t="s">
        <v>37</v>
      </c>
      <c r="G42" t="s">
        <v>122</v>
      </c>
    </row>
    <row r="43" spans="1:7" x14ac:dyDescent="0.3">
      <c r="A43" s="12">
        <v>191573</v>
      </c>
      <c r="B43">
        <v>369</v>
      </c>
      <c r="C43" s="18" t="s">
        <v>108</v>
      </c>
      <c r="D43" s="16">
        <v>0.13996500874781306</v>
      </c>
      <c r="E43" s="12">
        <v>-99</v>
      </c>
      <c r="F43" s="12" t="s">
        <v>37</v>
      </c>
      <c r="G43" t="s">
        <v>122</v>
      </c>
    </row>
    <row r="44" spans="1:7" x14ac:dyDescent="0.3">
      <c r="A44" s="12">
        <v>191574</v>
      </c>
      <c r="B44">
        <v>302</v>
      </c>
      <c r="C44" s="18" t="s">
        <v>108</v>
      </c>
      <c r="D44" s="16">
        <v>1.8695326168457884</v>
      </c>
      <c r="E44" s="12">
        <v>-99</v>
      </c>
      <c r="F44" s="12" t="s">
        <v>37</v>
      </c>
      <c r="G44" t="s">
        <v>122</v>
      </c>
    </row>
    <row r="45" spans="1:7" x14ac:dyDescent="0.3">
      <c r="A45" s="12">
        <v>191575</v>
      </c>
      <c r="B45">
        <v>698</v>
      </c>
      <c r="C45" s="18" t="s">
        <v>108</v>
      </c>
      <c r="D45" s="16">
        <v>0.20994751312171955</v>
      </c>
      <c r="E45" s="12">
        <v>-99</v>
      </c>
      <c r="F45" s="12" t="s">
        <v>37</v>
      </c>
      <c r="G45" t="s">
        <v>122</v>
      </c>
    </row>
    <row r="46" spans="1:7" x14ac:dyDescent="0.3">
      <c r="A46" s="12">
        <v>191576</v>
      </c>
      <c r="B46">
        <v>717</v>
      </c>
      <c r="C46" s="18" t="s">
        <v>108</v>
      </c>
      <c r="D46" s="16">
        <v>2.7443139215196197</v>
      </c>
      <c r="E46" s="12">
        <v>-99</v>
      </c>
      <c r="F46" s="12" t="s">
        <v>37</v>
      </c>
      <c r="G46" t="s">
        <v>122</v>
      </c>
    </row>
    <row r="47" spans="1:7" x14ac:dyDescent="0.3">
      <c r="A47" s="12">
        <v>191577</v>
      </c>
      <c r="B47">
        <v>449</v>
      </c>
      <c r="C47" s="18" t="s">
        <v>108</v>
      </c>
      <c r="D47" s="16">
        <v>0.67983004248937762</v>
      </c>
      <c r="E47" s="12">
        <v>-99</v>
      </c>
      <c r="F47" s="12" t="s">
        <v>37</v>
      </c>
      <c r="G47" t="s">
        <v>122</v>
      </c>
    </row>
    <row r="48" spans="1:7" x14ac:dyDescent="0.3">
      <c r="A48" s="12">
        <v>191578</v>
      </c>
      <c r="B48">
        <v>522</v>
      </c>
      <c r="C48" s="18" t="s">
        <v>108</v>
      </c>
      <c r="D48" s="16">
        <v>2.0044988752811794</v>
      </c>
      <c r="E48" s="12">
        <v>-99</v>
      </c>
      <c r="F48" s="12" t="s">
        <v>37</v>
      </c>
      <c r="G48" t="s">
        <v>122</v>
      </c>
    </row>
    <row r="49" spans="1:7" x14ac:dyDescent="0.3">
      <c r="A49" s="12">
        <v>191579</v>
      </c>
      <c r="B49">
        <v>620</v>
      </c>
      <c r="C49" s="18" t="s">
        <v>108</v>
      </c>
      <c r="D49" s="16">
        <v>0.93476630842289421</v>
      </c>
      <c r="E49" s="12">
        <v>-99</v>
      </c>
      <c r="F49" s="12" t="s">
        <v>37</v>
      </c>
      <c r="G49" t="s">
        <v>122</v>
      </c>
    </row>
    <row r="50" spans="1:7" x14ac:dyDescent="0.3">
      <c r="A50" s="12">
        <v>191580</v>
      </c>
      <c r="B50">
        <v>514</v>
      </c>
      <c r="C50" s="18" t="s">
        <v>108</v>
      </c>
      <c r="D50" s="16">
        <v>0.11997000749812546</v>
      </c>
      <c r="E50" s="12">
        <v>-99</v>
      </c>
      <c r="F50" s="12" t="s">
        <v>37</v>
      </c>
      <c r="G50" t="s">
        <v>122</v>
      </c>
    </row>
    <row r="51" spans="1:7" x14ac:dyDescent="0.3">
      <c r="A51" s="12">
        <v>191581</v>
      </c>
      <c r="B51">
        <v>608</v>
      </c>
      <c r="C51" s="18" t="s">
        <v>108</v>
      </c>
      <c r="D51" s="16">
        <v>0.23994001499625092</v>
      </c>
      <c r="E51" s="12">
        <v>-99</v>
      </c>
      <c r="F51" s="12" t="s">
        <v>37</v>
      </c>
      <c r="G51" t="s">
        <v>122</v>
      </c>
    </row>
    <row r="52" spans="1:7" x14ac:dyDescent="0.3">
      <c r="A52" s="12">
        <v>191582</v>
      </c>
      <c r="B52">
        <v>89</v>
      </c>
      <c r="C52" s="18" t="s">
        <v>108</v>
      </c>
      <c r="D52" s="16">
        <v>0.85978505373656577</v>
      </c>
      <c r="E52" s="12">
        <v>-99</v>
      </c>
      <c r="F52" s="12" t="s">
        <v>37</v>
      </c>
      <c r="G52" t="s">
        <v>122</v>
      </c>
    </row>
    <row r="53" spans="1:7" x14ac:dyDescent="0.3">
      <c r="A53" s="12">
        <v>191583</v>
      </c>
      <c r="B53">
        <v>94</v>
      </c>
      <c r="C53" s="18" t="s">
        <v>108</v>
      </c>
      <c r="D53" s="16">
        <v>0.30492376905773555</v>
      </c>
      <c r="E53" s="12">
        <v>-99</v>
      </c>
      <c r="F53" s="12" t="s">
        <v>37</v>
      </c>
      <c r="G53" t="s">
        <v>122</v>
      </c>
    </row>
    <row r="54" spans="1:7" x14ac:dyDescent="0.3">
      <c r="A54" s="12">
        <v>191584</v>
      </c>
      <c r="B54">
        <v>44</v>
      </c>
      <c r="C54" s="18" t="s">
        <v>108</v>
      </c>
      <c r="D54" s="16">
        <v>0.24493876530867284</v>
      </c>
      <c r="E54" s="12">
        <v>-99</v>
      </c>
      <c r="F54" s="12" t="s">
        <v>37</v>
      </c>
      <c r="G54" t="s">
        <v>122</v>
      </c>
    </row>
    <row r="55" spans="1:7" x14ac:dyDescent="0.3">
      <c r="A55" s="12">
        <v>191585</v>
      </c>
      <c r="B55">
        <v>80</v>
      </c>
      <c r="C55" s="18" t="s">
        <v>108</v>
      </c>
      <c r="D55" s="16">
        <v>0.33991502124468881</v>
      </c>
      <c r="E55" s="12">
        <v>-99</v>
      </c>
      <c r="F55" s="12" t="s">
        <v>37</v>
      </c>
      <c r="G55" t="s">
        <v>122</v>
      </c>
    </row>
    <row r="56" spans="1:7" x14ac:dyDescent="0.3">
      <c r="A56" s="12">
        <v>191586</v>
      </c>
      <c r="B56">
        <v>30</v>
      </c>
      <c r="C56" s="18" t="s">
        <v>108</v>
      </c>
      <c r="D56" s="16">
        <v>1.0047488127968007</v>
      </c>
      <c r="E56" s="12">
        <v>-99</v>
      </c>
      <c r="F56" s="12" t="s">
        <v>37</v>
      </c>
      <c r="G56" t="s">
        <v>122</v>
      </c>
    </row>
    <row r="57" spans="1:7" x14ac:dyDescent="0.3">
      <c r="A57" s="12">
        <v>191587</v>
      </c>
      <c r="B57">
        <v>25</v>
      </c>
      <c r="C57" s="18" t="s">
        <v>108</v>
      </c>
      <c r="D57" s="16">
        <v>0.28492876780804799</v>
      </c>
      <c r="E57" s="12">
        <v>-99</v>
      </c>
      <c r="F57" s="12" t="s">
        <v>37</v>
      </c>
      <c r="G57" t="s">
        <v>122</v>
      </c>
    </row>
    <row r="58" spans="1:7" x14ac:dyDescent="0.3">
      <c r="A58" s="12">
        <v>191588</v>
      </c>
      <c r="B58">
        <v>51</v>
      </c>
      <c r="C58" s="18" t="s">
        <v>108</v>
      </c>
      <c r="D58" s="16">
        <v>7.9980004998750312E-2</v>
      </c>
      <c r="E58" s="12">
        <v>-99</v>
      </c>
      <c r="F58" s="12" t="s">
        <v>37</v>
      </c>
      <c r="G58" t="s">
        <v>122</v>
      </c>
    </row>
    <row r="59" spans="1:7" x14ac:dyDescent="0.3">
      <c r="A59" s="12">
        <v>191589</v>
      </c>
      <c r="B59">
        <v>59</v>
      </c>
      <c r="C59" s="18" t="s">
        <v>108</v>
      </c>
      <c r="D59" s="16">
        <v>0.38490377405648585</v>
      </c>
      <c r="E59" s="12">
        <v>-99</v>
      </c>
      <c r="F59" s="12" t="s">
        <v>37</v>
      </c>
      <c r="G59" t="s">
        <v>122</v>
      </c>
    </row>
    <row r="60" spans="1:7" x14ac:dyDescent="0.3">
      <c r="A60" s="12">
        <v>191590</v>
      </c>
      <c r="B60">
        <v>36</v>
      </c>
      <c r="C60" s="18" t="s">
        <v>108</v>
      </c>
      <c r="D60" s="16">
        <v>1.4996250937265683E-2</v>
      </c>
      <c r="E60" s="12">
        <v>-99</v>
      </c>
      <c r="F60" s="12" t="s">
        <v>37</v>
      </c>
      <c r="G60" t="s">
        <v>122</v>
      </c>
    </row>
    <row r="61" spans="1:7" x14ac:dyDescent="0.3">
      <c r="A61" s="12">
        <v>191591</v>
      </c>
      <c r="B61">
        <v>282</v>
      </c>
      <c r="C61" s="18" t="s">
        <v>108</v>
      </c>
      <c r="D61" s="16">
        <v>4.8687828042989256</v>
      </c>
      <c r="E61" s="12">
        <v>-99</v>
      </c>
      <c r="F61" s="12" t="s">
        <v>37</v>
      </c>
      <c r="G61" t="s">
        <v>122</v>
      </c>
    </row>
    <row r="62" spans="1:7" x14ac:dyDescent="0.3">
      <c r="A62" s="12">
        <v>191592</v>
      </c>
      <c r="B62">
        <v>438</v>
      </c>
      <c r="C62" s="18" t="s">
        <v>109</v>
      </c>
      <c r="D62" s="16">
        <v>0.88431253785584485</v>
      </c>
      <c r="E62" s="12">
        <v>-99</v>
      </c>
      <c r="F62" s="12" t="s">
        <v>37</v>
      </c>
      <c r="G62" t="s">
        <v>122</v>
      </c>
    </row>
    <row r="63" spans="1:7" x14ac:dyDescent="0.3">
      <c r="A63" s="12">
        <v>191593</v>
      </c>
      <c r="B63">
        <v>671</v>
      </c>
      <c r="C63" s="18" t="s">
        <v>109</v>
      </c>
      <c r="D63" s="16">
        <v>1.8534221683827985</v>
      </c>
      <c r="E63" s="12">
        <v>-99</v>
      </c>
      <c r="F63" s="12" t="s">
        <v>37</v>
      </c>
      <c r="G63" t="s">
        <v>122</v>
      </c>
    </row>
    <row r="64" spans="1:7" x14ac:dyDescent="0.3">
      <c r="A64" s="12">
        <v>191594</v>
      </c>
      <c r="B64">
        <v>491</v>
      </c>
      <c r="C64" s="18" t="s">
        <v>109</v>
      </c>
      <c r="D64" s="16">
        <v>4.7728649303452455</v>
      </c>
      <c r="E64" s="12">
        <v>-99</v>
      </c>
      <c r="F64" s="12" t="s">
        <v>37</v>
      </c>
      <c r="G64" t="s">
        <v>122</v>
      </c>
    </row>
    <row r="65" spans="1:7" x14ac:dyDescent="0.3">
      <c r="A65" s="12">
        <v>191595</v>
      </c>
      <c r="B65">
        <v>592</v>
      </c>
      <c r="C65" s="18" t="s">
        <v>109</v>
      </c>
      <c r="D65" s="16">
        <v>7.849788007268323</v>
      </c>
      <c r="E65" s="12">
        <v>-99</v>
      </c>
      <c r="F65" s="12" t="s">
        <v>37</v>
      </c>
      <c r="G65" t="s">
        <v>122</v>
      </c>
    </row>
    <row r="66" spans="1:7" x14ac:dyDescent="0.3">
      <c r="A66" s="12">
        <v>191596</v>
      </c>
      <c r="B66">
        <v>508</v>
      </c>
      <c r="C66" s="18" t="s">
        <v>109</v>
      </c>
      <c r="D66" s="16">
        <v>16.86250757116899</v>
      </c>
      <c r="E66" s="12">
        <v>-99</v>
      </c>
      <c r="F66" s="12" t="s">
        <v>37</v>
      </c>
      <c r="G66" t="s">
        <v>122</v>
      </c>
    </row>
    <row r="67" spans="1:7" x14ac:dyDescent="0.3">
      <c r="A67" s="12">
        <v>191597</v>
      </c>
      <c r="B67">
        <v>605</v>
      </c>
      <c r="C67" s="18" t="s">
        <v>109</v>
      </c>
      <c r="D67" s="16">
        <v>4.7607510599636589</v>
      </c>
      <c r="E67" s="12">
        <v>-99</v>
      </c>
      <c r="F67" s="12" t="s">
        <v>37</v>
      </c>
      <c r="G67" t="s">
        <v>122</v>
      </c>
    </row>
    <row r="68" spans="1:7" x14ac:dyDescent="0.3">
      <c r="A68" s="12">
        <v>191598</v>
      </c>
      <c r="B68">
        <v>122</v>
      </c>
      <c r="C68" s="18" t="s">
        <v>109</v>
      </c>
      <c r="D68" s="16">
        <v>0.7268322228952151</v>
      </c>
      <c r="E68" s="12">
        <v>-99</v>
      </c>
      <c r="F68" s="12" t="s">
        <v>37</v>
      </c>
      <c r="G68" t="s">
        <v>122</v>
      </c>
    </row>
    <row r="69" spans="1:7" x14ac:dyDescent="0.3">
      <c r="A69" s="12">
        <v>191599</v>
      </c>
      <c r="B69">
        <v>390</v>
      </c>
      <c r="C69" s="18" t="s">
        <v>109</v>
      </c>
      <c r="D69" s="16">
        <v>0.73894609327680194</v>
      </c>
      <c r="E69" s="12">
        <v>-99</v>
      </c>
      <c r="F69" s="12" t="s">
        <v>37</v>
      </c>
      <c r="G69" t="s">
        <v>122</v>
      </c>
    </row>
    <row r="70" spans="1:7" x14ac:dyDescent="0.3">
      <c r="A70" s="12">
        <v>191600</v>
      </c>
      <c r="B70">
        <v>199</v>
      </c>
      <c r="C70" s="18" t="s">
        <v>109</v>
      </c>
      <c r="D70" s="16">
        <v>3.7552998182919448</v>
      </c>
      <c r="E70" s="12">
        <v>-99</v>
      </c>
      <c r="F70" s="12" t="s">
        <v>37</v>
      </c>
      <c r="G70" t="s">
        <v>122</v>
      </c>
    </row>
    <row r="71" spans="1:7" x14ac:dyDescent="0.3">
      <c r="A71" s="12">
        <v>191601</v>
      </c>
      <c r="B71">
        <v>248</v>
      </c>
      <c r="C71" s="18" t="s">
        <v>109</v>
      </c>
      <c r="D71" s="16">
        <v>2.3743185947910357</v>
      </c>
      <c r="E71" s="12">
        <v>-99</v>
      </c>
      <c r="F71" s="12" t="s">
        <v>37</v>
      </c>
      <c r="G71" t="s">
        <v>122</v>
      </c>
    </row>
    <row r="72" spans="1:7" x14ac:dyDescent="0.3">
      <c r="A72" s="12">
        <v>191602</v>
      </c>
      <c r="B72">
        <v>601</v>
      </c>
      <c r="C72" s="18" t="s">
        <v>109</v>
      </c>
      <c r="D72" s="16">
        <v>2.1199273167777104</v>
      </c>
      <c r="E72" s="12">
        <v>-99</v>
      </c>
      <c r="F72" s="12" t="s">
        <v>37</v>
      </c>
      <c r="G72" t="s">
        <v>122</v>
      </c>
    </row>
    <row r="73" spans="1:7" x14ac:dyDescent="0.3">
      <c r="A73" s="12">
        <v>191603</v>
      </c>
      <c r="B73">
        <v>152</v>
      </c>
      <c r="C73" s="18" t="s">
        <v>109</v>
      </c>
      <c r="D73" s="16">
        <v>0.3997577225923683</v>
      </c>
      <c r="E73" s="12">
        <v>-99</v>
      </c>
      <c r="F73" s="12" t="s">
        <v>37</v>
      </c>
      <c r="G73" t="s">
        <v>122</v>
      </c>
    </row>
    <row r="74" spans="1:7" x14ac:dyDescent="0.3">
      <c r="A74" s="12">
        <v>191604</v>
      </c>
      <c r="B74">
        <v>551</v>
      </c>
      <c r="C74" s="18" t="s">
        <v>109</v>
      </c>
      <c r="D74" s="16">
        <v>1.3567534827377348</v>
      </c>
      <c r="E74" s="12">
        <v>-99</v>
      </c>
      <c r="F74" s="12" t="s">
        <v>37</v>
      </c>
      <c r="G74" t="s">
        <v>122</v>
      </c>
    </row>
    <row r="75" spans="1:7" x14ac:dyDescent="0.3">
      <c r="A75" s="12">
        <v>191605</v>
      </c>
      <c r="B75">
        <v>385</v>
      </c>
      <c r="C75" s="18" t="s">
        <v>109</v>
      </c>
      <c r="D75" s="16">
        <v>0.36341611144760755</v>
      </c>
      <c r="E75" s="12">
        <v>-99</v>
      </c>
      <c r="F75" s="12" t="s">
        <v>37</v>
      </c>
      <c r="G75" t="s">
        <v>122</v>
      </c>
    </row>
    <row r="76" spans="1:7" x14ac:dyDescent="0.3">
      <c r="A76" s="12">
        <v>191606</v>
      </c>
      <c r="B76">
        <v>194</v>
      </c>
      <c r="C76" s="18" t="s">
        <v>109</v>
      </c>
      <c r="D76" s="16">
        <v>1.0539067231980619</v>
      </c>
      <c r="E76" s="12">
        <v>-99</v>
      </c>
      <c r="F76" s="12" t="s">
        <v>37</v>
      </c>
      <c r="G76" t="s">
        <v>122</v>
      </c>
    </row>
    <row r="77" spans="1:7" x14ac:dyDescent="0.3">
      <c r="A77" s="12">
        <v>191607</v>
      </c>
      <c r="B77">
        <v>140</v>
      </c>
      <c r="C77" s="18" t="s">
        <v>109</v>
      </c>
      <c r="D77" s="16">
        <v>0.47244094488188976</v>
      </c>
      <c r="E77" s="12">
        <v>-99</v>
      </c>
      <c r="F77" s="12" t="s">
        <v>37</v>
      </c>
      <c r="G77" t="s">
        <v>122</v>
      </c>
    </row>
    <row r="78" spans="1:7" x14ac:dyDescent="0.3">
      <c r="A78" s="12">
        <v>191608</v>
      </c>
      <c r="B78">
        <v>245</v>
      </c>
      <c r="C78" s="18" t="s">
        <v>109</v>
      </c>
      <c r="D78" s="16">
        <v>1.1992731677771049</v>
      </c>
      <c r="E78" s="12">
        <v>-99</v>
      </c>
      <c r="F78" s="12" t="s">
        <v>37</v>
      </c>
      <c r="G78" t="s">
        <v>122</v>
      </c>
    </row>
    <row r="79" spans="1:7" x14ac:dyDescent="0.3">
      <c r="A79" s="12">
        <v>191609</v>
      </c>
      <c r="B79">
        <v>118</v>
      </c>
      <c r="C79" s="18" t="s">
        <v>109</v>
      </c>
      <c r="D79" s="16">
        <v>1.7201695941853421</v>
      </c>
      <c r="E79" s="12">
        <v>-99</v>
      </c>
      <c r="F79" s="12" t="s">
        <v>37</v>
      </c>
      <c r="G79" t="s">
        <v>122</v>
      </c>
    </row>
    <row r="80" spans="1:7" x14ac:dyDescent="0.3">
      <c r="A80" s="12">
        <v>191610</v>
      </c>
      <c r="B80">
        <v>600</v>
      </c>
      <c r="C80" s="18" t="s">
        <v>109</v>
      </c>
      <c r="D80" s="16">
        <v>1.041792852816475</v>
      </c>
      <c r="E80" s="12">
        <v>-99</v>
      </c>
      <c r="F80" s="12" t="s">
        <v>37</v>
      </c>
      <c r="G80" t="s">
        <v>122</v>
      </c>
    </row>
    <row r="81" spans="1:7" x14ac:dyDescent="0.3">
      <c r="A81" s="12">
        <v>191611</v>
      </c>
      <c r="B81">
        <v>550</v>
      </c>
      <c r="C81" s="18" t="s">
        <v>109</v>
      </c>
      <c r="D81" s="16">
        <v>0.3876438522107814</v>
      </c>
      <c r="E81" s="12">
        <v>-99</v>
      </c>
      <c r="F81" s="12" t="s">
        <v>37</v>
      </c>
      <c r="G81" t="s">
        <v>122</v>
      </c>
    </row>
    <row r="82" spans="1:7" x14ac:dyDescent="0.3">
      <c r="A82" s="12">
        <v>191612</v>
      </c>
      <c r="B82">
        <v>130</v>
      </c>
      <c r="C82" s="18" t="s">
        <v>109</v>
      </c>
      <c r="D82" s="16">
        <v>0.69049061175045423</v>
      </c>
      <c r="E82" s="12">
        <v>-99</v>
      </c>
      <c r="F82" s="12" t="s">
        <v>37</v>
      </c>
      <c r="G82" t="s">
        <v>122</v>
      </c>
    </row>
    <row r="83" spans="1:7" x14ac:dyDescent="0.3">
      <c r="A83" s="12">
        <v>191613</v>
      </c>
      <c r="B83">
        <v>193</v>
      </c>
      <c r="C83" s="18" t="s">
        <v>109</v>
      </c>
      <c r="D83" s="16">
        <v>0.32707450030284679</v>
      </c>
      <c r="E83" s="12">
        <v>-99</v>
      </c>
      <c r="F83" s="12" t="s">
        <v>37</v>
      </c>
      <c r="G83" t="s">
        <v>122</v>
      </c>
    </row>
    <row r="84" spans="1:7" x14ac:dyDescent="0.3">
      <c r="A84" s="12">
        <v>191614</v>
      </c>
      <c r="B84">
        <v>244</v>
      </c>
      <c r="C84" s="18" t="s">
        <v>109</v>
      </c>
      <c r="D84" s="16">
        <v>0.35130224106602059</v>
      </c>
      <c r="E84" s="12">
        <v>-99</v>
      </c>
      <c r="F84" s="12" t="s">
        <v>37</v>
      </c>
      <c r="G84" t="s">
        <v>122</v>
      </c>
    </row>
    <row r="85" spans="1:7" x14ac:dyDescent="0.3">
      <c r="A85" s="12">
        <v>191615</v>
      </c>
      <c r="B85">
        <v>604</v>
      </c>
      <c r="C85" s="18" t="s">
        <v>109</v>
      </c>
      <c r="D85" s="16">
        <v>0.35130224106602059</v>
      </c>
      <c r="E85" s="12">
        <v>-99</v>
      </c>
      <c r="F85" s="12" t="s">
        <v>37</v>
      </c>
      <c r="G85" t="s">
        <v>122</v>
      </c>
    </row>
    <row r="86" spans="1:7" x14ac:dyDescent="0.3">
      <c r="A86" s="12">
        <v>191616</v>
      </c>
      <c r="B86">
        <v>603</v>
      </c>
      <c r="C86" s="18" t="s">
        <v>109</v>
      </c>
      <c r="D86" s="16">
        <v>0.2059357964869776</v>
      </c>
      <c r="E86" s="12">
        <v>-99</v>
      </c>
      <c r="F86" s="12" t="s">
        <v>37</v>
      </c>
      <c r="G86" t="s">
        <v>122</v>
      </c>
    </row>
    <row r="87" spans="1:7" x14ac:dyDescent="0.3">
      <c r="A87" s="12">
        <v>191617</v>
      </c>
      <c r="B87">
        <v>598</v>
      </c>
      <c r="C87" s="18" t="s">
        <v>109</v>
      </c>
      <c r="D87" s="16">
        <v>0.18170805572380377</v>
      </c>
      <c r="E87" s="12">
        <v>-99</v>
      </c>
      <c r="F87" s="12" t="s">
        <v>37</v>
      </c>
      <c r="G87" t="s">
        <v>122</v>
      </c>
    </row>
    <row r="88" spans="1:7" x14ac:dyDescent="0.3">
      <c r="A88" s="12">
        <v>191618</v>
      </c>
      <c r="B88">
        <v>610</v>
      </c>
      <c r="C88" s="18" t="s">
        <v>109</v>
      </c>
      <c r="D88" s="16">
        <v>0.13325257419745609</v>
      </c>
      <c r="E88" s="12">
        <v>-99</v>
      </c>
      <c r="F88" s="12" t="s">
        <v>37</v>
      </c>
      <c r="G88" t="s">
        <v>122</v>
      </c>
    </row>
    <row r="89" spans="1:7" x14ac:dyDescent="0.3">
      <c r="A89" s="12">
        <v>191619</v>
      </c>
      <c r="B89">
        <v>452</v>
      </c>
      <c r="C89" s="18" t="s">
        <v>109</v>
      </c>
      <c r="D89" s="16">
        <v>4.6638400969109632</v>
      </c>
      <c r="E89" s="12">
        <v>-99</v>
      </c>
      <c r="F89" s="12" t="s">
        <v>37</v>
      </c>
      <c r="G89" t="s">
        <v>122</v>
      </c>
    </row>
    <row r="90" spans="1:7" x14ac:dyDescent="0.3">
      <c r="A90" s="12">
        <v>191620</v>
      </c>
      <c r="B90">
        <v>678</v>
      </c>
      <c r="C90" s="18" t="s">
        <v>109</v>
      </c>
      <c r="D90" s="16">
        <v>2.4348879466989701</v>
      </c>
      <c r="E90" s="12">
        <v>-99</v>
      </c>
      <c r="F90" s="12" t="s">
        <v>37</v>
      </c>
      <c r="G90" t="s">
        <v>122</v>
      </c>
    </row>
    <row r="91" spans="1:7" x14ac:dyDescent="0.3">
      <c r="A91" s="12">
        <v>191621</v>
      </c>
      <c r="B91">
        <v>737</v>
      </c>
      <c r="C91" s="18" t="s">
        <v>109</v>
      </c>
      <c r="D91" s="16">
        <v>1.744397334948516</v>
      </c>
      <c r="E91" s="12">
        <v>-99</v>
      </c>
      <c r="F91" s="12" t="s">
        <v>37</v>
      </c>
      <c r="G91" t="s">
        <v>122</v>
      </c>
    </row>
    <row r="92" spans="1:7" x14ac:dyDescent="0.3">
      <c r="A92" s="12">
        <v>191622</v>
      </c>
      <c r="B92">
        <v>64</v>
      </c>
      <c r="C92" s="18" t="s">
        <v>109</v>
      </c>
      <c r="D92" s="16">
        <v>1.0175651120533009</v>
      </c>
      <c r="E92" s="12">
        <v>-99</v>
      </c>
      <c r="F92" s="12" t="s">
        <v>37</v>
      </c>
      <c r="G92" t="s">
        <v>122</v>
      </c>
    </row>
    <row r="93" spans="1:7" x14ac:dyDescent="0.3">
      <c r="A93" s="12">
        <v>191623</v>
      </c>
      <c r="B93">
        <v>497</v>
      </c>
      <c r="C93" s="18" t="s">
        <v>109</v>
      </c>
      <c r="D93" s="16">
        <v>3.3676559660811631</v>
      </c>
      <c r="E93" s="12">
        <v>-99</v>
      </c>
      <c r="F93" s="12" t="s">
        <v>37</v>
      </c>
      <c r="G93" t="s">
        <v>122</v>
      </c>
    </row>
    <row r="94" spans="1:7" x14ac:dyDescent="0.3">
      <c r="A94" s="12">
        <v>191624</v>
      </c>
      <c r="B94">
        <v>367</v>
      </c>
      <c r="C94" s="18" t="s">
        <v>109</v>
      </c>
      <c r="D94" s="16">
        <v>1.1144760751059963</v>
      </c>
      <c r="E94" s="12">
        <v>-99</v>
      </c>
      <c r="F94" s="12" t="s">
        <v>37</v>
      </c>
      <c r="G94" t="s">
        <v>122</v>
      </c>
    </row>
    <row r="95" spans="1:7" x14ac:dyDescent="0.3">
      <c r="A95" s="12">
        <v>191625</v>
      </c>
      <c r="B95">
        <v>230</v>
      </c>
      <c r="C95" s="18" t="s">
        <v>109</v>
      </c>
      <c r="D95" s="16">
        <v>0.44821320411871596</v>
      </c>
      <c r="E95" s="12">
        <v>-99</v>
      </c>
      <c r="F95" s="12" t="s">
        <v>37</v>
      </c>
      <c r="G95" t="s">
        <v>122</v>
      </c>
    </row>
    <row r="96" spans="1:7" x14ac:dyDescent="0.3">
      <c r="A96" s="12">
        <v>191626</v>
      </c>
      <c r="B96">
        <v>108</v>
      </c>
      <c r="C96" s="18" t="s">
        <v>109</v>
      </c>
      <c r="D96" s="16">
        <v>0.50878255602665046</v>
      </c>
      <c r="E96" s="12">
        <v>-99</v>
      </c>
      <c r="F96" s="12" t="s">
        <v>37</v>
      </c>
      <c r="G96" t="s">
        <v>122</v>
      </c>
    </row>
    <row r="97" spans="1:7" x14ac:dyDescent="0.3">
      <c r="A97" s="12">
        <v>191627</v>
      </c>
      <c r="B97">
        <v>742</v>
      </c>
      <c r="C97" s="18" t="s">
        <v>109</v>
      </c>
      <c r="D97" s="16">
        <v>2.5196850393700791</v>
      </c>
      <c r="E97" s="12">
        <v>-99</v>
      </c>
      <c r="F97" s="12" t="s">
        <v>37</v>
      </c>
      <c r="G97" t="s">
        <v>122</v>
      </c>
    </row>
    <row r="98" spans="1:7" x14ac:dyDescent="0.3">
      <c r="A98" s="12">
        <v>191628</v>
      </c>
      <c r="B98">
        <v>371</v>
      </c>
      <c r="C98" s="18" t="s">
        <v>109</v>
      </c>
      <c r="D98" s="16">
        <v>0.98122350090854038</v>
      </c>
      <c r="E98" s="12">
        <v>-99</v>
      </c>
      <c r="F98" s="12" t="s">
        <v>37</v>
      </c>
      <c r="G98" t="s">
        <v>122</v>
      </c>
    </row>
    <row r="99" spans="1:7" x14ac:dyDescent="0.3">
      <c r="A99" s="12">
        <v>191629</v>
      </c>
      <c r="B99">
        <v>391</v>
      </c>
      <c r="C99" s="18" t="s">
        <v>109</v>
      </c>
      <c r="D99" s="16">
        <v>0.35130224106602059</v>
      </c>
      <c r="E99" s="12">
        <v>-99</v>
      </c>
      <c r="F99" s="12" t="s">
        <v>37</v>
      </c>
      <c r="G99" t="s">
        <v>122</v>
      </c>
    </row>
    <row r="100" spans="1:7" x14ac:dyDescent="0.3">
      <c r="A100" s="12">
        <v>191630</v>
      </c>
      <c r="B100">
        <v>258</v>
      </c>
      <c r="C100" s="18" t="s">
        <v>109</v>
      </c>
      <c r="D100" s="16">
        <v>0.14536644457904302</v>
      </c>
      <c r="E100" s="12">
        <v>-99</v>
      </c>
      <c r="F100" s="12" t="s">
        <v>37</v>
      </c>
      <c r="G100" t="s">
        <v>122</v>
      </c>
    </row>
    <row r="101" spans="1:7" x14ac:dyDescent="0.3">
      <c r="A101" s="12">
        <v>191631</v>
      </c>
      <c r="B101">
        <v>184</v>
      </c>
      <c r="C101" s="18" t="s">
        <v>109</v>
      </c>
      <c r="D101" s="16">
        <v>0.31496062992125989</v>
      </c>
      <c r="E101" s="12">
        <v>-99</v>
      </c>
      <c r="F101" s="12" t="s">
        <v>37</v>
      </c>
      <c r="G101" t="s">
        <v>122</v>
      </c>
    </row>
    <row r="102" spans="1:7" x14ac:dyDescent="0.3">
      <c r="A102" s="12">
        <v>191632</v>
      </c>
      <c r="B102">
        <v>740</v>
      </c>
      <c r="C102" s="18" t="s">
        <v>109</v>
      </c>
      <c r="D102" s="16">
        <v>0.4239854633555421</v>
      </c>
      <c r="E102" s="12">
        <v>-99</v>
      </c>
      <c r="F102" s="12" t="s">
        <v>37</v>
      </c>
      <c r="G102" t="s">
        <v>122</v>
      </c>
    </row>
    <row r="103" spans="1:7" x14ac:dyDescent="0.3">
      <c r="A103" s="12">
        <v>191633</v>
      </c>
      <c r="B103">
        <v>369</v>
      </c>
      <c r="C103" s="18" t="s">
        <v>109</v>
      </c>
      <c r="D103" s="16">
        <v>0.16959418534221685</v>
      </c>
      <c r="E103" s="12">
        <v>-99</v>
      </c>
      <c r="F103" s="12" t="s">
        <v>37</v>
      </c>
      <c r="G103" t="s">
        <v>122</v>
      </c>
    </row>
    <row r="104" spans="1:7" x14ac:dyDescent="0.3">
      <c r="A104" s="12">
        <v>191634</v>
      </c>
      <c r="B104">
        <v>302</v>
      </c>
      <c r="C104" s="18" t="s">
        <v>109</v>
      </c>
      <c r="D104" s="16">
        <v>2.1683827983040582</v>
      </c>
      <c r="E104" s="12">
        <v>-99</v>
      </c>
      <c r="F104" s="12" t="s">
        <v>37</v>
      </c>
      <c r="G104" t="s">
        <v>122</v>
      </c>
    </row>
    <row r="105" spans="1:7" x14ac:dyDescent="0.3">
      <c r="A105" s="12">
        <v>191635</v>
      </c>
      <c r="B105">
        <v>698</v>
      </c>
      <c r="C105" s="18" t="s">
        <v>109</v>
      </c>
      <c r="D105" s="16">
        <v>0.18170805572380377</v>
      </c>
      <c r="E105" s="12">
        <v>-99</v>
      </c>
      <c r="F105" s="12" t="s">
        <v>37</v>
      </c>
      <c r="G105" t="s">
        <v>122</v>
      </c>
    </row>
    <row r="106" spans="1:7" x14ac:dyDescent="0.3">
      <c r="A106" s="12">
        <v>191636</v>
      </c>
      <c r="B106">
        <v>717</v>
      </c>
      <c r="C106" s="18" t="s">
        <v>109</v>
      </c>
      <c r="D106" s="16">
        <v>4.4942459115687461</v>
      </c>
      <c r="E106" s="12">
        <v>-99</v>
      </c>
      <c r="F106" s="12" t="s">
        <v>37</v>
      </c>
      <c r="G106" t="s">
        <v>122</v>
      </c>
    </row>
    <row r="107" spans="1:7" x14ac:dyDescent="0.3">
      <c r="A107" s="12">
        <v>191637</v>
      </c>
      <c r="B107">
        <v>449</v>
      </c>
      <c r="C107" s="18" t="s">
        <v>109</v>
      </c>
      <c r="D107" s="16">
        <v>1.1871592973955178</v>
      </c>
      <c r="E107" s="12">
        <v>-99</v>
      </c>
      <c r="F107" s="12" t="s">
        <v>37</v>
      </c>
      <c r="G107" t="s">
        <v>122</v>
      </c>
    </row>
    <row r="108" spans="1:7" x14ac:dyDescent="0.3">
      <c r="A108" s="12">
        <v>191638</v>
      </c>
      <c r="B108">
        <v>522</v>
      </c>
      <c r="C108" s="18" t="s">
        <v>109</v>
      </c>
      <c r="D108" s="16">
        <v>3.6705027256208353</v>
      </c>
      <c r="E108" s="12">
        <v>-99</v>
      </c>
      <c r="F108" s="12" t="s">
        <v>37</v>
      </c>
      <c r="G108" t="s">
        <v>122</v>
      </c>
    </row>
    <row r="109" spans="1:7" x14ac:dyDescent="0.3">
      <c r="A109" s="12">
        <v>191639</v>
      </c>
      <c r="B109">
        <v>620</v>
      </c>
      <c r="C109" s="18" t="s">
        <v>109</v>
      </c>
      <c r="D109" s="16">
        <v>1.6474863718958208</v>
      </c>
      <c r="E109" s="12">
        <v>-99</v>
      </c>
      <c r="F109" s="12" t="s">
        <v>37</v>
      </c>
      <c r="G109" t="s">
        <v>122</v>
      </c>
    </row>
    <row r="110" spans="1:7" x14ac:dyDescent="0.3">
      <c r="A110" s="12">
        <v>191640</v>
      </c>
      <c r="B110">
        <v>514</v>
      </c>
      <c r="C110" s="18" t="s">
        <v>109</v>
      </c>
      <c r="D110" s="16">
        <v>0.1938219261053907</v>
      </c>
      <c r="E110" s="12">
        <v>-99</v>
      </c>
      <c r="F110" s="12" t="s">
        <v>37</v>
      </c>
      <c r="G110" t="s">
        <v>122</v>
      </c>
    </row>
    <row r="111" spans="1:7" x14ac:dyDescent="0.3">
      <c r="A111" s="12">
        <v>191641</v>
      </c>
      <c r="B111">
        <v>608</v>
      </c>
      <c r="C111" s="18" t="s">
        <v>109</v>
      </c>
      <c r="D111" s="16">
        <v>0.37552998182919445</v>
      </c>
      <c r="E111" s="12">
        <v>-99</v>
      </c>
      <c r="F111" s="12" t="s">
        <v>37</v>
      </c>
      <c r="G111" t="s">
        <v>122</v>
      </c>
    </row>
    <row r="112" spans="1:7" x14ac:dyDescent="0.3">
      <c r="A112" s="12">
        <v>191642</v>
      </c>
      <c r="B112">
        <v>89</v>
      </c>
      <c r="C112" s="18" t="s">
        <v>109</v>
      </c>
      <c r="D112" s="16">
        <v>1.4173228346456692</v>
      </c>
      <c r="E112" s="12">
        <v>-99</v>
      </c>
      <c r="F112" s="12" t="s">
        <v>37</v>
      </c>
      <c r="G112" t="s">
        <v>122</v>
      </c>
    </row>
    <row r="113" spans="1:7" x14ac:dyDescent="0.3">
      <c r="A113" s="12">
        <v>191643</v>
      </c>
      <c r="B113">
        <v>94</v>
      </c>
      <c r="C113" s="18" t="s">
        <v>109</v>
      </c>
      <c r="D113" s="16">
        <v>0.52089642640823752</v>
      </c>
      <c r="E113" s="12">
        <v>-99</v>
      </c>
      <c r="F113" s="12" t="s">
        <v>37</v>
      </c>
      <c r="G113" t="s">
        <v>122</v>
      </c>
    </row>
    <row r="114" spans="1:7" x14ac:dyDescent="0.3">
      <c r="A114" s="12">
        <v>191644</v>
      </c>
      <c r="B114">
        <v>44</v>
      </c>
      <c r="C114" s="18" t="s">
        <v>109</v>
      </c>
      <c r="D114" s="16">
        <v>0.46032707450030286</v>
      </c>
      <c r="E114" s="12">
        <v>-99</v>
      </c>
      <c r="F114" s="12" t="s">
        <v>37</v>
      </c>
      <c r="G114" t="s">
        <v>122</v>
      </c>
    </row>
    <row r="115" spans="1:7" x14ac:dyDescent="0.3">
      <c r="A115" s="12">
        <v>191645</v>
      </c>
      <c r="B115">
        <v>80</v>
      </c>
      <c r="C115" s="18" t="s">
        <v>109</v>
      </c>
      <c r="D115" s="16">
        <v>0.58146577831617208</v>
      </c>
      <c r="E115" s="12">
        <v>-99</v>
      </c>
      <c r="F115" s="12" t="s">
        <v>37</v>
      </c>
      <c r="G115" t="s">
        <v>122</v>
      </c>
    </row>
    <row r="116" spans="1:7" x14ac:dyDescent="0.3">
      <c r="A116" s="12">
        <v>191646</v>
      </c>
      <c r="B116">
        <v>30</v>
      </c>
      <c r="C116" s="18" t="s">
        <v>109</v>
      </c>
      <c r="D116" s="16">
        <v>1.9382192610539071</v>
      </c>
      <c r="E116" s="12">
        <v>-99</v>
      </c>
      <c r="F116" s="12" t="s">
        <v>37</v>
      </c>
      <c r="G116" t="s">
        <v>122</v>
      </c>
    </row>
    <row r="117" spans="1:7" x14ac:dyDescent="0.3">
      <c r="A117" s="12">
        <v>191647</v>
      </c>
      <c r="B117">
        <v>25</v>
      </c>
      <c r="C117" s="18" t="s">
        <v>109</v>
      </c>
      <c r="D117" s="16">
        <v>0.53301029678982437</v>
      </c>
      <c r="E117" s="12">
        <v>-99</v>
      </c>
      <c r="F117" s="12" t="s">
        <v>37</v>
      </c>
      <c r="G117" t="s">
        <v>122</v>
      </c>
    </row>
    <row r="118" spans="1:7" x14ac:dyDescent="0.3">
      <c r="A118" s="12">
        <v>191648</v>
      </c>
      <c r="B118">
        <v>51</v>
      </c>
      <c r="C118" s="18" t="s">
        <v>109</v>
      </c>
      <c r="D118" s="16">
        <v>0.13325257419745609</v>
      </c>
      <c r="E118" s="12">
        <v>-99</v>
      </c>
      <c r="F118" s="12" t="s">
        <v>37</v>
      </c>
      <c r="G118" t="s">
        <v>122</v>
      </c>
    </row>
    <row r="119" spans="1:7" x14ac:dyDescent="0.3">
      <c r="A119" s="12">
        <v>191649</v>
      </c>
      <c r="B119">
        <v>59</v>
      </c>
      <c r="C119" s="18" t="s">
        <v>109</v>
      </c>
      <c r="D119" s="16">
        <v>0.69049061175045423</v>
      </c>
      <c r="E119" s="12">
        <v>-99</v>
      </c>
      <c r="F119" s="12" t="s">
        <v>37</v>
      </c>
      <c r="G119" t="s">
        <v>122</v>
      </c>
    </row>
    <row r="120" spans="1:7" x14ac:dyDescent="0.3">
      <c r="A120" s="12">
        <v>191650</v>
      </c>
      <c r="B120">
        <v>36</v>
      </c>
      <c r="C120" s="18" t="s">
        <v>109</v>
      </c>
      <c r="D120" s="16">
        <v>2.4227740763173838E-2</v>
      </c>
      <c r="E120" s="12">
        <v>-99</v>
      </c>
      <c r="F120" s="12" t="s">
        <v>37</v>
      </c>
      <c r="G120" t="s">
        <v>122</v>
      </c>
    </row>
    <row r="121" spans="1:7" x14ac:dyDescent="0.3">
      <c r="A121" s="12">
        <v>191651</v>
      </c>
      <c r="B121">
        <v>282</v>
      </c>
      <c r="C121" s="18" t="s">
        <v>109</v>
      </c>
      <c r="D121" s="16">
        <v>2.6408237431859485</v>
      </c>
      <c r="E121" s="12">
        <v>-99</v>
      </c>
      <c r="F121" s="12" t="s">
        <v>37</v>
      </c>
      <c r="G121" t="s">
        <v>122</v>
      </c>
    </row>
    <row r="122" spans="1:7" x14ac:dyDescent="0.3">
      <c r="A122" s="12">
        <v>191652</v>
      </c>
      <c r="B122">
        <v>438</v>
      </c>
      <c r="C122" s="18" t="s">
        <v>110</v>
      </c>
      <c r="D122" s="16">
        <v>1.8071211307926291</v>
      </c>
      <c r="E122" s="12">
        <v>-99</v>
      </c>
      <c r="F122" s="12" t="s">
        <v>37</v>
      </c>
      <c r="G122" t="s">
        <v>122</v>
      </c>
    </row>
    <row r="123" spans="1:7" x14ac:dyDescent="0.3">
      <c r="A123" s="12">
        <v>191653</v>
      </c>
      <c r="B123">
        <v>671</v>
      </c>
      <c r="C123" s="18" t="s">
        <v>110</v>
      </c>
      <c r="D123" s="16">
        <v>1.3240293433530153</v>
      </c>
      <c r="E123" s="12">
        <v>-99</v>
      </c>
      <c r="F123" s="12" t="s">
        <v>37</v>
      </c>
      <c r="G123" t="s">
        <v>122</v>
      </c>
    </row>
    <row r="124" spans="1:7" x14ac:dyDescent="0.3">
      <c r="A124" s="12">
        <v>191654</v>
      </c>
      <c r="B124">
        <v>491</v>
      </c>
      <c r="C124" s="18" t="s">
        <v>110</v>
      </c>
      <c r="D124" s="16">
        <v>2.2007514761137958</v>
      </c>
      <c r="E124" s="12">
        <v>-99</v>
      </c>
      <c r="F124" s="12" t="s">
        <v>37</v>
      </c>
      <c r="G124" t="s">
        <v>122</v>
      </c>
    </row>
    <row r="125" spans="1:7" x14ac:dyDescent="0.3">
      <c r="A125" s="12">
        <v>191655</v>
      </c>
      <c r="B125">
        <v>592</v>
      </c>
      <c r="C125" s="18" t="s">
        <v>110</v>
      </c>
      <c r="D125" s="16">
        <v>4.2404723564143865</v>
      </c>
      <c r="E125" s="12">
        <v>-99</v>
      </c>
      <c r="F125" s="12" t="s">
        <v>37</v>
      </c>
      <c r="G125" t="s">
        <v>122</v>
      </c>
    </row>
    <row r="126" spans="1:7" x14ac:dyDescent="0.3">
      <c r="A126" s="12">
        <v>191656</v>
      </c>
      <c r="B126">
        <v>508</v>
      </c>
      <c r="C126" s="18" t="s">
        <v>110</v>
      </c>
      <c r="D126" s="16">
        <v>9.6797280372159644</v>
      </c>
      <c r="E126" s="12">
        <v>-99</v>
      </c>
      <c r="F126" s="12" t="s">
        <v>37</v>
      </c>
      <c r="G126" t="s">
        <v>122</v>
      </c>
    </row>
    <row r="127" spans="1:7" x14ac:dyDescent="0.3">
      <c r="A127" s="12">
        <v>191657</v>
      </c>
      <c r="B127">
        <v>605</v>
      </c>
      <c r="C127" s="18" t="s">
        <v>110</v>
      </c>
      <c r="D127" s="16">
        <v>3.023796743603508</v>
      </c>
      <c r="E127" s="12">
        <v>-99</v>
      </c>
      <c r="F127" s="12" t="s">
        <v>37</v>
      </c>
      <c r="G127" t="s">
        <v>122</v>
      </c>
    </row>
    <row r="128" spans="1:7" x14ac:dyDescent="0.3">
      <c r="A128" s="12">
        <v>191658</v>
      </c>
      <c r="B128">
        <v>122</v>
      </c>
      <c r="C128" s="18" t="s">
        <v>110</v>
      </c>
      <c r="D128" s="16">
        <v>0.60833780640543955</v>
      </c>
      <c r="E128" s="12">
        <v>-99</v>
      </c>
      <c r="F128" s="12" t="s">
        <v>37</v>
      </c>
      <c r="G128" t="s">
        <v>122</v>
      </c>
    </row>
    <row r="129" spans="1:7" x14ac:dyDescent="0.3">
      <c r="A129" s="12">
        <v>191659</v>
      </c>
      <c r="B129">
        <v>390</v>
      </c>
      <c r="C129" s="18" t="s">
        <v>110</v>
      </c>
      <c r="D129" s="16">
        <v>0.4115226337448562</v>
      </c>
      <c r="E129" s="12">
        <v>-99</v>
      </c>
      <c r="F129" s="12" t="s">
        <v>37</v>
      </c>
      <c r="G129" t="s">
        <v>122</v>
      </c>
    </row>
    <row r="130" spans="1:7" x14ac:dyDescent="0.3">
      <c r="A130" s="12">
        <v>191660</v>
      </c>
      <c r="B130">
        <v>199</v>
      </c>
      <c r="C130" s="18" t="s">
        <v>110</v>
      </c>
      <c r="D130" s="16">
        <v>2.1828591876901062</v>
      </c>
      <c r="E130" s="12">
        <v>-99</v>
      </c>
      <c r="F130" s="12" t="s">
        <v>37</v>
      </c>
      <c r="G130" t="s">
        <v>122</v>
      </c>
    </row>
    <row r="131" spans="1:7" x14ac:dyDescent="0.3">
      <c r="A131" s="12">
        <v>191661</v>
      </c>
      <c r="B131">
        <v>248</v>
      </c>
      <c r="C131" s="18" t="s">
        <v>110</v>
      </c>
      <c r="D131" s="16">
        <v>1.3598139202003943</v>
      </c>
      <c r="E131" s="12">
        <v>-99</v>
      </c>
      <c r="F131" s="12" t="s">
        <v>37</v>
      </c>
      <c r="G131" t="s">
        <v>122</v>
      </c>
    </row>
    <row r="132" spans="1:7" x14ac:dyDescent="0.3">
      <c r="A132" s="12">
        <v>191662</v>
      </c>
      <c r="B132">
        <v>601</v>
      </c>
      <c r="C132" s="18" t="s">
        <v>110</v>
      </c>
      <c r="D132" s="16">
        <v>1.2524601896582577</v>
      </c>
      <c r="E132" s="12">
        <v>-99</v>
      </c>
      <c r="F132" s="12" t="s">
        <v>37</v>
      </c>
      <c r="G132" t="s">
        <v>122</v>
      </c>
    </row>
    <row r="133" spans="1:7" x14ac:dyDescent="0.3">
      <c r="A133" s="12">
        <v>191663</v>
      </c>
      <c r="B133">
        <v>152</v>
      </c>
      <c r="C133" s="18" t="s">
        <v>110</v>
      </c>
      <c r="D133" s="16">
        <v>0.23259974950796217</v>
      </c>
      <c r="E133" s="12">
        <v>-99</v>
      </c>
      <c r="F133" s="12" t="s">
        <v>37</v>
      </c>
      <c r="G133" t="s">
        <v>122</v>
      </c>
    </row>
    <row r="134" spans="1:7" x14ac:dyDescent="0.3">
      <c r="A134" s="12">
        <v>191664</v>
      </c>
      <c r="B134">
        <v>551</v>
      </c>
      <c r="C134" s="18" t="s">
        <v>110</v>
      </c>
      <c r="D134" s="16">
        <v>0.98407586330291685</v>
      </c>
      <c r="E134" s="12">
        <v>-99</v>
      </c>
      <c r="F134" s="12" t="s">
        <v>37</v>
      </c>
      <c r="G134" t="s">
        <v>122</v>
      </c>
    </row>
    <row r="135" spans="1:7" x14ac:dyDescent="0.3">
      <c r="A135" s="12">
        <v>191665</v>
      </c>
      <c r="B135">
        <v>385</v>
      </c>
      <c r="C135" s="18" t="s">
        <v>110</v>
      </c>
      <c r="D135" s="16">
        <v>0.28627661477903033</v>
      </c>
      <c r="E135" s="12">
        <v>-99</v>
      </c>
      <c r="F135" s="12" t="s">
        <v>37</v>
      </c>
      <c r="G135" t="s">
        <v>122</v>
      </c>
    </row>
    <row r="136" spans="1:7" x14ac:dyDescent="0.3">
      <c r="A136" s="12">
        <v>191666</v>
      </c>
      <c r="B136">
        <v>194</v>
      </c>
      <c r="C136" s="18" t="s">
        <v>110</v>
      </c>
      <c r="D136" s="16">
        <v>0.84093755591340158</v>
      </c>
      <c r="E136" s="12">
        <v>-99</v>
      </c>
      <c r="F136" s="12" t="s">
        <v>37</v>
      </c>
      <c r="G136" t="s">
        <v>122</v>
      </c>
    </row>
    <row r="137" spans="1:7" x14ac:dyDescent="0.3">
      <c r="A137" s="12">
        <v>191667</v>
      </c>
      <c r="B137">
        <v>140</v>
      </c>
      <c r="C137" s="18" t="s">
        <v>110</v>
      </c>
      <c r="D137" s="16">
        <v>0.33995348005009857</v>
      </c>
      <c r="E137" s="12">
        <v>-99</v>
      </c>
      <c r="F137" s="12" t="s">
        <v>37</v>
      </c>
      <c r="G137" t="s">
        <v>122</v>
      </c>
    </row>
    <row r="138" spans="1:7" x14ac:dyDescent="0.3">
      <c r="A138" s="12">
        <v>191668</v>
      </c>
      <c r="B138">
        <v>245</v>
      </c>
      <c r="C138" s="18" t="s">
        <v>110</v>
      </c>
      <c r="D138" s="16">
        <v>0.93039899803184867</v>
      </c>
      <c r="E138" s="12">
        <v>-99</v>
      </c>
      <c r="F138" s="12" t="s">
        <v>37</v>
      </c>
      <c r="G138" t="s">
        <v>122</v>
      </c>
    </row>
    <row r="139" spans="1:7" x14ac:dyDescent="0.3">
      <c r="A139" s="12">
        <v>191669</v>
      </c>
      <c r="B139">
        <v>118</v>
      </c>
      <c r="C139" s="18" t="s">
        <v>110</v>
      </c>
      <c r="D139" s="16">
        <v>1.1808910359635003</v>
      </c>
      <c r="E139" s="12">
        <v>-99</v>
      </c>
      <c r="F139" s="12" t="s">
        <v>37</v>
      </c>
      <c r="G139" t="s">
        <v>122</v>
      </c>
    </row>
    <row r="140" spans="1:7" x14ac:dyDescent="0.3">
      <c r="A140" s="12">
        <v>191670</v>
      </c>
      <c r="B140">
        <v>600</v>
      </c>
      <c r="C140" s="18" t="s">
        <v>110</v>
      </c>
      <c r="D140" s="16">
        <v>0.85882984433709109</v>
      </c>
      <c r="E140" s="12">
        <v>-99</v>
      </c>
      <c r="F140" s="12" t="s">
        <v>37</v>
      </c>
      <c r="G140" t="s">
        <v>122</v>
      </c>
    </row>
    <row r="141" spans="1:7" x14ac:dyDescent="0.3">
      <c r="A141" s="12">
        <v>191671</v>
      </c>
      <c r="B141">
        <v>550</v>
      </c>
      <c r="C141" s="18" t="s">
        <v>110</v>
      </c>
      <c r="D141" s="16">
        <v>0.4115226337448562</v>
      </c>
      <c r="E141" s="12">
        <v>-99</v>
      </c>
      <c r="F141" s="12" t="s">
        <v>37</v>
      </c>
      <c r="G141" t="s">
        <v>122</v>
      </c>
    </row>
    <row r="142" spans="1:7" x14ac:dyDescent="0.3">
      <c r="A142" s="12">
        <v>191672</v>
      </c>
      <c r="B142">
        <v>130</v>
      </c>
      <c r="C142" s="18" t="s">
        <v>110</v>
      </c>
      <c r="D142" s="16">
        <v>0.48309178743961378</v>
      </c>
      <c r="E142" s="12">
        <v>-99</v>
      </c>
      <c r="F142" s="12" t="s">
        <v>37</v>
      </c>
      <c r="G142" t="s">
        <v>122</v>
      </c>
    </row>
    <row r="143" spans="1:7" x14ac:dyDescent="0.3">
      <c r="A143" s="12">
        <v>191673</v>
      </c>
      <c r="B143">
        <v>193</v>
      </c>
      <c r="C143" s="18" t="s">
        <v>110</v>
      </c>
      <c r="D143" s="16">
        <v>0.32206119162640917</v>
      </c>
      <c r="E143" s="12">
        <v>-99</v>
      </c>
      <c r="F143" s="12" t="s">
        <v>37</v>
      </c>
      <c r="G143" t="s">
        <v>122</v>
      </c>
    </row>
    <row r="144" spans="1:7" x14ac:dyDescent="0.3">
      <c r="A144" s="12">
        <v>191674</v>
      </c>
      <c r="B144">
        <v>244</v>
      </c>
      <c r="C144" s="18" t="s">
        <v>110</v>
      </c>
      <c r="D144" s="16">
        <v>0.33995348005009857</v>
      </c>
      <c r="E144" s="12">
        <v>-99</v>
      </c>
      <c r="F144" s="12" t="s">
        <v>37</v>
      </c>
      <c r="G144" t="s">
        <v>122</v>
      </c>
    </row>
    <row r="145" spans="1:7" x14ac:dyDescent="0.3">
      <c r="A145" s="12">
        <v>191675</v>
      </c>
      <c r="B145">
        <v>604</v>
      </c>
      <c r="C145" s="18" t="s">
        <v>110</v>
      </c>
      <c r="D145" s="16">
        <v>0.42941492216854554</v>
      </c>
      <c r="E145" s="12">
        <v>-99</v>
      </c>
      <c r="F145" s="12" t="s">
        <v>37</v>
      </c>
      <c r="G145" t="s">
        <v>122</v>
      </c>
    </row>
    <row r="146" spans="1:7" x14ac:dyDescent="0.3">
      <c r="A146" s="12">
        <v>191676</v>
      </c>
      <c r="B146">
        <v>603</v>
      </c>
      <c r="C146" s="18" t="s">
        <v>110</v>
      </c>
      <c r="D146" s="16">
        <v>0.30416890320271978</v>
      </c>
      <c r="E146" s="12">
        <v>-99</v>
      </c>
      <c r="F146" s="12" t="s">
        <v>37</v>
      </c>
      <c r="G146" t="s">
        <v>122</v>
      </c>
    </row>
    <row r="147" spans="1:7" x14ac:dyDescent="0.3">
      <c r="A147" s="12">
        <v>191677</v>
      </c>
      <c r="B147">
        <v>598</v>
      </c>
      <c r="C147" s="18" t="s">
        <v>110</v>
      </c>
      <c r="D147" s="16">
        <v>0.23259974950796217</v>
      </c>
      <c r="E147" s="12">
        <v>-99</v>
      </c>
      <c r="F147" s="12" t="s">
        <v>37</v>
      </c>
      <c r="G147" t="s">
        <v>122</v>
      </c>
    </row>
    <row r="148" spans="1:7" x14ac:dyDescent="0.3">
      <c r="A148" s="12">
        <v>191678</v>
      </c>
      <c r="B148">
        <v>610</v>
      </c>
      <c r="C148" s="18" t="s">
        <v>110</v>
      </c>
      <c r="D148" s="16">
        <v>0.19681517266058338</v>
      </c>
      <c r="E148" s="12">
        <v>-99</v>
      </c>
      <c r="F148" s="12" t="s">
        <v>37</v>
      </c>
      <c r="G148" t="s">
        <v>122</v>
      </c>
    </row>
    <row r="149" spans="1:7" x14ac:dyDescent="0.3">
      <c r="A149" s="12">
        <v>191679</v>
      </c>
      <c r="B149">
        <v>452</v>
      </c>
      <c r="C149" s="18" t="s">
        <v>110</v>
      </c>
      <c r="D149" s="16">
        <v>10.592234746824122</v>
      </c>
      <c r="E149" s="12">
        <v>-99</v>
      </c>
      <c r="F149" s="12" t="s">
        <v>37</v>
      </c>
      <c r="G149" t="s">
        <v>122</v>
      </c>
    </row>
    <row r="150" spans="1:7" x14ac:dyDescent="0.3">
      <c r="A150" s="12">
        <v>191680</v>
      </c>
      <c r="B150">
        <v>678</v>
      </c>
      <c r="C150" s="18" t="s">
        <v>110</v>
      </c>
      <c r="D150" s="16">
        <v>5.2782250849883718</v>
      </c>
      <c r="E150" s="12">
        <v>-99</v>
      </c>
      <c r="F150" s="12" t="s">
        <v>37</v>
      </c>
      <c r="G150" t="s">
        <v>122</v>
      </c>
    </row>
    <row r="151" spans="1:7" x14ac:dyDescent="0.3">
      <c r="A151" s="12">
        <v>191681</v>
      </c>
      <c r="B151">
        <v>737</v>
      </c>
      <c r="C151" s="18" t="s">
        <v>110</v>
      </c>
      <c r="D151" s="16">
        <v>1.2882447665056367</v>
      </c>
      <c r="E151" s="12">
        <v>-99</v>
      </c>
      <c r="F151" s="12" t="s">
        <v>37</v>
      </c>
      <c r="G151" t="s">
        <v>122</v>
      </c>
    </row>
    <row r="152" spans="1:7" x14ac:dyDescent="0.3">
      <c r="A152" s="12">
        <v>191682</v>
      </c>
      <c r="B152">
        <v>64</v>
      </c>
      <c r="C152" s="18" t="s">
        <v>110</v>
      </c>
      <c r="D152" s="16">
        <v>1.2166756128108791</v>
      </c>
      <c r="E152" s="12">
        <v>-99</v>
      </c>
      <c r="F152" s="12" t="s">
        <v>37</v>
      </c>
      <c r="G152" t="s">
        <v>122</v>
      </c>
    </row>
    <row r="153" spans="1:7" x14ac:dyDescent="0.3">
      <c r="A153" s="12">
        <v>191683</v>
      </c>
      <c r="B153">
        <v>497</v>
      </c>
      <c r="C153" s="18" t="s">
        <v>110</v>
      </c>
      <c r="D153" s="16">
        <v>4.2046877795670081</v>
      </c>
      <c r="E153" s="12">
        <v>-99</v>
      </c>
      <c r="F153" s="12" t="s">
        <v>37</v>
      </c>
      <c r="G153" t="s">
        <v>122</v>
      </c>
    </row>
    <row r="154" spans="1:7" x14ac:dyDescent="0.3">
      <c r="A154" s="12">
        <v>191684</v>
      </c>
      <c r="B154">
        <v>367</v>
      </c>
      <c r="C154" s="18" t="s">
        <v>110</v>
      </c>
      <c r="D154" s="16">
        <v>0.7872606906423335</v>
      </c>
      <c r="E154" s="12">
        <v>-99</v>
      </c>
      <c r="F154" s="12" t="s">
        <v>37</v>
      </c>
      <c r="G154" t="s">
        <v>122</v>
      </c>
    </row>
    <row r="155" spans="1:7" x14ac:dyDescent="0.3">
      <c r="A155" s="12">
        <v>191685</v>
      </c>
      <c r="B155">
        <v>230</v>
      </c>
      <c r="C155" s="18" t="s">
        <v>110</v>
      </c>
      <c r="D155" s="16">
        <v>0.17892288423689398</v>
      </c>
      <c r="E155" s="12">
        <v>-99</v>
      </c>
      <c r="F155" s="12" t="s">
        <v>37</v>
      </c>
      <c r="G155" t="s">
        <v>122</v>
      </c>
    </row>
    <row r="156" spans="1:7" x14ac:dyDescent="0.3">
      <c r="A156" s="12">
        <v>191686</v>
      </c>
      <c r="B156">
        <v>108</v>
      </c>
      <c r="C156" s="18" t="s">
        <v>110</v>
      </c>
      <c r="D156" s="16">
        <v>0.32206119162640917</v>
      </c>
      <c r="E156" s="12">
        <v>-99</v>
      </c>
      <c r="F156" s="12" t="s">
        <v>37</v>
      </c>
      <c r="G156" t="s">
        <v>122</v>
      </c>
    </row>
    <row r="157" spans="1:7" x14ac:dyDescent="0.3">
      <c r="A157" s="12">
        <v>191687</v>
      </c>
      <c r="B157">
        <v>742</v>
      </c>
      <c r="C157" s="18" t="s">
        <v>110</v>
      </c>
      <c r="D157" s="16">
        <v>1.4850599391662198</v>
      </c>
      <c r="E157" s="12">
        <v>-99</v>
      </c>
      <c r="F157" s="12" t="s">
        <v>37</v>
      </c>
      <c r="G157" t="s">
        <v>122</v>
      </c>
    </row>
    <row r="158" spans="1:7" x14ac:dyDescent="0.3">
      <c r="A158" s="12">
        <v>191688</v>
      </c>
      <c r="B158">
        <v>371</v>
      </c>
      <c r="C158" s="18" t="s">
        <v>110</v>
      </c>
      <c r="D158" s="16">
        <v>0.53676865271068186</v>
      </c>
      <c r="E158" s="12">
        <v>-99</v>
      </c>
      <c r="F158" s="12" t="s">
        <v>37</v>
      </c>
      <c r="G158" t="s">
        <v>122</v>
      </c>
    </row>
    <row r="159" spans="1:7" x14ac:dyDescent="0.3">
      <c r="A159" s="12">
        <v>191689</v>
      </c>
      <c r="B159">
        <v>391</v>
      </c>
      <c r="C159" s="18" t="s">
        <v>110</v>
      </c>
      <c r="D159" s="16">
        <v>0.17892288423689398</v>
      </c>
      <c r="E159" s="12">
        <v>-99</v>
      </c>
      <c r="F159" s="12" t="s">
        <v>37</v>
      </c>
      <c r="G159" t="s">
        <v>122</v>
      </c>
    </row>
    <row r="160" spans="1:7" x14ac:dyDescent="0.3">
      <c r="A160" s="12">
        <v>191690</v>
      </c>
      <c r="B160">
        <v>258</v>
      </c>
      <c r="C160" s="18" t="s">
        <v>110</v>
      </c>
      <c r="D160" s="16">
        <v>5.3676865271068193E-2</v>
      </c>
      <c r="E160" s="12">
        <v>-99</v>
      </c>
      <c r="F160" s="12" t="s">
        <v>37</v>
      </c>
      <c r="G160" t="s">
        <v>122</v>
      </c>
    </row>
    <row r="161" spans="1:7" x14ac:dyDescent="0.3">
      <c r="A161" s="12">
        <v>191691</v>
      </c>
      <c r="B161">
        <v>184</v>
      </c>
      <c r="C161" s="18" t="s">
        <v>110</v>
      </c>
      <c r="D161" s="16">
        <v>0.17892288423689398</v>
      </c>
      <c r="E161" s="12">
        <v>-99</v>
      </c>
      <c r="F161" s="12" t="s">
        <v>37</v>
      </c>
      <c r="G161" t="s">
        <v>122</v>
      </c>
    </row>
    <row r="162" spans="1:7" x14ac:dyDescent="0.3">
      <c r="A162" s="12">
        <v>191692</v>
      </c>
      <c r="B162">
        <v>740</v>
      </c>
      <c r="C162" s="18" t="s">
        <v>110</v>
      </c>
      <c r="D162" s="16">
        <v>0.26838432635534093</v>
      </c>
      <c r="E162" s="12">
        <v>-99</v>
      </c>
      <c r="F162" s="12" t="s">
        <v>37</v>
      </c>
      <c r="G162" t="s">
        <v>122</v>
      </c>
    </row>
    <row r="163" spans="1:7" x14ac:dyDescent="0.3">
      <c r="A163" s="12">
        <v>191693</v>
      </c>
      <c r="B163">
        <v>369</v>
      </c>
      <c r="C163" s="18" t="s">
        <v>110</v>
      </c>
      <c r="D163" s="16">
        <v>8.946144211844699E-2</v>
      </c>
      <c r="E163" s="12">
        <v>-99</v>
      </c>
      <c r="F163" s="12" t="s">
        <v>37</v>
      </c>
      <c r="G163" t="s">
        <v>122</v>
      </c>
    </row>
    <row r="164" spans="1:7" x14ac:dyDescent="0.3">
      <c r="A164" s="12">
        <v>191694</v>
      </c>
      <c r="B164">
        <v>302</v>
      </c>
      <c r="C164" s="18" t="s">
        <v>110</v>
      </c>
      <c r="D164" s="16">
        <v>3.0059044551798184</v>
      </c>
      <c r="E164" s="12">
        <v>-99</v>
      </c>
      <c r="F164" s="12" t="s">
        <v>37</v>
      </c>
      <c r="G164" t="s">
        <v>122</v>
      </c>
    </row>
    <row r="165" spans="1:7" x14ac:dyDescent="0.3">
      <c r="A165" s="12">
        <v>191695</v>
      </c>
      <c r="B165">
        <v>698</v>
      </c>
      <c r="C165" s="18" t="s">
        <v>110</v>
      </c>
      <c r="D165" s="16">
        <v>0.60833780640543955</v>
      </c>
      <c r="E165" s="12">
        <v>-99</v>
      </c>
      <c r="F165" s="12" t="s">
        <v>37</v>
      </c>
      <c r="G165" t="s">
        <v>122</v>
      </c>
    </row>
    <row r="166" spans="1:7" x14ac:dyDescent="0.3">
      <c r="A166" s="12">
        <v>191696</v>
      </c>
      <c r="B166">
        <v>717</v>
      </c>
      <c r="C166" s="18" t="s">
        <v>110</v>
      </c>
      <c r="D166" s="16">
        <v>6.3517623904097347</v>
      </c>
      <c r="E166" s="12">
        <v>-99</v>
      </c>
      <c r="F166" s="12" t="s">
        <v>37</v>
      </c>
      <c r="G166" t="s">
        <v>122</v>
      </c>
    </row>
    <row r="167" spans="1:7" x14ac:dyDescent="0.3">
      <c r="A167" s="12">
        <v>191697</v>
      </c>
      <c r="B167">
        <v>449</v>
      </c>
      <c r="C167" s="18" t="s">
        <v>110</v>
      </c>
      <c r="D167" s="16">
        <v>1.5924136697083564</v>
      </c>
      <c r="E167" s="12">
        <v>-99</v>
      </c>
      <c r="F167" s="12" t="s">
        <v>37</v>
      </c>
      <c r="G167" t="s">
        <v>122</v>
      </c>
    </row>
    <row r="168" spans="1:7" x14ac:dyDescent="0.3">
      <c r="A168" s="12">
        <v>191698</v>
      </c>
      <c r="B168">
        <v>522</v>
      </c>
      <c r="C168" s="18" t="s">
        <v>110</v>
      </c>
      <c r="D168" s="16">
        <v>5.1529790660225467</v>
      </c>
      <c r="E168" s="12">
        <v>-99</v>
      </c>
      <c r="F168" s="12" t="s">
        <v>37</v>
      </c>
      <c r="G168" t="s">
        <v>122</v>
      </c>
    </row>
    <row r="169" spans="1:7" x14ac:dyDescent="0.3">
      <c r="A169" s="12">
        <v>191699</v>
      </c>
      <c r="B169">
        <v>620</v>
      </c>
      <c r="C169" s="18" t="s">
        <v>110</v>
      </c>
      <c r="D169" s="16">
        <v>2.4512435140454474</v>
      </c>
      <c r="E169" s="12">
        <v>-99</v>
      </c>
      <c r="F169" s="12" t="s">
        <v>37</v>
      </c>
      <c r="G169" t="s">
        <v>122</v>
      </c>
    </row>
    <row r="170" spans="1:7" x14ac:dyDescent="0.3">
      <c r="A170" s="12">
        <v>191700</v>
      </c>
      <c r="B170">
        <v>514</v>
      </c>
      <c r="C170" s="18" t="s">
        <v>110</v>
      </c>
      <c r="D170" s="16">
        <v>0.25049203793165153</v>
      </c>
      <c r="E170" s="12">
        <v>-99</v>
      </c>
      <c r="F170" s="12" t="s">
        <v>37</v>
      </c>
      <c r="G170" t="s">
        <v>122</v>
      </c>
    </row>
    <row r="171" spans="1:7" x14ac:dyDescent="0.3">
      <c r="A171" s="12">
        <v>191701</v>
      </c>
      <c r="B171">
        <v>608</v>
      </c>
      <c r="C171" s="18" t="s">
        <v>110</v>
      </c>
      <c r="D171" s="16">
        <v>0.50098407586330307</v>
      </c>
      <c r="E171" s="12">
        <v>-99</v>
      </c>
      <c r="F171" s="12" t="s">
        <v>37</v>
      </c>
      <c r="G171" t="s">
        <v>122</v>
      </c>
    </row>
    <row r="172" spans="1:7" x14ac:dyDescent="0.3">
      <c r="A172" s="12">
        <v>191702</v>
      </c>
      <c r="B172">
        <v>89</v>
      </c>
      <c r="C172" s="18" t="s">
        <v>110</v>
      </c>
      <c r="D172" s="16">
        <v>1.8429057076400079</v>
      </c>
      <c r="E172" s="12">
        <v>-99</v>
      </c>
      <c r="F172" s="12" t="s">
        <v>37</v>
      </c>
      <c r="G172" t="s">
        <v>122</v>
      </c>
    </row>
    <row r="173" spans="1:7" x14ac:dyDescent="0.3">
      <c r="A173" s="12">
        <v>191703</v>
      </c>
      <c r="B173">
        <v>94</v>
      </c>
      <c r="C173" s="18" t="s">
        <v>110</v>
      </c>
      <c r="D173" s="16">
        <v>0.7514761137949546</v>
      </c>
      <c r="E173" s="12">
        <v>-99</v>
      </c>
      <c r="F173" s="12" t="s">
        <v>37</v>
      </c>
      <c r="G173" t="s">
        <v>122</v>
      </c>
    </row>
    <row r="174" spans="1:7" x14ac:dyDescent="0.3">
      <c r="A174" s="12">
        <v>191704</v>
      </c>
      <c r="B174">
        <v>44</v>
      </c>
      <c r="C174" s="18" t="s">
        <v>110</v>
      </c>
      <c r="D174" s="16">
        <v>0.73358382537126521</v>
      </c>
      <c r="E174" s="12">
        <v>-99</v>
      </c>
      <c r="F174" s="12" t="s">
        <v>37</v>
      </c>
      <c r="G174" t="s">
        <v>122</v>
      </c>
    </row>
    <row r="175" spans="1:7" x14ac:dyDescent="0.3">
      <c r="A175" s="12">
        <v>191705</v>
      </c>
      <c r="B175">
        <v>80</v>
      </c>
      <c r="C175" s="18" t="s">
        <v>110</v>
      </c>
      <c r="D175" s="16">
        <v>0.84093755591340158</v>
      </c>
      <c r="E175" s="12">
        <v>-99</v>
      </c>
      <c r="F175" s="12" t="s">
        <v>37</v>
      </c>
      <c r="G175" t="s">
        <v>122</v>
      </c>
    </row>
    <row r="176" spans="1:7" x14ac:dyDescent="0.3">
      <c r="A176" s="12">
        <v>191706</v>
      </c>
      <c r="B176">
        <v>30</v>
      </c>
      <c r="C176" s="18" t="s">
        <v>110</v>
      </c>
      <c r="D176" s="16">
        <v>2.9343353014850608</v>
      </c>
      <c r="E176" s="12">
        <v>-99</v>
      </c>
      <c r="F176" s="12" t="s">
        <v>37</v>
      </c>
      <c r="G176" t="s">
        <v>122</v>
      </c>
    </row>
    <row r="177" spans="1:7" x14ac:dyDescent="0.3">
      <c r="A177" s="12">
        <v>191707</v>
      </c>
      <c r="B177">
        <v>25</v>
      </c>
      <c r="C177" s="18" t="s">
        <v>110</v>
      </c>
      <c r="D177" s="16">
        <v>0.91250670960815927</v>
      </c>
      <c r="E177" s="12">
        <v>-99</v>
      </c>
      <c r="F177" s="12" t="s">
        <v>37</v>
      </c>
      <c r="G177" t="s">
        <v>122</v>
      </c>
    </row>
    <row r="178" spans="1:7" x14ac:dyDescent="0.3">
      <c r="A178" s="12">
        <v>191708</v>
      </c>
      <c r="B178">
        <v>51</v>
      </c>
      <c r="C178" s="18" t="s">
        <v>110</v>
      </c>
      <c r="D178" s="16">
        <v>0.21470746108427277</v>
      </c>
      <c r="E178" s="12">
        <v>-99</v>
      </c>
      <c r="F178" s="12" t="s">
        <v>37</v>
      </c>
      <c r="G178" t="s">
        <v>122</v>
      </c>
    </row>
    <row r="179" spans="1:7" x14ac:dyDescent="0.3">
      <c r="A179" s="12">
        <v>191709</v>
      </c>
      <c r="B179">
        <v>59</v>
      </c>
      <c r="C179" s="18" t="s">
        <v>110</v>
      </c>
      <c r="D179" s="16">
        <v>0.7872606906423335</v>
      </c>
      <c r="E179" s="12">
        <v>-99</v>
      </c>
      <c r="F179" s="12" t="s">
        <v>37</v>
      </c>
      <c r="G179" t="s">
        <v>122</v>
      </c>
    </row>
    <row r="180" spans="1:7" x14ac:dyDescent="0.3">
      <c r="A180" s="12">
        <v>191710</v>
      </c>
      <c r="B180">
        <v>36</v>
      </c>
      <c r="C180" s="18" t="s">
        <v>110</v>
      </c>
      <c r="D180" s="16">
        <v>1.7892288423689395E-2</v>
      </c>
      <c r="E180" s="12">
        <v>-99</v>
      </c>
      <c r="F180" s="12" t="s">
        <v>37</v>
      </c>
      <c r="G180" t="s">
        <v>122</v>
      </c>
    </row>
    <row r="181" spans="1:7" x14ac:dyDescent="0.3">
      <c r="A181" s="12">
        <v>191711</v>
      </c>
      <c r="B181">
        <v>282</v>
      </c>
      <c r="C181" s="18" t="s">
        <v>110</v>
      </c>
      <c r="D181" s="16">
        <v>7.9262837716944023</v>
      </c>
      <c r="E181" s="12">
        <v>-99</v>
      </c>
      <c r="F181" s="12" t="s">
        <v>37</v>
      </c>
      <c r="G181" t="s">
        <v>122</v>
      </c>
    </row>
    <row r="182" spans="1:7" x14ac:dyDescent="0.3">
      <c r="A182" s="12">
        <v>191712</v>
      </c>
      <c r="B182">
        <v>438</v>
      </c>
      <c r="C182" s="18" t="s">
        <v>111</v>
      </c>
      <c r="D182" s="16">
        <v>1.8159509202453996</v>
      </c>
      <c r="E182" s="12">
        <v>-99</v>
      </c>
      <c r="F182" s="12" t="s">
        <v>37</v>
      </c>
      <c r="G182" t="s">
        <v>122</v>
      </c>
    </row>
    <row r="183" spans="1:7" x14ac:dyDescent="0.3">
      <c r="A183" s="12">
        <v>191713</v>
      </c>
      <c r="B183">
        <v>671</v>
      </c>
      <c r="C183" s="18" t="s">
        <v>111</v>
      </c>
      <c r="D183" s="16">
        <v>0.40490797546012286</v>
      </c>
      <c r="E183" s="12">
        <v>-99</v>
      </c>
      <c r="F183" s="12" t="s">
        <v>37</v>
      </c>
      <c r="G183" t="s">
        <v>122</v>
      </c>
    </row>
    <row r="184" spans="1:7" x14ac:dyDescent="0.3">
      <c r="A184" s="12">
        <v>191714</v>
      </c>
      <c r="B184">
        <v>491</v>
      </c>
      <c r="C184" s="18" t="s">
        <v>111</v>
      </c>
      <c r="D184" s="16">
        <v>1.9263803680981604</v>
      </c>
      <c r="E184" s="12">
        <v>-99</v>
      </c>
      <c r="F184" s="12" t="s">
        <v>37</v>
      </c>
      <c r="G184" t="s">
        <v>122</v>
      </c>
    </row>
    <row r="185" spans="1:7" x14ac:dyDescent="0.3">
      <c r="A185" s="12">
        <v>191715</v>
      </c>
      <c r="B185">
        <v>592</v>
      </c>
      <c r="C185" s="18" t="s">
        <v>111</v>
      </c>
      <c r="D185" s="16">
        <v>3.2269938650306758</v>
      </c>
      <c r="E185" s="12">
        <v>-99</v>
      </c>
      <c r="F185" s="12" t="s">
        <v>37</v>
      </c>
      <c r="G185" t="s">
        <v>122</v>
      </c>
    </row>
    <row r="186" spans="1:7" x14ac:dyDescent="0.3">
      <c r="A186" s="12">
        <v>191716</v>
      </c>
      <c r="B186">
        <v>508</v>
      </c>
      <c r="C186" s="18" t="s">
        <v>111</v>
      </c>
      <c r="D186" s="16">
        <v>8.5889570552147276</v>
      </c>
      <c r="E186" s="12">
        <v>-99</v>
      </c>
      <c r="F186" s="12" t="s">
        <v>37</v>
      </c>
      <c r="G186" t="s">
        <v>122</v>
      </c>
    </row>
    <row r="187" spans="1:7" x14ac:dyDescent="0.3">
      <c r="A187" s="12">
        <v>191717</v>
      </c>
      <c r="B187">
        <v>605</v>
      </c>
      <c r="C187" s="18" t="s">
        <v>111</v>
      </c>
      <c r="D187" s="16">
        <v>2.4662576687116569</v>
      </c>
      <c r="E187" s="12">
        <v>-99</v>
      </c>
      <c r="F187" s="12" t="s">
        <v>37</v>
      </c>
      <c r="G187" t="s">
        <v>122</v>
      </c>
    </row>
    <row r="188" spans="1:7" x14ac:dyDescent="0.3">
      <c r="A188" s="12">
        <v>191718</v>
      </c>
      <c r="B188">
        <v>122</v>
      </c>
      <c r="C188" s="18" t="s">
        <v>111</v>
      </c>
      <c r="D188" s="16">
        <v>0.53987730061349715</v>
      </c>
      <c r="E188" s="12">
        <v>-99</v>
      </c>
      <c r="F188" s="12" t="s">
        <v>37</v>
      </c>
      <c r="G188" t="s">
        <v>122</v>
      </c>
    </row>
    <row r="189" spans="1:7" x14ac:dyDescent="0.3">
      <c r="A189" s="12">
        <v>191719</v>
      </c>
      <c r="B189">
        <v>390</v>
      </c>
      <c r="C189" s="18" t="s">
        <v>111</v>
      </c>
      <c r="D189" s="16">
        <v>0.38036809815950934</v>
      </c>
      <c r="E189" s="12">
        <v>-99</v>
      </c>
      <c r="F189" s="12" t="s">
        <v>37</v>
      </c>
      <c r="G189" t="s">
        <v>122</v>
      </c>
    </row>
    <row r="190" spans="1:7" x14ac:dyDescent="0.3">
      <c r="A190" s="12">
        <v>191720</v>
      </c>
      <c r="B190">
        <v>199</v>
      </c>
      <c r="C190" s="18" t="s">
        <v>111</v>
      </c>
      <c r="D190" s="16">
        <v>2.073619631901841</v>
      </c>
      <c r="E190" s="12">
        <v>-99</v>
      </c>
      <c r="F190" s="12" t="s">
        <v>37</v>
      </c>
      <c r="G190" t="s">
        <v>122</v>
      </c>
    </row>
    <row r="191" spans="1:7" x14ac:dyDescent="0.3">
      <c r="A191" s="12">
        <v>191721</v>
      </c>
      <c r="B191">
        <v>248</v>
      </c>
      <c r="C191" s="18" t="s">
        <v>111</v>
      </c>
      <c r="D191" s="16">
        <v>1.3251533742331294</v>
      </c>
      <c r="E191" s="12">
        <v>-99</v>
      </c>
      <c r="F191" s="12" t="s">
        <v>37</v>
      </c>
      <c r="G191" t="s">
        <v>122</v>
      </c>
    </row>
    <row r="192" spans="1:7" x14ac:dyDescent="0.3">
      <c r="A192" s="12">
        <v>191722</v>
      </c>
      <c r="B192">
        <v>601</v>
      </c>
      <c r="C192" s="18" t="s">
        <v>111</v>
      </c>
      <c r="D192" s="16">
        <v>1.1411042944785281</v>
      </c>
      <c r="E192" s="12">
        <v>-99</v>
      </c>
      <c r="F192" s="12" t="s">
        <v>37</v>
      </c>
      <c r="G192" t="s">
        <v>122</v>
      </c>
    </row>
    <row r="193" spans="1:7" x14ac:dyDescent="0.3">
      <c r="A193" s="12">
        <v>191723</v>
      </c>
      <c r="B193">
        <v>152</v>
      </c>
      <c r="C193" s="18" t="s">
        <v>111</v>
      </c>
      <c r="D193" s="16">
        <v>0.24539877300613508</v>
      </c>
      <c r="E193" s="12">
        <v>-99</v>
      </c>
      <c r="F193" s="12" t="s">
        <v>37</v>
      </c>
      <c r="G193" t="s">
        <v>122</v>
      </c>
    </row>
    <row r="194" spans="1:7" x14ac:dyDescent="0.3">
      <c r="A194" s="12">
        <v>191724</v>
      </c>
      <c r="B194">
        <v>551</v>
      </c>
      <c r="C194" s="18" t="s">
        <v>111</v>
      </c>
      <c r="D194" s="16">
        <v>0.98159509202454032</v>
      </c>
      <c r="E194" s="12">
        <v>-99</v>
      </c>
      <c r="F194" s="12" t="s">
        <v>37</v>
      </c>
      <c r="G194" t="s">
        <v>122</v>
      </c>
    </row>
    <row r="195" spans="1:7" x14ac:dyDescent="0.3">
      <c r="A195" s="12">
        <v>191725</v>
      </c>
      <c r="B195">
        <v>385</v>
      </c>
      <c r="C195" s="18" t="s">
        <v>111</v>
      </c>
      <c r="D195" s="16">
        <v>0.29447852760736204</v>
      </c>
      <c r="E195" s="12">
        <v>-99</v>
      </c>
      <c r="F195" s="12" t="s">
        <v>37</v>
      </c>
      <c r="G195" t="s">
        <v>122</v>
      </c>
    </row>
    <row r="196" spans="1:7" x14ac:dyDescent="0.3">
      <c r="A196" s="12">
        <v>191726</v>
      </c>
      <c r="B196">
        <v>194</v>
      </c>
      <c r="C196" s="18" t="s">
        <v>111</v>
      </c>
      <c r="D196" s="16">
        <v>0.85889570552147265</v>
      </c>
      <c r="E196" s="12">
        <v>-99</v>
      </c>
      <c r="F196" s="12" t="s">
        <v>37</v>
      </c>
      <c r="G196" t="s">
        <v>122</v>
      </c>
    </row>
    <row r="197" spans="1:7" x14ac:dyDescent="0.3">
      <c r="A197" s="12">
        <v>191727</v>
      </c>
      <c r="B197">
        <v>140</v>
      </c>
      <c r="C197" s="18" t="s">
        <v>111</v>
      </c>
      <c r="D197" s="16">
        <v>0.34355828220858908</v>
      </c>
      <c r="E197" s="12">
        <v>-99</v>
      </c>
      <c r="F197" s="12" t="s">
        <v>37</v>
      </c>
      <c r="G197" t="s">
        <v>122</v>
      </c>
    </row>
    <row r="198" spans="1:7" x14ac:dyDescent="0.3">
      <c r="A198" s="12">
        <v>191728</v>
      </c>
      <c r="B198">
        <v>245</v>
      </c>
      <c r="C198" s="18" t="s">
        <v>111</v>
      </c>
      <c r="D198" s="16">
        <v>0.98159509202454032</v>
      </c>
      <c r="E198" s="12">
        <v>-99</v>
      </c>
      <c r="F198" s="12" t="s">
        <v>37</v>
      </c>
      <c r="G198" t="s">
        <v>122</v>
      </c>
    </row>
    <row r="199" spans="1:7" x14ac:dyDescent="0.3">
      <c r="A199" s="12">
        <v>191729</v>
      </c>
      <c r="B199">
        <v>118</v>
      </c>
      <c r="C199" s="18" t="s">
        <v>111</v>
      </c>
      <c r="D199" s="16">
        <v>1.4969325153374238</v>
      </c>
      <c r="E199" s="12">
        <v>-99</v>
      </c>
      <c r="F199" s="12" t="s">
        <v>37</v>
      </c>
      <c r="G199" t="s">
        <v>122</v>
      </c>
    </row>
    <row r="200" spans="1:7" x14ac:dyDescent="0.3">
      <c r="A200" s="12">
        <v>191730</v>
      </c>
      <c r="B200">
        <v>600</v>
      </c>
      <c r="C200" s="18" t="s">
        <v>111</v>
      </c>
      <c r="D200" s="16">
        <v>0.90797546012269981</v>
      </c>
      <c r="E200" s="12">
        <v>-99</v>
      </c>
      <c r="F200" s="12" t="s">
        <v>37</v>
      </c>
      <c r="G200" t="s">
        <v>122</v>
      </c>
    </row>
    <row r="201" spans="1:7" x14ac:dyDescent="0.3">
      <c r="A201" s="12">
        <v>191731</v>
      </c>
      <c r="B201">
        <v>550</v>
      </c>
      <c r="C201" s="18" t="s">
        <v>111</v>
      </c>
      <c r="D201" s="16">
        <v>0.44171779141104311</v>
      </c>
      <c r="E201" s="12">
        <v>-99</v>
      </c>
      <c r="F201" s="12" t="s">
        <v>37</v>
      </c>
      <c r="G201" t="s">
        <v>122</v>
      </c>
    </row>
    <row r="202" spans="1:7" x14ac:dyDescent="0.3">
      <c r="A202" s="12">
        <v>191732</v>
      </c>
      <c r="B202">
        <v>130</v>
      </c>
      <c r="C202" s="18" t="s">
        <v>111</v>
      </c>
      <c r="D202" s="16">
        <v>0.65030674846625791</v>
      </c>
      <c r="E202" s="12">
        <v>-99</v>
      </c>
      <c r="F202" s="12" t="s">
        <v>37</v>
      </c>
      <c r="G202" t="s">
        <v>122</v>
      </c>
    </row>
    <row r="203" spans="1:7" x14ac:dyDescent="0.3">
      <c r="A203" s="12">
        <v>191733</v>
      </c>
      <c r="B203">
        <v>193</v>
      </c>
      <c r="C203" s="18" t="s">
        <v>111</v>
      </c>
      <c r="D203" s="16">
        <v>0.38036809815950934</v>
      </c>
      <c r="E203" s="12">
        <v>-99</v>
      </c>
      <c r="F203" s="12" t="s">
        <v>37</v>
      </c>
      <c r="G203" t="s">
        <v>122</v>
      </c>
    </row>
    <row r="204" spans="1:7" x14ac:dyDescent="0.3">
      <c r="A204" s="12">
        <v>191734</v>
      </c>
      <c r="B204">
        <v>244</v>
      </c>
      <c r="C204" s="18" t="s">
        <v>111</v>
      </c>
      <c r="D204" s="16">
        <v>0.39263803680981607</v>
      </c>
      <c r="E204" s="12">
        <v>-99</v>
      </c>
      <c r="F204" s="12" t="s">
        <v>37</v>
      </c>
      <c r="G204" t="s">
        <v>122</v>
      </c>
    </row>
    <row r="205" spans="1:7" x14ac:dyDescent="0.3">
      <c r="A205" s="12">
        <v>191735</v>
      </c>
      <c r="B205">
        <v>604</v>
      </c>
      <c r="C205" s="18" t="s">
        <v>111</v>
      </c>
      <c r="D205" s="16">
        <v>0.51533742331288357</v>
      </c>
      <c r="E205" s="12">
        <v>-99</v>
      </c>
      <c r="F205" s="12" t="s">
        <v>37</v>
      </c>
      <c r="G205" t="s">
        <v>122</v>
      </c>
    </row>
    <row r="206" spans="1:7" x14ac:dyDescent="0.3">
      <c r="A206" s="12">
        <v>191736</v>
      </c>
      <c r="B206">
        <v>603</v>
      </c>
      <c r="C206" s="18" t="s">
        <v>111</v>
      </c>
      <c r="D206" s="16">
        <v>0.40490797546012286</v>
      </c>
      <c r="E206" s="12">
        <v>-99</v>
      </c>
      <c r="F206" s="12" t="s">
        <v>37</v>
      </c>
      <c r="G206" t="s">
        <v>122</v>
      </c>
    </row>
    <row r="207" spans="1:7" x14ac:dyDescent="0.3">
      <c r="A207" s="12">
        <v>191737</v>
      </c>
      <c r="B207">
        <v>598</v>
      </c>
      <c r="C207" s="18" t="s">
        <v>111</v>
      </c>
      <c r="D207" s="16">
        <v>0.31901840490797556</v>
      </c>
      <c r="E207" s="12">
        <v>-99</v>
      </c>
      <c r="F207" s="12" t="s">
        <v>37</v>
      </c>
      <c r="G207" t="s">
        <v>122</v>
      </c>
    </row>
    <row r="208" spans="1:7" x14ac:dyDescent="0.3">
      <c r="A208" s="12">
        <v>191738</v>
      </c>
      <c r="B208">
        <v>610</v>
      </c>
      <c r="C208" s="18" t="s">
        <v>111</v>
      </c>
      <c r="D208" s="16">
        <v>0.24539877300613508</v>
      </c>
      <c r="E208" s="12">
        <v>-99</v>
      </c>
      <c r="F208" s="12" t="s">
        <v>37</v>
      </c>
      <c r="G208" t="s">
        <v>122</v>
      </c>
    </row>
    <row r="209" spans="1:7" x14ac:dyDescent="0.3">
      <c r="A209" s="12">
        <v>191739</v>
      </c>
      <c r="B209">
        <v>452</v>
      </c>
      <c r="C209" s="18" t="s">
        <v>111</v>
      </c>
      <c r="D209" s="16">
        <v>10.625766871165649</v>
      </c>
      <c r="E209" s="12">
        <v>-99</v>
      </c>
      <c r="F209" s="12" t="s">
        <v>37</v>
      </c>
      <c r="G209" t="s">
        <v>122</v>
      </c>
    </row>
    <row r="210" spans="1:7" x14ac:dyDescent="0.3">
      <c r="A210" s="12">
        <v>191740</v>
      </c>
      <c r="B210">
        <v>678</v>
      </c>
      <c r="C210" s="18" t="s">
        <v>111</v>
      </c>
      <c r="D210" s="16">
        <v>4.9815950920245413</v>
      </c>
      <c r="E210" s="12">
        <v>-99</v>
      </c>
      <c r="F210" s="12" t="s">
        <v>37</v>
      </c>
      <c r="G210" t="s">
        <v>122</v>
      </c>
    </row>
    <row r="211" spans="1:7" x14ac:dyDescent="0.3">
      <c r="A211" s="12">
        <v>191741</v>
      </c>
      <c r="B211">
        <v>737</v>
      </c>
      <c r="C211" s="18" t="s">
        <v>111</v>
      </c>
      <c r="D211" s="16">
        <v>1.3251533742331294</v>
      </c>
      <c r="E211" s="12">
        <v>-99</v>
      </c>
      <c r="F211" s="12" t="s">
        <v>37</v>
      </c>
      <c r="G211" t="s">
        <v>122</v>
      </c>
    </row>
    <row r="212" spans="1:7" x14ac:dyDescent="0.3">
      <c r="A212" s="12">
        <v>191742</v>
      </c>
      <c r="B212">
        <v>64</v>
      </c>
      <c r="C212" s="18" t="s">
        <v>111</v>
      </c>
      <c r="D212" s="16">
        <v>1.3251533742331294</v>
      </c>
      <c r="E212" s="12">
        <v>-99</v>
      </c>
      <c r="F212" s="12" t="s">
        <v>37</v>
      </c>
      <c r="G212" t="s">
        <v>122</v>
      </c>
    </row>
    <row r="213" spans="1:7" x14ac:dyDescent="0.3">
      <c r="A213" s="12">
        <v>191743</v>
      </c>
      <c r="B213">
        <v>497</v>
      </c>
      <c r="C213" s="18" t="s">
        <v>111</v>
      </c>
      <c r="D213" s="16">
        <v>3.9018404907975479</v>
      </c>
      <c r="E213" s="12">
        <v>-99</v>
      </c>
      <c r="F213" s="12" t="s">
        <v>37</v>
      </c>
      <c r="G213" t="s">
        <v>122</v>
      </c>
    </row>
    <row r="214" spans="1:7" x14ac:dyDescent="0.3">
      <c r="A214" s="12">
        <v>191744</v>
      </c>
      <c r="B214">
        <v>367</v>
      </c>
      <c r="C214" s="18" t="s">
        <v>111</v>
      </c>
      <c r="D214" s="16">
        <v>0.82208588957055251</v>
      </c>
      <c r="E214" s="12">
        <v>-99</v>
      </c>
      <c r="F214" s="12" t="s">
        <v>37</v>
      </c>
      <c r="G214" t="s">
        <v>122</v>
      </c>
    </row>
    <row r="215" spans="1:7" x14ac:dyDescent="0.3">
      <c r="A215" s="12">
        <v>191745</v>
      </c>
      <c r="B215">
        <v>230</v>
      </c>
      <c r="C215" s="18" t="s">
        <v>111</v>
      </c>
      <c r="D215" s="16">
        <v>0.19631901840490804</v>
      </c>
      <c r="E215" s="12">
        <v>-99</v>
      </c>
      <c r="F215" s="12" t="s">
        <v>37</v>
      </c>
      <c r="G215" t="s">
        <v>122</v>
      </c>
    </row>
    <row r="216" spans="1:7" x14ac:dyDescent="0.3">
      <c r="A216" s="12">
        <v>191746</v>
      </c>
      <c r="B216">
        <v>108</v>
      </c>
      <c r="C216" s="18" t="s">
        <v>111</v>
      </c>
      <c r="D216" s="16">
        <v>0.33128834355828235</v>
      </c>
      <c r="E216" s="12">
        <v>-99</v>
      </c>
      <c r="F216" s="12" t="s">
        <v>37</v>
      </c>
      <c r="G216" t="s">
        <v>122</v>
      </c>
    </row>
    <row r="217" spans="1:7" x14ac:dyDescent="0.3">
      <c r="A217" s="12">
        <v>191747</v>
      </c>
      <c r="B217">
        <v>742</v>
      </c>
      <c r="C217" s="18" t="s">
        <v>111</v>
      </c>
      <c r="D217" s="16">
        <v>1.3865030674846628</v>
      </c>
      <c r="E217" s="12">
        <v>-99</v>
      </c>
      <c r="F217" s="12" t="s">
        <v>37</v>
      </c>
      <c r="G217" t="s">
        <v>122</v>
      </c>
    </row>
    <row r="218" spans="1:7" x14ac:dyDescent="0.3">
      <c r="A218" s="12">
        <v>191748</v>
      </c>
      <c r="B218">
        <v>371</v>
      </c>
      <c r="C218" s="18" t="s">
        <v>111</v>
      </c>
      <c r="D218" s="16">
        <v>0.50306748466257689</v>
      </c>
      <c r="E218" s="12">
        <v>-99</v>
      </c>
      <c r="F218" s="12" t="s">
        <v>37</v>
      </c>
      <c r="G218" t="s">
        <v>122</v>
      </c>
    </row>
    <row r="219" spans="1:7" x14ac:dyDescent="0.3">
      <c r="A219" s="12">
        <v>191749</v>
      </c>
      <c r="B219">
        <v>391</v>
      </c>
      <c r="C219" s="18" t="s">
        <v>111</v>
      </c>
      <c r="D219" s="16">
        <v>0.17177914110429454</v>
      </c>
      <c r="E219" s="12">
        <v>-99</v>
      </c>
      <c r="F219" s="12" t="s">
        <v>37</v>
      </c>
      <c r="G219" t="s">
        <v>122</v>
      </c>
    </row>
    <row r="220" spans="1:7" x14ac:dyDescent="0.3">
      <c r="A220" s="12">
        <v>191750</v>
      </c>
      <c r="B220">
        <v>258</v>
      </c>
      <c r="C220" s="18" t="s">
        <v>111</v>
      </c>
      <c r="D220" s="16">
        <v>4.9079754601227009E-2</v>
      </c>
      <c r="E220" s="12">
        <v>-99</v>
      </c>
      <c r="F220" s="12" t="s">
        <v>37</v>
      </c>
      <c r="G220" t="s">
        <v>122</v>
      </c>
    </row>
    <row r="221" spans="1:7" x14ac:dyDescent="0.3">
      <c r="A221" s="12">
        <v>191751</v>
      </c>
      <c r="B221">
        <v>184</v>
      </c>
      <c r="C221" s="18" t="s">
        <v>111</v>
      </c>
      <c r="D221" s="16">
        <v>0.20858895705521482</v>
      </c>
      <c r="E221" s="12">
        <v>-99</v>
      </c>
      <c r="F221" s="12" t="s">
        <v>37</v>
      </c>
      <c r="G221" t="s">
        <v>122</v>
      </c>
    </row>
    <row r="222" spans="1:7" x14ac:dyDescent="0.3">
      <c r="A222" s="12">
        <v>191752</v>
      </c>
      <c r="B222">
        <v>740</v>
      </c>
      <c r="C222" s="18" t="s">
        <v>111</v>
      </c>
      <c r="D222" s="16">
        <v>0.30674846625766883</v>
      </c>
      <c r="E222" s="12">
        <v>-99</v>
      </c>
      <c r="F222" s="12" t="s">
        <v>37</v>
      </c>
      <c r="G222" t="s">
        <v>122</v>
      </c>
    </row>
    <row r="223" spans="1:7" x14ac:dyDescent="0.3">
      <c r="A223" s="12">
        <v>191753</v>
      </c>
      <c r="B223">
        <v>369</v>
      </c>
      <c r="C223" s="18" t="s">
        <v>111</v>
      </c>
      <c r="D223" s="16">
        <v>0.11042944785276078</v>
      </c>
      <c r="E223" s="12">
        <v>-99</v>
      </c>
      <c r="F223" s="12" t="s">
        <v>37</v>
      </c>
      <c r="G223" t="s">
        <v>122</v>
      </c>
    </row>
    <row r="224" spans="1:7" x14ac:dyDescent="0.3">
      <c r="A224" s="12">
        <v>191754</v>
      </c>
      <c r="B224">
        <v>302</v>
      </c>
      <c r="C224" s="18" t="s">
        <v>111</v>
      </c>
      <c r="D224" s="16">
        <v>2.9570552147239275</v>
      </c>
      <c r="E224" s="12">
        <v>-99</v>
      </c>
      <c r="F224" s="12" t="s">
        <v>37</v>
      </c>
      <c r="G224" t="s">
        <v>122</v>
      </c>
    </row>
    <row r="225" spans="1:7" x14ac:dyDescent="0.3">
      <c r="A225" s="12">
        <v>191755</v>
      </c>
      <c r="B225">
        <v>698</v>
      </c>
      <c r="C225" s="18" t="s">
        <v>111</v>
      </c>
      <c r="D225" s="16">
        <v>0.5766871165644174</v>
      </c>
      <c r="E225" s="12">
        <v>-99</v>
      </c>
      <c r="F225" s="12" t="s">
        <v>37</v>
      </c>
      <c r="G225" t="s">
        <v>122</v>
      </c>
    </row>
    <row r="226" spans="1:7" x14ac:dyDescent="0.3">
      <c r="A226" s="12">
        <v>191756</v>
      </c>
      <c r="B226">
        <v>717</v>
      </c>
      <c r="C226" s="18" t="s">
        <v>111</v>
      </c>
      <c r="D226" s="16">
        <v>6.5889570552147267</v>
      </c>
      <c r="E226" s="12">
        <v>-99</v>
      </c>
      <c r="F226" s="12" t="s">
        <v>37</v>
      </c>
      <c r="G226" t="s">
        <v>122</v>
      </c>
    </row>
    <row r="227" spans="1:7" x14ac:dyDescent="0.3">
      <c r="A227" s="12">
        <v>191757</v>
      </c>
      <c r="B227">
        <v>449</v>
      </c>
      <c r="C227" s="18" t="s">
        <v>111</v>
      </c>
      <c r="D227" s="16">
        <v>1.6564417177914119</v>
      </c>
      <c r="E227" s="12">
        <v>-99</v>
      </c>
      <c r="F227" s="12" t="s">
        <v>37</v>
      </c>
      <c r="G227" t="s">
        <v>122</v>
      </c>
    </row>
    <row r="228" spans="1:7" x14ac:dyDescent="0.3">
      <c r="A228" s="12">
        <v>191758</v>
      </c>
      <c r="B228">
        <v>522</v>
      </c>
      <c r="C228" s="18" t="s">
        <v>111</v>
      </c>
      <c r="D228" s="16">
        <v>5.177914110429449</v>
      </c>
      <c r="E228" s="12">
        <v>-99</v>
      </c>
      <c r="F228" s="12" t="s">
        <v>37</v>
      </c>
      <c r="G228" t="s">
        <v>122</v>
      </c>
    </row>
    <row r="229" spans="1:7" x14ac:dyDescent="0.3">
      <c r="A229" s="12">
        <v>191759</v>
      </c>
      <c r="B229">
        <v>620</v>
      </c>
      <c r="C229" s="18" t="s">
        <v>111</v>
      </c>
      <c r="D229" s="16">
        <v>2.3435582822085896</v>
      </c>
      <c r="E229" s="12">
        <v>-99</v>
      </c>
      <c r="F229" s="12" t="s">
        <v>37</v>
      </c>
      <c r="G229" t="s">
        <v>122</v>
      </c>
    </row>
    <row r="230" spans="1:7" x14ac:dyDescent="0.3">
      <c r="A230" s="12">
        <v>191760</v>
      </c>
      <c r="B230">
        <v>514</v>
      </c>
      <c r="C230" s="18" t="s">
        <v>111</v>
      </c>
      <c r="D230" s="16">
        <v>0.26993865030674857</v>
      </c>
      <c r="E230" s="12">
        <v>-99</v>
      </c>
      <c r="F230" s="12" t="s">
        <v>37</v>
      </c>
      <c r="G230" t="s">
        <v>122</v>
      </c>
    </row>
    <row r="231" spans="1:7" x14ac:dyDescent="0.3">
      <c r="A231" s="12">
        <v>191761</v>
      </c>
      <c r="B231">
        <v>608</v>
      </c>
      <c r="C231" s="18" t="s">
        <v>111</v>
      </c>
      <c r="D231" s="16">
        <v>0.56441717791411061</v>
      </c>
      <c r="E231" s="12">
        <v>-99</v>
      </c>
      <c r="F231" s="12" t="s">
        <v>37</v>
      </c>
      <c r="G231" t="s">
        <v>122</v>
      </c>
    </row>
    <row r="232" spans="1:7" x14ac:dyDescent="0.3">
      <c r="A232" s="12">
        <v>191762</v>
      </c>
      <c r="B232">
        <v>89</v>
      </c>
      <c r="C232" s="18" t="s">
        <v>111</v>
      </c>
      <c r="D232" s="16">
        <v>1.9754601226993871</v>
      </c>
      <c r="E232" s="12">
        <v>-99</v>
      </c>
      <c r="F232" s="12" t="s">
        <v>37</v>
      </c>
      <c r="G232" t="s">
        <v>122</v>
      </c>
    </row>
    <row r="233" spans="1:7" x14ac:dyDescent="0.3">
      <c r="A233" s="12">
        <v>191763</v>
      </c>
      <c r="B233">
        <v>94</v>
      </c>
      <c r="C233" s="18" t="s">
        <v>111</v>
      </c>
      <c r="D233" s="16">
        <v>0.82208588957055251</v>
      </c>
      <c r="E233" s="12">
        <v>-99</v>
      </c>
      <c r="F233" s="12" t="s">
        <v>37</v>
      </c>
      <c r="G233" t="s">
        <v>122</v>
      </c>
    </row>
    <row r="234" spans="1:7" x14ac:dyDescent="0.3">
      <c r="A234" s="12">
        <v>191764</v>
      </c>
      <c r="B234">
        <v>44</v>
      </c>
      <c r="C234" s="18" t="s">
        <v>111</v>
      </c>
      <c r="D234" s="16">
        <v>0.73619631901840521</v>
      </c>
      <c r="E234" s="12">
        <v>-99</v>
      </c>
      <c r="F234" s="12" t="s">
        <v>37</v>
      </c>
      <c r="G234" t="s">
        <v>122</v>
      </c>
    </row>
    <row r="235" spans="1:7" x14ac:dyDescent="0.3">
      <c r="A235" s="12">
        <v>191765</v>
      </c>
      <c r="B235">
        <v>80</v>
      </c>
      <c r="C235" s="18" t="s">
        <v>111</v>
      </c>
      <c r="D235" s="16">
        <v>0.87116564417177944</v>
      </c>
      <c r="E235" s="12">
        <v>-99</v>
      </c>
      <c r="F235" s="12" t="s">
        <v>37</v>
      </c>
      <c r="G235" t="s">
        <v>122</v>
      </c>
    </row>
    <row r="236" spans="1:7" x14ac:dyDescent="0.3">
      <c r="A236" s="12">
        <v>191766</v>
      </c>
      <c r="B236">
        <v>30</v>
      </c>
      <c r="C236" s="18" t="s">
        <v>111</v>
      </c>
      <c r="D236" s="16">
        <v>2.920245398773007</v>
      </c>
      <c r="E236" s="12">
        <v>-99</v>
      </c>
      <c r="F236" s="12" t="s">
        <v>37</v>
      </c>
      <c r="G236" t="s">
        <v>122</v>
      </c>
    </row>
    <row r="237" spans="1:7" x14ac:dyDescent="0.3">
      <c r="A237" s="12">
        <v>191767</v>
      </c>
      <c r="B237">
        <v>25</v>
      </c>
      <c r="C237" s="18" t="s">
        <v>111</v>
      </c>
      <c r="D237" s="16">
        <v>0.85889570552147265</v>
      </c>
      <c r="E237" s="12">
        <v>-99</v>
      </c>
      <c r="F237" s="12" t="s">
        <v>37</v>
      </c>
      <c r="G237" t="s">
        <v>122</v>
      </c>
    </row>
    <row r="238" spans="1:7" x14ac:dyDescent="0.3">
      <c r="A238" s="12">
        <v>191768</v>
      </c>
      <c r="B238">
        <v>51</v>
      </c>
      <c r="C238" s="18" t="s">
        <v>111</v>
      </c>
      <c r="D238" s="16">
        <v>0.22085889570552156</v>
      </c>
      <c r="E238" s="12">
        <v>-99</v>
      </c>
      <c r="F238" s="12" t="s">
        <v>37</v>
      </c>
      <c r="G238" t="s">
        <v>122</v>
      </c>
    </row>
    <row r="239" spans="1:7" x14ac:dyDescent="0.3">
      <c r="A239" s="12">
        <v>191769</v>
      </c>
      <c r="B239">
        <v>59</v>
      </c>
      <c r="C239" s="18" t="s">
        <v>111</v>
      </c>
      <c r="D239" s="16">
        <v>0.87116564417177944</v>
      </c>
      <c r="E239" s="12">
        <v>-99</v>
      </c>
      <c r="F239" s="12" t="s">
        <v>37</v>
      </c>
      <c r="G239" t="s">
        <v>122</v>
      </c>
    </row>
    <row r="240" spans="1:7" x14ac:dyDescent="0.3">
      <c r="A240" s="12">
        <v>191770</v>
      </c>
      <c r="B240">
        <v>36</v>
      </c>
      <c r="C240" s="18" t="s">
        <v>111</v>
      </c>
      <c r="D240" s="16">
        <v>3.6809815950920255E-2</v>
      </c>
      <c r="E240" s="12">
        <v>-99</v>
      </c>
      <c r="F240" s="12" t="s">
        <v>37</v>
      </c>
      <c r="G240" t="s">
        <v>122</v>
      </c>
    </row>
    <row r="241" spans="1:7" x14ac:dyDescent="0.3">
      <c r="A241" s="12">
        <v>191771</v>
      </c>
      <c r="B241">
        <v>282</v>
      </c>
      <c r="C241" s="18" t="s">
        <v>111</v>
      </c>
      <c r="D241" s="16">
        <v>10.95705521472393</v>
      </c>
      <c r="E241" s="12">
        <v>-99</v>
      </c>
      <c r="F241" s="12" t="s">
        <v>37</v>
      </c>
      <c r="G241" t="s">
        <v>122</v>
      </c>
    </row>
  </sheetData>
  <sortState ref="A2:G241">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F8" sqref="F8"/>
    </sheetView>
  </sheetViews>
  <sheetFormatPr defaultRowHeight="14.4" x14ac:dyDescent="0.3"/>
  <cols>
    <col min="3" max="3" width="9.109375" style="7"/>
  </cols>
  <sheetData>
    <row r="1" spans="1:4" ht="15" x14ac:dyDescent="0.25">
      <c r="A1" s="9" t="s">
        <v>0</v>
      </c>
      <c r="B1" s="9" t="s">
        <v>1</v>
      </c>
      <c r="C1" s="10" t="s">
        <v>2</v>
      </c>
      <c r="D1" s="9" t="s">
        <v>33</v>
      </c>
    </row>
    <row r="2" spans="1:4" x14ac:dyDescent="0.3">
      <c r="A2">
        <v>5986</v>
      </c>
      <c r="B2" t="s">
        <v>27</v>
      </c>
      <c r="C2" s="7" t="s">
        <v>108</v>
      </c>
      <c r="D2" t="s">
        <v>117</v>
      </c>
    </row>
    <row r="3" spans="1:4" x14ac:dyDescent="0.3">
      <c r="A3">
        <v>5987</v>
      </c>
      <c r="B3" t="s">
        <v>27</v>
      </c>
      <c r="C3" s="7" t="s">
        <v>109</v>
      </c>
      <c r="D3" t="s">
        <v>118</v>
      </c>
    </row>
    <row r="4" spans="1:4" x14ac:dyDescent="0.3">
      <c r="A4">
        <v>5988</v>
      </c>
      <c r="B4" t="s">
        <v>27</v>
      </c>
      <c r="C4" s="7" t="s">
        <v>110</v>
      </c>
      <c r="D4" t="s">
        <v>119</v>
      </c>
    </row>
    <row r="5" spans="1:4" x14ac:dyDescent="0.3">
      <c r="A5">
        <v>5989</v>
      </c>
      <c r="B5" t="s">
        <v>27</v>
      </c>
      <c r="C5" s="7" t="s">
        <v>111</v>
      </c>
      <c r="D5"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workbookViewId="0">
      <pane xSplit="2" ySplit="2" topLeftCell="K3" activePane="bottomRight" state="frozen"/>
      <selection pane="topRight" activeCell="D1" sqref="D1"/>
      <selection pane="bottomLeft" activeCell="A3" sqref="A3"/>
      <selection pane="bottomRight" activeCell="X24" sqref="X24"/>
    </sheetView>
  </sheetViews>
  <sheetFormatPr defaultRowHeight="14.4" x14ac:dyDescent="0.3"/>
  <cols>
    <col min="2" max="2" width="20.21875" bestFit="1" customWidth="1"/>
    <col min="7" max="7" width="13.21875" bestFit="1" customWidth="1"/>
  </cols>
  <sheetData>
    <row r="1" spans="1:15" x14ac:dyDescent="0.3">
      <c r="C1" s="7" t="s">
        <v>108</v>
      </c>
      <c r="D1" s="7" t="s">
        <v>109</v>
      </c>
      <c r="E1" s="7" t="s">
        <v>110</v>
      </c>
      <c r="F1" s="7" t="s">
        <v>111</v>
      </c>
      <c r="H1" s="7" t="s">
        <v>112</v>
      </c>
      <c r="I1" s="7" t="s">
        <v>113</v>
      </c>
      <c r="J1" s="7" t="s">
        <v>114</v>
      </c>
      <c r="L1" s="7" t="s">
        <v>108</v>
      </c>
      <c r="M1" s="7" t="s">
        <v>109</v>
      </c>
      <c r="N1" s="7" t="s">
        <v>110</v>
      </c>
      <c r="O1" s="7" t="s">
        <v>111</v>
      </c>
    </row>
    <row r="2" spans="1:15" x14ac:dyDescent="0.3">
      <c r="A2" t="s">
        <v>0</v>
      </c>
      <c r="B2" t="s">
        <v>107</v>
      </c>
      <c r="C2" t="s">
        <v>100</v>
      </c>
      <c r="D2" t="s">
        <v>101</v>
      </c>
      <c r="E2" t="s">
        <v>102</v>
      </c>
      <c r="F2" t="s">
        <v>103</v>
      </c>
      <c r="H2" t="s">
        <v>104</v>
      </c>
      <c r="I2" t="s">
        <v>105</v>
      </c>
      <c r="J2" t="s">
        <v>106</v>
      </c>
      <c r="K2" t="s">
        <v>126</v>
      </c>
      <c r="L2" t="s">
        <v>100</v>
      </c>
      <c r="M2" t="s">
        <v>101</v>
      </c>
      <c r="N2" t="s">
        <v>102</v>
      </c>
      <c r="O2" t="s">
        <v>103</v>
      </c>
    </row>
    <row r="3" spans="1:15" x14ac:dyDescent="0.3">
      <c r="A3">
        <v>529</v>
      </c>
      <c r="B3" t="s">
        <v>127</v>
      </c>
    </row>
    <row r="4" spans="1:15" x14ac:dyDescent="0.3">
      <c r="A4">
        <v>438</v>
      </c>
      <c r="B4" t="s">
        <v>38</v>
      </c>
      <c r="C4">
        <v>1.61</v>
      </c>
      <c r="D4">
        <v>0.73</v>
      </c>
      <c r="E4">
        <v>1.01</v>
      </c>
      <c r="F4">
        <v>1.48</v>
      </c>
      <c r="G4" t="s">
        <v>122</v>
      </c>
      <c r="H4" t="s">
        <v>39</v>
      </c>
      <c r="I4">
        <v>0.89</v>
      </c>
      <c r="J4">
        <v>1.17</v>
      </c>
      <c r="L4">
        <f>C4/$C$66*100</f>
        <v>0.80479880029992512</v>
      </c>
      <c r="M4">
        <f>D4/$D$66*100</f>
        <v>0.88431253785584485</v>
      </c>
      <c r="N4">
        <f>E4/$E$66*100</f>
        <v>1.8071211307926291</v>
      </c>
      <c r="O4">
        <f>F4/$F$66*100</f>
        <v>1.8159509202453996</v>
      </c>
    </row>
    <row r="5" spans="1:15" x14ac:dyDescent="0.3">
      <c r="A5">
        <v>671</v>
      </c>
      <c r="B5" t="s">
        <v>40</v>
      </c>
      <c r="C5">
        <v>4.3899999999999997</v>
      </c>
      <c r="D5">
        <v>1.53</v>
      </c>
      <c r="E5">
        <v>0.74</v>
      </c>
      <c r="F5">
        <v>0.33</v>
      </c>
      <c r="G5" t="s">
        <v>122</v>
      </c>
      <c r="H5">
        <v>0.11</v>
      </c>
      <c r="I5">
        <v>3</v>
      </c>
      <c r="J5">
        <v>0.66</v>
      </c>
      <c r="L5">
        <f t="shared" ref="L5:L63" si="0">C5/$C$66*100</f>
        <v>2.1944513871532112</v>
      </c>
      <c r="M5">
        <f t="shared" ref="M5:M63" si="1">D5/$D$66*100</f>
        <v>1.8534221683827985</v>
      </c>
      <c r="N5">
        <f t="shared" ref="N5:N63" si="2">E5/$E$66*100</f>
        <v>1.3240293433530153</v>
      </c>
      <c r="O5">
        <f t="shared" ref="O5:O63" si="3">F5/$F$66*100</f>
        <v>0.40490797546012286</v>
      </c>
    </row>
    <row r="6" spans="1:15" x14ac:dyDescent="0.3">
      <c r="A6">
        <v>491</v>
      </c>
      <c r="B6" t="s">
        <v>41</v>
      </c>
      <c r="C6">
        <v>11.97</v>
      </c>
      <c r="D6">
        <v>3.94</v>
      </c>
      <c r="E6">
        <v>1.23</v>
      </c>
      <c r="F6">
        <v>1.57</v>
      </c>
      <c r="G6" t="s">
        <v>122</v>
      </c>
      <c r="H6" t="s">
        <v>39</v>
      </c>
      <c r="I6">
        <v>2.89</v>
      </c>
      <c r="J6">
        <v>1.26</v>
      </c>
      <c r="L6">
        <f t="shared" si="0"/>
        <v>5.9835041239690074</v>
      </c>
      <c r="M6">
        <f t="shared" si="1"/>
        <v>4.7728649303452455</v>
      </c>
      <c r="N6">
        <f t="shared" si="2"/>
        <v>2.2007514761137958</v>
      </c>
      <c r="O6">
        <f t="shared" si="3"/>
        <v>1.9263803680981604</v>
      </c>
    </row>
    <row r="7" spans="1:15" x14ac:dyDescent="0.3">
      <c r="A7">
        <v>592</v>
      </c>
      <c r="B7" t="s">
        <v>42</v>
      </c>
      <c r="C7">
        <v>21.21</v>
      </c>
      <c r="D7">
        <v>6.48</v>
      </c>
      <c r="E7">
        <v>2.37</v>
      </c>
      <c r="F7">
        <v>2.63</v>
      </c>
      <c r="G7" t="s">
        <v>122</v>
      </c>
      <c r="H7">
        <v>2.71</v>
      </c>
      <c r="I7">
        <v>4.58</v>
      </c>
      <c r="J7">
        <v>1.8</v>
      </c>
      <c r="L7">
        <f t="shared" si="0"/>
        <v>10.602349412646838</v>
      </c>
      <c r="M7">
        <f t="shared" si="1"/>
        <v>7.849788007268323</v>
      </c>
      <c r="N7">
        <f t="shared" si="2"/>
        <v>4.2404723564143865</v>
      </c>
      <c r="O7">
        <f t="shared" si="3"/>
        <v>3.2269938650306758</v>
      </c>
    </row>
    <row r="8" spans="1:15" x14ac:dyDescent="0.3">
      <c r="A8">
        <v>508</v>
      </c>
      <c r="B8" t="s">
        <v>43</v>
      </c>
      <c r="C8">
        <v>37.979999999999997</v>
      </c>
      <c r="D8">
        <v>13.92</v>
      </c>
      <c r="E8">
        <v>5.41</v>
      </c>
      <c r="F8">
        <v>7</v>
      </c>
      <c r="G8" t="s">
        <v>122</v>
      </c>
      <c r="H8">
        <v>21.2</v>
      </c>
      <c r="I8">
        <v>2.95</v>
      </c>
      <c r="J8">
        <v>3.43</v>
      </c>
      <c r="L8">
        <f t="shared" si="0"/>
        <v>18.985253686578353</v>
      </c>
      <c r="M8">
        <f t="shared" si="1"/>
        <v>16.86250757116899</v>
      </c>
      <c r="N8">
        <f t="shared" si="2"/>
        <v>9.6797280372159644</v>
      </c>
      <c r="O8">
        <f t="shared" si="3"/>
        <v>8.5889570552147276</v>
      </c>
    </row>
    <row r="9" spans="1:15" x14ac:dyDescent="0.3">
      <c r="A9">
        <v>605</v>
      </c>
      <c r="B9" t="s">
        <v>44</v>
      </c>
      <c r="C9">
        <v>10.85</v>
      </c>
      <c r="D9">
        <v>3.93</v>
      </c>
      <c r="E9">
        <v>1.69</v>
      </c>
      <c r="F9">
        <v>2.0099999999999998</v>
      </c>
      <c r="G9" t="s">
        <v>122</v>
      </c>
      <c r="H9">
        <v>10.199999999999999</v>
      </c>
      <c r="I9">
        <v>0.89</v>
      </c>
      <c r="J9">
        <v>2.62</v>
      </c>
      <c r="L9">
        <f t="shared" si="0"/>
        <v>5.4236440889777553</v>
      </c>
      <c r="M9">
        <f t="shared" si="1"/>
        <v>4.7607510599636589</v>
      </c>
      <c r="N9">
        <f t="shared" si="2"/>
        <v>3.023796743603508</v>
      </c>
      <c r="O9">
        <f t="shared" si="3"/>
        <v>2.4662576687116569</v>
      </c>
    </row>
    <row r="10" spans="1:15" x14ac:dyDescent="0.3">
      <c r="A10">
        <v>122</v>
      </c>
      <c r="B10" t="s">
        <v>45</v>
      </c>
      <c r="C10">
        <v>1.56</v>
      </c>
      <c r="D10">
        <v>0.6</v>
      </c>
      <c r="E10">
        <v>0.34</v>
      </c>
      <c r="F10">
        <v>0.44</v>
      </c>
      <c r="G10" t="s">
        <v>122</v>
      </c>
      <c r="H10">
        <v>1.2</v>
      </c>
      <c r="I10">
        <v>0.11</v>
      </c>
      <c r="J10">
        <v>0.36</v>
      </c>
      <c r="L10">
        <f t="shared" si="0"/>
        <v>0.77980504873781553</v>
      </c>
      <c r="M10">
        <f t="shared" si="1"/>
        <v>0.7268322228952151</v>
      </c>
      <c r="N10">
        <f t="shared" si="2"/>
        <v>0.60833780640543955</v>
      </c>
      <c r="O10">
        <f t="shared" si="3"/>
        <v>0.53987730061349715</v>
      </c>
    </row>
    <row r="11" spans="1:15" x14ac:dyDescent="0.3">
      <c r="A11">
        <v>390</v>
      </c>
      <c r="B11" t="s">
        <v>46</v>
      </c>
      <c r="C11">
        <v>1.58</v>
      </c>
      <c r="D11">
        <v>0.61</v>
      </c>
      <c r="E11">
        <v>0.23</v>
      </c>
      <c r="F11">
        <v>0.31</v>
      </c>
      <c r="G11" t="s">
        <v>122</v>
      </c>
      <c r="H11">
        <v>1.06</v>
      </c>
      <c r="I11">
        <v>0.53</v>
      </c>
      <c r="J11">
        <v>0.24</v>
      </c>
      <c r="L11">
        <f t="shared" si="0"/>
        <v>0.78980254936265937</v>
      </c>
      <c r="M11">
        <f t="shared" si="1"/>
        <v>0.73894609327680194</v>
      </c>
      <c r="N11">
        <f t="shared" si="2"/>
        <v>0.4115226337448562</v>
      </c>
      <c r="O11">
        <f t="shared" si="3"/>
        <v>0.38036809815950934</v>
      </c>
    </row>
    <row r="12" spans="1:15" x14ac:dyDescent="0.3">
      <c r="A12">
        <v>199</v>
      </c>
      <c r="B12" t="s">
        <v>47</v>
      </c>
      <c r="C12">
        <v>7.51</v>
      </c>
      <c r="D12">
        <v>3.1</v>
      </c>
      <c r="E12">
        <v>1.22</v>
      </c>
      <c r="F12">
        <v>1.69</v>
      </c>
      <c r="G12" t="s">
        <v>122</v>
      </c>
      <c r="H12">
        <v>6.65</v>
      </c>
      <c r="I12">
        <v>0.95</v>
      </c>
      <c r="J12">
        <v>1.45</v>
      </c>
      <c r="L12">
        <f t="shared" si="0"/>
        <v>3.7540614846288429</v>
      </c>
      <c r="M12">
        <f t="shared" si="1"/>
        <v>3.7552998182919448</v>
      </c>
      <c r="N12">
        <f t="shared" si="2"/>
        <v>2.1828591876901062</v>
      </c>
      <c r="O12">
        <f t="shared" si="3"/>
        <v>2.073619631901841</v>
      </c>
    </row>
    <row r="13" spans="1:15" x14ac:dyDescent="0.3">
      <c r="A13">
        <v>248</v>
      </c>
      <c r="B13" t="s">
        <v>48</v>
      </c>
      <c r="C13">
        <v>4.6100000000000003</v>
      </c>
      <c r="D13">
        <v>1.96</v>
      </c>
      <c r="E13">
        <v>0.76</v>
      </c>
      <c r="F13">
        <v>1.08</v>
      </c>
      <c r="G13" t="s">
        <v>122</v>
      </c>
      <c r="H13">
        <v>2.97</v>
      </c>
      <c r="I13">
        <v>0.63</v>
      </c>
      <c r="J13">
        <v>1.76</v>
      </c>
      <c r="L13">
        <f t="shared" si="0"/>
        <v>2.3044238940264932</v>
      </c>
      <c r="M13">
        <f t="shared" si="1"/>
        <v>2.3743185947910357</v>
      </c>
      <c r="N13">
        <f t="shared" si="2"/>
        <v>1.3598139202003943</v>
      </c>
      <c r="O13">
        <f t="shared" si="3"/>
        <v>1.3251533742331294</v>
      </c>
    </row>
    <row r="14" spans="1:15" x14ac:dyDescent="0.3">
      <c r="A14">
        <v>601</v>
      </c>
      <c r="B14" t="s">
        <v>49</v>
      </c>
      <c r="C14">
        <v>3.8</v>
      </c>
      <c r="D14">
        <v>1.75</v>
      </c>
      <c r="E14">
        <v>0.7</v>
      </c>
      <c r="F14">
        <v>0.93</v>
      </c>
      <c r="G14" t="s">
        <v>122</v>
      </c>
      <c r="H14">
        <v>3.02</v>
      </c>
      <c r="I14">
        <v>0.68</v>
      </c>
      <c r="J14">
        <v>1.1499999999999999</v>
      </c>
      <c r="L14">
        <f t="shared" si="0"/>
        <v>1.8995251187203199</v>
      </c>
      <c r="M14">
        <f t="shared" si="1"/>
        <v>2.1199273167777104</v>
      </c>
      <c r="N14">
        <f t="shared" si="2"/>
        <v>1.2524601896582577</v>
      </c>
      <c r="O14">
        <f t="shared" si="3"/>
        <v>1.1411042944785281</v>
      </c>
    </row>
    <row r="15" spans="1:15" x14ac:dyDescent="0.3">
      <c r="A15">
        <v>152</v>
      </c>
      <c r="B15" t="s">
        <v>50</v>
      </c>
      <c r="C15">
        <v>0.7</v>
      </c>
      <c r="D15">
        <v>0.33</v>
      </c>
      <c r="E15">
        <v>0.13</v>
      </c>
      <c r="F15">
        <v>0.2</v>
      </c>
      <c r="G15" t="s">
        <v>122</v>
      </c>
      <c r="H15">
        <v>0.48</v>
      </c>
      <c r="I15">
        <v>0.11</v>
      </c>
      <c r="J15">
        <v>0.12</v>
      </c>
      <c r="L15">
        <f t="shared" si="0"/>
        <v>0.34991252186953259</v>
      </c>
      <c r="M15">
        <f t="shared" si="1"/>
        <v>0.3997577225923683</v>
      </c>
      <c r="N15">
        <f t="shared" si="2"/>
        <v>0.23259974950796217</v>
      </c>
      <c r="O15">
        <f t="shared" si="3"/>
        <v>0.24539877300613508</v>
      </c>
    </row>
    <row r="16" spans="1:15" x14ac:dyDescent="0.3">
      <c r="A16">
        <v>551</v>
      </c>
      <c r="B16" t="s">
        <v>51</v>
      </c>
      <c r="C16">
        <v>2.2400000000000002</v>
      </c>
      <c r="D16">
        <v>1.1200000000000001</v>
      </c>
      <c r="E16">
        <v>0.55000000000000004</v>
      </c>
      <c r="F16">
        <v>0.8</v>
      </c>
      <c r="G16" t="s">
        <v>122</v>
      </c>
      <c r="H16">
        <v>1.1599999999999999</v>
      </c>
      <c r="I16">
        <v>0.37</v>
      </c>
      <c r="J16">
        <v>0.73</v>
      </c>
      <c r="L16">
        <f t="shared" si="0"/>
        <v>1.1197200699825045</v>
      </c>
      <c r="M16">
        <f t="shared" si="1"/>
        <v>1.3567534827377348</v>
      </c>
      <c r="N16">
        <f t="shared" si="2"/>
        <v>0.98407586330291685</v>
      </c>
      <c r="O16">
        <f t="shared" si="3"/>
        <v>0.98159509202454032</v>
      </c>
    </row>
    <row r="17" spans="1:15" x14ac:dyDescent="0.3">
      <c r="A17">
        <v>385</v>
      </c>
      <c r="B17" t="s">
        <v>52</v>
      </c>
      <c r="C17">
        <v>0.51</v>
      </c>
      <c r="D17">
        <v>0.3</v>
      </c>
      <c r="E17">
        <v>0.16</v>
      </c>
      <c r="F17">
        <v>0.24</v>
      </c>
      <c r="G17" t="s">
        <v>122</v>
      </c>
      <c r="H17">
        <v>0.21</v>
      </c>
      <c r="I17">
        <v>0.16</v>
      </c>
      <c r="J17">
        <v>0.27</v>
      </c>
      <c r="L17">
        <f t="shared" si="0"/>
        <v>0.25493626593351665</v>
      </c>
      <c r="M17">
        <f t="shared" si="1"/>
        <v>0.36341611144760755</v>
      </c>
      <c r="N17">
        <f t="shared" si="2"/>
        <v>0.28627661477903033</v>
      </c>
      <c r="O17">
        <f t="shared" si="3"/>
        <v>0.29447852760736204</v>
      </c>
    </row>
    <row r="18" spans="1:15" x14ac:dyDescent="0.3">
      <c r="A18">
        <v>194</v>
      </c>
      <c r="B18" t="s">
        <v>53</v>
      </c>
      <c r="C18">
        <v>1.64</v>
      </c>
      <c r="D18">
        <v>0.87</v>
      </c>
      <c r="E18">
        <v>0.47</v>
      </c>
      <c r="F18">
        <v>0.7</v>
      </c>
      <c r="G18" t="s">
        <v>122</v>
      </c>
      <c r="H18">
        <v>1.34</v>
      </c>
      <c r="I18">
        <v>0.37</v>
      </c>
      <c r="J18" t="s">
        <v>39</v>
      </c>
      <c r="L18">
        <f t="shared" si="0"/>
        <v>0.81979505123719065</v>
      </c>
      <c r="M18">
        <f t="shared" si="1"/>
        <v>1.0539067231980619</v>
      </c>
      <c r="N18">
        <f t="shared" si="2"/>
        <v>0.84093755591340158</v>
      </c>
      <c r="O18">
        <f t="shared" si="3"/>
        <v>0.85889570552147265</v>
      </c>
    </row>
    <row r="19" spans="1:15" x14ac:dyDescent="0.3">
      <c r="A19">
        <v>140</v>
      </c>
      <c r="B19" t="s">
        <v>54</v>
      </c>
      <c r="C19">
        <v>0.71</v>
      </c>
      <c r="D19">
        <v>0.39</v>
      </c>
      <c r="E19">
        <v>0.19</v>
      </c>
      <c r="F19">
        <v>0.28000000000000003</v>
      </c>
      <c r="G19" t="s">
        <v>122</v>
      </c>
      <c r="H19">
        <v>0.38</v>
      </c>
      <c r="I19">
        <v>0.05</v>
      </c>
      <c r="J19" t="s">
        <v>39</v>
      </c>
      <c r="L19">
        <f t="shared" si="0"/>
        <v>0.35491127218195445</v>
      </c>
      <c r="M19">
        <f t="shared" si="1"/>
        <v>0.47244094488188976</v>
      </c>
      <c r="N19">
        <f t="shared" si="2"/>
        <v>0.33995348005009857</v>
      </c>
      <c r="O19">
        <f t="shared" si="3"/>
        <v>0.34355828220858908</v>
      </c>
    </row>
    <row r="20" spans="1:15" x14ac:dyDescent="0.3">
      <c r="A20">
        <v>245</v>
      </c>
      <c r="B20" t="s">
        <v>55</v>
      </c>
      <c r="C20">
        <v>1.78</v>
      </c>
      <c r="D20">
        <v>0.99</v>
      </c>
      <c r="E20">
        <v>0.52</v>
      </c>
      <c r="F20">
        <v>0.8</v>
      </c>
      <c r="G20" t="s">
        <v>122</v>
      </c>
      <c r="H20">
        <v>1.46</v>
      </c>
      <c r="I20">
        <v>0.42</v>
      </c>
      <c r="J20">
        <v>0.81</v>
      </c>
      <c r="L20">
        <f t="shared" si="0"/>
        <v>0.88977755561109717</v>
      </c>
      <c r="M20">
        <f t="shared" si="1"/>
        <v>1.1992731677771049</v>
      </c>
      <c r="N20">
        <f t="shared" si="2"/>
        <v>0.93039899803184867</v>
      </c>
      <c r="O20">
        <f t="shared" si="3"/>
        <v>0.98159509202454032</v>
      </c>
    </row>
    <row r="21" spans="1:15" x14ac:dyDescent="0.3">
      <c r="A21">
        <v>118</v>
      </c>
      <c r="B21" t="s">
        <v>56</v>
      </c>
      <c r="C21">
        <v>2.6</v>
      </c>
      <c r="D21">
        <v>1.42</v>
      </c>
      <c r="E21">
        <v>0.66</v>
      </c>
      <c r="F21">
        <v>1.22</v>
      </c>
      <c r="G21" t="s">
        <v>122</v>
      </c>
      <c r="H21">
        <v>0.41</v>
      </c>
      <c r="I21">
        <v>0.53</v>
      </c>
      <c r="J21">
        <v>0.08</v>
      </c>
      <c r="L21">
        <f t="shared" si="0"/>
        <v>1.2996750812296924</v>
      </c>
      <c r="M21">
        <f t="shared" si="1"/>
        <v>1.7201695941853421</v>
      </c>
      <c r="N21">
        <f t="shared" si="2"/>
        <v>1.1808910359635003</v>
      </c>
      <c r="O21">
        <f t="shared" si="3"/>
        <v>1.4969325153374238</v>
      </c>
    </row>
    <row r="22" spans="1:15" x14ac:dyDescent="0.3">
      <c r="A22">
        <v>600</v>
      </c>
      <c r="B22" t="s">
        <v>57</v>
      </c>
      <c r="C22">
        <v>1.35</v>
      </c>
      <c r="D22">
        <v>0.86</v>
      </c>
      <c r="E22">
        <v>0.48</v>
      </c>
      <c r="F22">
        <v>0.74</v>
      </c>
      <c r="G22" t="s">
        <v>122</v>
      </c>
      <c r="H22">
        <v>0.86</v>
      </c>
      <c r="I22">
        <v>0.47</v>
      </c>
      <c r="J22">
        <v>0.4</v>
      </c>
      <c r="L22">
        <f t="shared" si="0"/>
        <v>0.67483129217695581</v>
      </c>
      <c r="M22">
        <f t="shared" si="1"/>
        <v>1.041792852816475</v>
      </c>
      <c r="N22">
        <f t="shared" si="2"/>
        <v>0.85882984433709109</v>
      </c>
      <c r="O22">
        <f t="shared" si="3"/>
        <v>0.90797546012269981</v>
      </c>
    </row>
    <row r="23" spans="1:15" x14ac:dyDescent="0.3">
      <c r="A23">
        <v>550</v>
      </c>
      <c r="B23" t="s">
        <v>58</v>
      </c>
      <c r="C23">
        <v>0.49</v>
      </c>
      <c r="D23">
        <v>0.32</v>
      </c>
      <c r="E23">
        <v>0.23</v>
      </c>
      <c r="F23">
        <v>0.36</v>
      </c>
      <c r="G23" t="s">
        <v>122</v>
      </c>
      <c r="H23">
        <v>0.39</v>
      </c>
      <c r="I23">
        <v>0.21</v>
      </c>
      <c r="J23">
        <v>0.26</v>
      </c>
      <c r="L23">
        <f t="shared" si="0"/>
        <v>0.24493876530867284</v>
      </c>
      <c r="M23">
        <f t="shared" si="1"/>
        <v>0.3876438522107814</v>
      </c>
      <c r="N23">
        <f t="shared" si="2"/>
        <v>0.4115226337448562</v>
      </c>
      <c r="O23">
        <f t="shared" si="3"/>
        <v>0.44171779141104311</v>
      </c>
    </row>
    <row r="24" spans="1:15" x14ac:dyDescent="0.3">
      <c r="A24">
        <v>130</v>
      </c>
      <c r="B24" t="s">
        <v>59</v>
      </c>
      <c r="C24">
        <v>0.86</v>
      </c>
      <c r="D24">
        <v>0.56999999999999995</v>
      </c>
      <c r="E24">
        <v>0.27</v>
      </c>
      <c r="F24">
        <v>0.53</v>
      </c>
      <c r="G24" t="s">
        <v>122</v>
      </c>
      <c r="H24">
        <v>0.03</v>
      </c>
      <c r="I24">
        <v>0.11</v>
      </c>
      <c r="J24" t="s">
        <v>39</v>
      </c>
      <c r="L24">
        <f t="shared" si="0"/>
        <v>0.42989252686828289</v>
      </c>
      <c r="M24">
        <f t="shared" si="1"/>
        <v>0.69049061175045423</v>
      </c>
      <c r="N24">
        <f t="shared" si="2"/>
        <v>0.48309178743961378</v>
      </c>
      <c r="O24">
        <f t="shared" si="3"/>
        <v>0.65030674846625791</v>
      </c>
    </row>
    <row r="25" spans="1:15" x14ac:dyDescent="0.3">
      <c r="A25">
        <v>193</v>
      </c>
      <c r="B25" t="s">
        <v>60</v>
      </c>
      <c r="C25">
        <v>0.4</v>
      </c>
      <c r="D25">
        <v>0.27</v>
      </c>
      <c r="E25">
        <v>0.18</v>
      </c>
      <c r="F25">
        <v>0.31</v>
      </c>
      <c r="G25" t="s">
        <v>122</v>
      </c>
      <c r="H25">
        <v>0.42</v>
      </c>
      <c r="I25">
        <v>0.16</v>
      </c>
      <c r="J25">
        <v>0.28999999999999998</v>
      </c>
      <c r="L25">
        <f t="shared" si="0"/>
        <v>0.1999500124968758</v>
      </c>
      <c r="M25">
        <f t="shared" si="1"/>
        <v>0.32707450030284679</v>
      </c>
      <c r="N25">
        <f t="shared" si="2"/>
        <v>0.32206119162640917</v>
      </c>
      <c r="O25">
        <f t="shared" si="3"/>
        <v>0.38036809815950934</v>
      </c>
    </row>
    <row r="26" spans="1:15" x14ac:dyDescent="0.3">
      <c r="A26">
        <v>244</v>
      </c>
      <c r="B26" t="s">
        <v>61</v>
      </c>
      <c r="C26">
        <v>0.41</v>
      </c>
      <c r="D26">
        <v>0.28999999999999998</v>
      </c>
      <c r="E26">
        <v>0.19</v>
      </c>
      <c r="F26">
        <v>0.32</v>
      </c>
      <c r="G26" t="s">
        <v>122</v>
      </c>
      <c r="H26">
        <v>1.06</v>
      </c>
      <c r="I26">
        <v>0.11</v>
      </c>
      <c r="J26">
        <v>0.28000000000000003</v>
      </c>
      <c r="L26">
        <f t="shared" si="0"/>
        <v>0.20494876280929766</v>
      </c>
      <c r="M26">
        <f t="shared" si="1"/>
        <v>0.35130224106602059</v>
      </c>
      <c r="N26">
        <f t="shared" si="2"/>
        <v>0.33995348005009857</v>
      </c>
      <c r="O26">
        <f t="shared" si="3"/>
        <v>0.39263803680981607</v>
      </c>
    </row>
    <row r="27" spans="1:15" x14ac:dyDescent="0.3">
      <c r="A27">
        <v>604</v>
      </c>
      <c r="B27" t="s">
        <v>62</v>
      </c>
      <c r="C27">
        <v>0.4</v>
      </c>
      <c r="D27">
        <v>0.28999999999999998</v>
      </c>
      <c r="E27">
        <v>0.24</v>
      </c>
      <c r="F27">
        <v>0.42</v>
      </c>
      <c r="G27" t="s">
        <v>122</v>
      </c>
      <c r="H27">
        <v>0.41</v>
      </c>
      <c r="I27">
        <v>0.26</v>
      </c>
      <c r="J27">
        <v>0.36</v>
      </c>
      <c r="L27">
        <f t="shared" si="0"/>
        <v>0.1999500124968758</v>
      </c>
      <c r="M27">
        <f t="shared" si="1"/>
        <v>0.35130224106602059</v>
      </c>
      <c r="N27">
        <f t="shared" si="2"/>
        <v>0.42941492216854554</v>
      </c>
      <c r="O27">
        <f t="shared" si="3"/>
        <v>0.51533742331288357</v>
      </c>
    </row>
    <row r="28" spans="1:15" x14ac:dyDescent="0.3">
      <c r="A28">
        <v>603</v>
      </c>
      <c r="B28" t="s">
        <v>63</v>
      </c>
      <c r="C28">
        <v>0.21</v>
      </c>
      <c r="D28">
        <v>0.17</v>
      </c>
      <c r="E28">
        <v>0.17</v>
      </c>
      <c r="F28">
        <v>0.33</v>
      </c>
      <c r="G28" t="s">
        <v>122</v>
      </c>
      <c r="H28">
        <v>0.16</v>
      </c>
      <c r="I28">
        <v>0.37</v>
      </c>
      <c r="J28">
        <v>0.15</v>
      </c>
      <c r="L28">
        <f t="shared" si="0"/>
        <v>0.10497375656085978</v>
      </c>
      <c r="M28">
        <f t="shared" si="1"/>
        <v>0.2059357964869776</v>
      </c>
      <c r="N28">
        <f t="shared" si="2"/>
        <v>0.30416890320271978</v>
      </c>
      <c r="O28">
        <f t="shared" si="3"/>
        <v>0.40490797546012286</v>
      </c>
    </row>
    <row r="29" spans="1:15" x14ac:dyDescent="0.3">
      <c r="A29">
        <v>598</v>
      </c>
      <c r="B29" t="s">
        <v>64</v>
      </c>
      <c r="C29">
        <v>0.18</v>
      </c>
      <c r="D29">
        <v>0.15</v>
      </c>
      <c r="E29">
        <v>0.13</v>
      </c>
      <c r="F29">
        <v>0.26</v>
      </c>
      <c r="G29" t="s">
        <v>122</v>
      </c>
      <c r="H29">
        <v>0.04</v>
      </c>
      <c r="I29">
        <v>0.42</v>
      </c>
      <c r="J29" t="s">
        <v>39</v>
      </c>
      <c r="L29">
        <f t="shared" si="0"/>
        <v>8.9977505623594092E-2</v>
      </c>
      <c r="M29">
        <f t="shared" si="1"/>
        <v>0.18170805572380377</v>
      </c>
      <c r="N29">
        <f t="shared" si="2"/>
        <v>0.23259974950796217</v>
      </c>
      <c r="O29">
        <f t="shared" si="3"/>
        <v>0.31901840490797556</v>
      </c>
    </row>
    <row r="30" spans="1:15" x14ac:dyDescent="0.3">
      <c r="A30">
        <v>610</v>
      </c>
      <c r="B30" t="s">
        <v>65</v>
      </c>
      <c r="C30">
        <v>0.15</v>
      </c>
      <c r="D30">
        <v>0.11</v>
      </c>
      <c r="E30">
        <v>0.11</v>
      </c>
      <c r="F30">
        <v>0.2</v>
      </c>
      <c r="G30" t="s">
        <v>122</v>
      </c>
      <c r="H30">
        <v>0.74</v>
      </c>
      <c r="I30" t="s">
        <v>39</v>
      </c>
      <c r="J30" t="s">
        <v>39</v>
      </c>
      <c r="L30">
        <f t="shared" si="0"/>
        <v>7.4981254686328408E-2</v>
      </c>
      <c r="M30">
        <f t="shared" si="1"/>
        <v>0.13325257419745609</v>
      </c>
      <c r="N30">
        <f t="shared" si="2"/>
        <v>0.19681517266058338</v>
      </c>
      <c r="O30">
        <f t="shared" si="3"/>
        <v>0.24539877300613508</v>
      </c>
    </row>
    <row r="31" spans="1:15" x14ac:dyDescent="0.3">
      <c r="A31">
        <v>452</v>
      </c>
      <c r="B31" t="s">
        <v>66</v>
      </c>
      <c r="C31">
        <v>9.1199999999999992</v>
      </c>
      <c r="D31">
        <v>3.85</v>
      </c>
      <c r="E31">
        <v>5.92</v>
      </c>
      <c r="F31">
        <v>8.66</v>
      </c>
      <c r="G31" t="s">
        <v>122</v>
      </c>
      <c r="H31" t="s">
        <v>39</v>
      </c>
      <c r="I31">
        <v>6.84</v>
      </c>
      <c r="J31">
        <v>7.21</v>
      </c>
      <c r="L31">
        <f t="shared" si="0"/>
        <v>4.5588602849287678</v>
      </c>
      <c r="M31">
        <f t="shared" si="1"/>
        <v>4.6638400969109632</v>
      </c>
      <c r="N31">
        <f t="shared" si="2"/>
        <v>10.592234746824122</v>
      </c>
      <c r="O31">
        <f t="shared" si="3"/>
        <v>10.625766871165649</v>
      </c>
    </row>
    <row r="32" spans="1:15" x14ac:dyDescent="0.3">
      <c r="A32">
        <v>678</v>
      </c>
      <c r="B32" t="s">
        <v>67</v>
      </c>
      <c r="C32">
        <v>4.45</v>
      </c>
      <c r="D32">
        <v>2.0099999999999998</v>
      </c>
      <c r="E32">
        <v>2.95</v>
      </c>
      <c r="F32">
        <v>4.0599999999999996</v>
      </c>
      <c r="G32" t="s">
        <v>122</v>
      </c>
      <c r="H32">
        <v>5.48</v>
      </c>
      <c r="I32">
        <v>2.79</v>
      </c>
      <c r="J32">
        <v>3.19</v>
      </c>
      <c r="L32">
        <f t="shared" si="0"/>
        <v>2.2244438890277429</v>
      </c>
      <c r="M32">
        <f t="shared" si="1"/>
        <v>2.4348879466989701</v>
      </c>
      <c r="N32">
        <f t="shared" si="2"/>
        <v>5.2782250849883718</v>
      </c>
      <c r="O32">
        <f t="shared" si="3"/>
        <v>4.9815950920245413</v>
      </c>
    </row>
    <row r="33" spans="1:15" x14ac:dyDescent="0.3">
      <c r="A33">
        <v>737</v>
      </c>
      <c r="B33" t="s">
        <v>68</v>
      </c>
      <c r="C33">
        <v>4.45</v>
      </c>
      <c r="D33">
        <v>1.44</v>
      </c>
      <c r="E33">
        <v>0.72</v>
      </c>
      <c r="F33">
        <v>1.08</v>
      </c>
      <c r="G33" t="s">
        <v>122</v>
      </c>
      <c r="H33">
        <v>0.43</v>
      </c>
      <c r="I33">
        <v>0.32</v>
      </c>
      <c r="J33">
        <v>0.44</v>
      </c>
      <c r="L33">
        <f t="shared" si="0"/>
        <v>2.2244438890277429</v>
      </c>
      <c r="M33">
        <f t="shared" si="1"/>
        <v>1.744397334948516</v>
      </c>
      <c r="N33">
        <f t="shared" si="2"/>
        <v>1.2882447665056367</v>
      </c>
      <c r="O33">
        <f t="shared" si="3"/>
        <v>1.3251533742331294</v>
      </c>
    </row>
    <row r="34" spans="1:15" x14ac:dyDescent="0.3">
      <c r="A34">
        <v>64</v>
      </c>
      <c r="B34" t="s">
        <v>69</v>
      </c>
      <c r="C34">
        <v>2.3199999999999998</v>
      </c>
      <c r="D34">
        <v>0.84</v>
      </c>
      <c r="E34">
        <v>0.68</v>
      </c>
      <c r="F34">
        <v>1.08</v>
      </c>
      <c r="G34" t="s">
        <v>122</v>
      </c>
      <c r="H34">
        <v>5.65</v>
      </c>
      <c r="I34">
        <v>0.84</v>
      </c>
      <c r="J34">
        <v>2.27</v>
      </c>
      <c r="L34">
        <f t="shared" si="0"/>
        <v>1.1597100724818794</v>
      </c>
      <c r="M34">
        <f t="shared" si="1"/>
        <v>1.0175651120533009</v>
      </c>
      <c r="N34">
        <f t="shared" si="2"/>
        <v>1.2166756128108791</v>
      </c>
      <c r="O34">
        <f t="shared" si="3"/>
        <v>1.3251533742331294</v>
      </c>
    </row>
    <row r="35" spans="1:15" x14ac:dyDescent="0.3">
      <c r="A35">
        <v>497</v>
      </c>
      <c r="B35" t="s">
        <v>70</v>
      </c>
      <c r="C35">
        <v>7.34</v>
      </c>
      <c r="D35">
        <v>2.78</v>
      </c>
      <c r="E35">
        <v>2.35</v>
      </c>
      <c r="F35">
        <v>3.18</v>
      </c>
      <c r="G35" t="s">
        <v>122</v>
      </c>
      <c r="H35" t="s">
        <v>39</v>
      </c>
      <c r="I35">
        <v>1.32</v>
      </c>
      <c r="J35" t="s">
        <v>39</v>
      </c>
      <c r="L35">
        <f t="shared" si="0"/>
        <v>3.6690827293176702</v>
      </c>
      <c r="M35">
        <f t="shared" si="1"/>
        <v>3.3676559660811631</v>
      </c>
      <c r="N35">
        <f t="shared" si="2"/>
        <v>4.2046877795670081</v>
      </c>
      <c r="O35">
        <f t="shared" si="3"/>
        <v>3.9018404907975479</v>
      </c>
    </row>
    <row r="36" spans="1:15" x14ac:dyDescent="0.3">
      <c r="A36">
        <v>367</v>
      </c>
      <c r="B36" t="s">
        <v>71</v>
      </c>
      <c r="C36">
        <v>3.01</v>
      </c>
      <c r="D36">
        <v>0.92</v>
      </c>
      <c r="E36">
        <v>0.44</v>
      </c>
      <c r="F36">
        <v>0.67</v>
      </c>
      <c r="G36" t="s">
        <v>122</v>
      </c>
      <c r="H36">
        <v>0.83</v>
      </c>
      <c r="I36">
        <v>0.26</v>
      </c>
      <c r="J36">
        <v>0.51</v>
      </c>
      <c r="L36">
        <f t="shared" si="0"/>
        <v>1.5046238440389901</v>
      </c>
      <c r="M36">
        <f t="shared" si="1"/>
        <v>1.1144760751059963</v>
      </c>
      <c r="N36">
        <f t="shared" si="2"/>
        <v>0.7872606906423335</v>
      </c>
      <c r="O36">
        <f t="shared" si="3"/>
        <v>0.82208588957055251</v>
      </c>
    </row>
    <row r="37" spans="1:15" x14ac:dyDescent="0.3">
      <c r="A37">
        <v>230</v>
      </c>
      <c r="B37" t="s">
        <v>72</v>
      </c>
      <c r="C37">
        <v>1.18</v>
      </c>
      <c r="D37">
        <v>0.37</v>
      </c>
      <c r="E37">
        <v>0.1</v>
      </c>
      <c r="F37">
        <v>0.16</v>
      </c>
      <c r="G37" t="s">
        <v>122</v>
      </c>
      <c r="H37" t="s">
        <v>39</v>
      </c>
      <c r="I37">
        <v>0.11</v>
      </c>
      <c r="J37" t="s">
        <v>39</v>
      </c>
      <c r="L37">
        <f t="shared" si="0"/>
        <v>0.58985253686578354</v>
      </c>
      <c r="M37">
        <f t="shared" si="1"/>
        <v>0.44821320411871596</v>
      </c>
      <c r="N37">
        <f t="shared" si="2"/>
        <v>0.17892288423689398</v>
      </c>
      <c r="O37">
        <f t="shared" si="3"/>
        <v>0.19631901840490804</v>
      </c>
    </row>
    <row r="38" spans="1:15" x14ac:dyDescent="0.3">
      <c r="A38">
        <v>108</v>
      </c>
      <c r="B38" t="s">
        <v>73</v>
      </c>
      <c r="C38">
        <v>1.28</v>
      </c>
      <c r="D38">
        <v>0.42</v>
      </c>
      <c r="E38">
        <v>0.18</v>
      </c>
      <c r="F38">
        <v>0.27</v>
      </c>
      <c r="G38" t="s">
        <v>122</v>
      </c>
      <c r="H38">
        <v>0.51</v>
      </c>
      <c r="I38">
        <v>1</v>
      </c>
      <c r="J38">
        <v>0.44</v>
      </c>
      <c r="L38">
        <f t="shared" si="0"/>
        <v>0.6398400399900025</v>
      </c>
      <c r="M38">
        <f t="shared" si="1"/>
        <v>0.50878255602665046</v>
      </c>
      <c r="N38">
        <f t="shared" si="2"/>
        <v>0.32206119162640917</v>
      </c>
      <c r="O38">
        <f t="shared" si="3"/>
        <v>0.33128834355828235</v>
      </c>
    </row>
    <row r="39" spans="1:15" x14ac:dyDescent="0.3">
      <c r="A39">
        <v>742</v>
      </c>
      <c r="B39" t="s">
        <v>74</v>
      </c>
      <c r="C39">
        <v>5.77</v>
      </c>
      <c r="D39">
        <v>2.08</v>
      </c>
      <c r="E39">
        <v>0.83</v>
      </c>
      <c r="F39">
        <v>1.1299999999999999</v>
      </c>
      <c r="G39" t="s">
        <v>122</v>
      </c>
      <c r="H39">
        <v>2.16</v>
      </c>
      <c r="I39">
        <v>0.32</v>
      </c>
      <c r="J39">
        <v>0.76</v>
      </c>
      <c r="L39">
        <f t="shared" si="0"/>
        <v>2.8842789302674325</v>
      </c>
      <c r="M39">
        <f t="shared" si="1"/>
        <v>2.5196850393700791</v>
      </c>
      <c r="N39">
        <f t="shared" si="2"/>
        <v>1.4850599391662198</v>
      </c>
      <c r="O39">
        <f t="shared" si="3"/>
        <v>1.3865030674846628</v>
      </c>
    </row>
    <row r="40" spans="1:15" x14ac:dyDescent="0.3">
      <c r="A40">
        <v>371</v>
      </c>
      <c r="B40" t="s">
        <v>75</v>
      </c>
      <c r="C40">
        <v>2.3199999999999998</v>
      </c>
      <c r="D40">
        <v>0.81</v>
      </c>
      <c r="E40">
        <v>0.3</v>
      </c>
      <c r="F40">
        <v>0.41</v>
      </c>
      <c r="G40" t="s">
        <v>122</v>
      </c>
      <c r="H40">
        <v>0.83</v>
      </c>
      <c r="I40" t="s">
        <v>39</v>
      </c>
      <c r="J40">
        <v>0.44</v>
      </c>
      <c r="L40">
        <f t="shared" si="0"/>
        <v>1.1597100724818794</v>
      </c>
      <c r="M40">
        <f t="shared" si="1"/>
        <v>0.98122350090854038</v>
      </c>
      <c r="N40">
        <f t="shared" si="2"/>
        <v>0.53676865271068186</v>
      </c>
      <c r="O40">
        <f t="shared" si="3"/>
        <v>0.50306748466257689</v>
      </c>
    </row>
    <row r="41" spans="1:15" x14ac:dyDescent="0.3">
      <c r="A41">
        <v>391</v>
      </c>
      <c r="B41" t="s">
        <v>76</v>
      </c>
      <c r="C41">
        <v>0.8</v>
      </c>
      <c r="D41">
        <v>0.28999999999999998</v>
      </c>
      <c r="E41">
        <v>0.1</v>
      </c>
      <c r="F41">
        <v>0.14000000000000001</v>
      </c>
      <c r="G41" t="s">
        <v>122</v>
      </c>
      <c r="H41" t="s">
        <v>39</v>
      </c>
      <c r="I41" t="s">
        <v>39</v>
      </c>
      <c r="J41" t="s">
        <v>39</v>
      </c>
      <c r="L41">
        <f t="shared" si="0"/>
        <v>0.3999000249937516</v>
      </c>
      <c r="M41">
        <f t="shared" si="1"/>
        <v>0.35130224106602059</v>
      </c>
      <c r="N41">
        <f t="shared" si="2"/>
        <v>0.17892288423689398</v>
      </c>
      <c r="O41">
        <f t="shared" si="3"/>
        <v>0.17177914110429454</v>
      </c>
    </row>
    <row r="42" spans="1:15" x14ac:dyDescent="0.3">
      <c r="A42">
        <v>258</v>
      </c>
      <c r="B42" t="s">
        <v>77</v>
      </c>
      <c r="C42">
        <v>0.28999999999999998</v>
      </c>
      <c r="D42">
        <v>0.12</v>
      </c>
      <c r="E42">
        <v>0.03</v>
      </c>
      <c r="F42">
        <v>0.04</v>
      </c>
      <c r="G42" t="s">
        <v>122</v>
      </c>
      <c r="H42" t="s">
        <v>39</v>
      </c>
      <c r="I42">
        <v>0.16</v>
      </c>
      <c r="J42" t="s">
        <v>39</v>
      </c>
      <c r="L42">
        <f t="shared" si="0"/>
        <v>0.14496375906023493</v>
      </c>
      <c r="M42">
        <f t="shared" si="1"/>
        <v>0.14536644457904302</v>
      </c>
      <c r="N42">
        <f t="shared" si="2"/>
        <v>5.3676865271068193E-2</v>
      </c>
      <c r="O42">
        <f t="shared" si="3"/>
        <v>4.9079754601227009E-2</v>
      </c>
    </row>
    <row r="43" spans="1:15" x14ac:dyDescent="0.3">
      <c r="A43">
        <v>184</v>
      </c>
      <c r="B43" t="s">
        <v>78</v>
      </c>
      <c r="C43">
        <v>0.63</v>
      </c>
      <c r="D43">
        <v>0.26</v>
      </c>
      <c r="E43">
        <v>0.1</v>
      </c>
      <c r="F43">
        <v>0.17</v>
      </c>
      <c r="G43" t="s">
        <v>122</v>
      </c>
      <c r="H43" t="s">
        <v>39</v>
      </c>
      <c r="I43">
        <v>0.47</v>
      </c>
      <c r="J43">
        <v>0.23</v>
      </c>
      <c r="L43">
        <f t="shared" si="0"/>
        <v>0.31492126968257933</v>
      </c>
      <c r="M43">
        <f t="shared" si="1"/>
        <v>0.31496062992125989</v>
      </c>
      <c r="N43">
        <f t="shared" si="2"/>
        <v>0.17892288423689398</v>
      </c>
      <c r="O43">
        <f t="shared" si="3"/>
        <v>0.20858895705521482</v>
      </c>
    </row>
    <row r="44" spans="1:15" x14ac:dyDescent="0.3">
      <c r="A44">
        <v>740</v>
      </c>
      <c r="B44" t="s">
        <v>79</v>
      </c>
      <c r="C44">
        <v>0.72</v>
      </c>
      <c r="D44">
        <v>0.35</v>
      </c>
      <c r="E44">
        <v>0.15</v>
      </c>
      <c r="F44">
        <v>0.25</v>
      </c>
      <c r="G44" t="s">
        <v>122</v>
      </c>
      <c r="H44" t="s">
        <v>39</v>
      </c>
      <c r="I44">
        <v>0.11</v>
      </c>
      <c r="J44" t="s">
        <v>39</v>
      </c>
      <c r="L44">
        <f t="shared" si="0"/>
        <v>0.35991002249437637</v>
      </c>
      <c r="M44">
        <f t="shared" si="1"/>
        <v>0.4239854633555421</v>
      </c>
      <c r="N44">
        <f t="shared" si="2"/>
        <v>0.26838432635534093</v>
      </c>
      <c r="O44">
        <f t="shared" si="3"/>
        <v>0.30674846625766883</v>
      </c>
    </row>
    <row r="45" spans="1:15" x14ac:dyDescent="0.3">
      <c r="A45">
        <v>369</v>
      </c>
      <c r="B45" t="s">
        <v>80</v>
      </c>
      <c r="C45">
        <v>0.28000000000000003</v>
      </c>
      <c r="D45">
        <v>0.14000000000000001</v>
      </c>
      <c r="E45">
        <v>0.05</v>
      </c>
      <c r="F45">
        <v>0.09</v>
      </c>
      <c r="G45" t="s">
        <v>122</v>
      </c>
      <c r="H45" t="s">
        <v>39</v>
      </c>
      <c r="I45">
        <v>0.05</v>
      </c>
      <c r="J45" t="s">
        <v>39</v>
      </c>
      <c r="L45">
        <f t="shared" si="0"/>
        <v>0.13996500874781306</v>
      </c>
      <c r="M45">
        <f t="shared" si="1"/>
        <v>0.16959418534221685</v>
      </c>
      <c r="N45">
        <f t="shared" si="2"/>
        <v>8.946144211844699E-2</v>
      </c>
      <c r="O45">
        <f t="shared" si="3"/>
        <v>0.11042944785276078</v>
      </c>
    </row>
    <row r="46" spans="1:15" x14ac:dyDescent="0.3">
      <c r="A46">
        <v>302</v>
      </c>
      <c r="B46" t="s">
        <v>81</v>
      </c>
      <c r="C46">
        <v>3.74</v>
      </c>
      <c r="D46">
        <v>1.79</v>
      </c>
      <c r="E46">
        <v>1.68</v>
      </c>
      <c r="F46">
        <v>2.41</v>
      </c>
      <c r="G46" t="s">
        <v>122</v>
      </c>
      <c r="H46">
        <v>3.11</v>
      </c>
      <c r="I46">
        <v>2.37</v>
      </c>
      <c r="J46">
        <v>3.35</v>
      </c>
      <c r="L46">
        <f t="shared" si="0"/>
        <v>1.8695326168457884</v>
      </c>
      <c r="M46">
        <f t="shared" si="1"/>
        <v>2.1683827983040582</v>
      </c>
      <c r="N46">
        <f t="shared" si="2"/>
        <v>3.0059044551798184</v>
      </c>
      <c r="O46">
        <f t="shared" si="3"/>
        <v>2.9570552147239275</v>
      </c>
    </row>
    <row r="47" spans="1:15" x14ac:dyDescent="0.3">
      <c r="A47">
        <v>698</v>
      </c>
      <c r="B47" t="s">
        <v>82</v>
      </c>
      <c r="C47">
        <v>0.42</v>
      </c>
      <c r="D47">
        <v>0.15</v>
      </c>
      <c r="E47">
        <v>0.34</v>
      </c>
      <c r="F47">
        <v>0.47</v>
      </c>
      <c r="G47" t="s">
        <v>122</v>
      </c>
      <c r="H47">
        <v>1.46</v>
      </c>
      <c r="I47" t="s">
        <v>39</v>
      </c>
      <c r="J47">
        <v>1.32</v>
      </c>
      <c r="L47">
        <f t="shared" si="0"/>
        <v>0.20994751312171955</v>
      </c>
      <c r="M47">
        <f t="shared" si="1"/>
        <v>0.18170805572380377</v>
      </c>
      <c r="N47">
        <f t="shared" si="2"/>
        <v>0.60833780640543955</v>
      </c>
      <c r="O47">
        <f t="shared" si="3"/>
        <v>0.5766871165644174</v>
      </c>
    </row>
    <row r="48" spans="1:15" x14ac:dyDescent="0.3">
      <c r="A48">
        <v>717</v>
      </c>
      <c r="B48" t="s">
        <v>83</v>
      </c>
      <c r="C48">
        <v>5.49</v>
      </c>
      <c r="D48">
        <v>3.71</v>
      </c>
      <c r="E48">
        <v>3.55</v>
      </c>
      <c r="F48">
        <v>5.37</v>
      </c>
      <c r="G48" t="s">
        <v>122</v>
      </c>
      <c r="H48">
        <v>15.34</v>
      </c>
      <c r="I48">
        <v>6.32</v>
      </c>
      <c r="J48">
        <v>7.97</v>
      </c>
      <c r="L48">
        <f t="shared" si="0"/>
        <v>2.7443139215196197</v>
      </c>
      <c r="M48">
        <f t="shared" si="1"/>
        <v>4.4942459115687461</v>
      </c>
      <c r="N48">
        <f t="shared" si="2"/>
        <v>6.3517623904097347</v>
      </c>
      <c r="O48">
        <f t="shared" si="3"/>
        <v>6.5889570552147267</v>
      </c>
    </row>
    <row r="49" spans="1:15" x14ac:dyDescent="0.3">
      <c r="A49">
        <v>449</v>
      </c>
      <c r="B49" t="s">
        <v>84</v>
      </c>
      <c r="C49">
        <v>1.36</v>
      </c>
      <c r="D49">
        <v>0.98</v>
      </c>
      <c r="E49">
        <v>0.89</v>
      </c>
      <c r="F49">
        <v>1.35</v>
      </c>
      <c r="G49" t="s">
        <v>122</v>
      </c>
      <c r="H49">
        <v>2.8</v>
      </c>
      <c r="I49">
        <v>0.68</v>
      </c>
      <c r="J49">
        <v>1.62</v>
      </c>
      <c r="L49">
        <f t="shared" si="0"/>
        <v>0.67983004248937762</v>
      </c>
      <c r="M49">
        <f t="shared" si="1"/>
        <v>1.1871592973955178</v>
      </c>
      <c r="N49">
        <f t="shared" si="2"/>
        <v>1.5924136697083564</v>
      </c>
      <c r="O49">
        <f t="shared" si="3"/>
        <v>1.6564417177914119</v>
      </c>
    </row>
    <row r="50" spans="1:15" x14ac:dyDescent="0.3">
      <c r="A50">
        <v>522</v>
      </c>
      <c r="B50" t="s">
        <v>85</v>
      </c>
      <c r="C50">
        <v>4.01</v>
      </c>
      <c r="D50">
        <v>3.03</v>
      </c>
      <c r="E50">
        <v>2.88</v>
      </c>
      <c r="F50">
        <v>4.22</v>
      </c>
      <c r="G50" t="s">
        <v>122</v>
      </c>
      <c r="H50">
        <v>4.47</v>
      </c>
      <c r="I50">
        <v>1.95</v>
      </c>
      <c r="J50">
        <v>2.4700000000000002</v>
      </c>
      <c r="L50">
        <f t="shared" si="0"/>
        <v>2.0044988752811794</v>
      </c>
      <c r="M50">
        <f t="shared" si="1"/>
        <v>3.6705027256208353</v>
      </c>
      <c r="N50">
        <f t="shared" si="2"/>
        <v>5.1529790660225467</v>
      </c>
      <c r="O50">
        <f t="shared" si="3"/>
        <v>5.177914110429449</v>
      </c>
    </row>
    <row r="51" spans="1:15" x14ac:dyDescent="0.3">
      <c r="A51">
        <v>620</v>
      </c>
      <c r="B51" t="s">
        <v>86</v>
      </c>
      <c r="C51">
        <v>1.87</v>
      </c>
      <c r="D51">
        <v>1.36</v>
      </c>
      <c r="E51">
        <v>1.37</v>
      </c>
      <c r="F51">
        <v>1.91</v>
      </c>
      <c r="G51" t="s">
        <v>122</v>
      </c>
      <c r="H51">
        <v>3.36</v>
      </c>
      <c r="I51">
        <v>0.84</v>
      </c>
      <c r="J51">
        <v>1.74</v>
      </c>
      <c r="L51">
        <f t="shared" si="0"/>
        <v>0.93476630842289421</v>
      </c>
      <c r="M51">
        <f t="shared" si="1"/>
        <v>1.6474863718958208</v>
      </c>
      <c r="N51">
        <f t="shared" si="2"/>
        <v>2.4512435140454474</v>
      </c>
      <c r="O51">
        <f t="shared" si="3"/>
        <v>2.3435582822085896</v>
      </c>
    </row>
    <row r="52" spans="1:15" x14ac:dyDescent="0.3">
      <c r="A52">
        <v>514</v>
      </c>
      <c r="B52" t="s">
        <v>87</v>
      </c>
      <c r="C52">
        <v>0.24</v>
      </c>
      <c r="D52">
        <v>0.16</v>
      </c>
      <c r="E52">
        <v>0.14000000000000001</v>
      </c>
      <c r="F52">
        <v>0.22</v>
      </c>
      <c r="G52" t="s">
        <v>122</v>
      </c>
      <c r="H52">
        <v>0.64</v>
      </c>
      <c r="I52">
        <v>0.05</v>
      </c>
      <c r="J52" t="s">
        <v>39</v>
      </c>
      <c r="L52">
        <f t="shared" si="0"/>
        <v>0.11997000749812546</v>
      </c>
      <c r="M52">
        <f t="shared" si="1"/>
        <v>0.1938219261053907</v>
      </c>
      <c r="N52">
        <f t="shared" si="2"/>
        <v>0.25049203793165153</v>
      </c>
      <c r="O52">
        <f t="shared" si="3"/>
        <v>0.26993865030674857</v>
      </c>
    </row>
    <row r="53" spans="1:15" x14ac:dyDescent="0.3">
      <c r="A53">
        <v>608</v>
      </c>
      <c r="B53" t="s">
        <v>88</v>
      </c>
      <c r="C53">
        <v>0.48</v>
      </c>
      <c r="D53">
        <v>0.31</v>
      </c>
      <c r="E53">
        <v>0.28000000000000003</v>
      </c>
      <c r="F53">
        <v>0.46</v>
      </c>
      <c r="G53" t="s">
        <v>122</v>
      </c>
      <c r="H53">
        <v>0.9</v>
      </c>
      <c r="I53">
        <v>0.26</v>
      </c>
      <c r="J53">
        <v>0.46</v>
      </c>
      <c r="L53">
        <f t="shared" si="0"/>
        <v>0.23994001499625092</v>
      </c>
      <c r="M53">
        <f t="shared" si="1"/>
        <v>0.37552998182919445</v>
      </c>
      <c r="N53">
        <f t="shared" si="2"/>
        <v>0.50098407586330307</v>
      </c>
      <c r="O53">
        <f t="shared" si="3"/>
        <v>0.56441717791411061</v>
      </c>
    </row>
    <row r="54" spans="1:15" x14ac:dyDescent="0.3">
      <c r="A54">
        <v>89</v>
      </c>
      <c r="B54" t="s">
        <v>89</v>
      </c>
      <c r="C54">
        <v>1.72</v>
      </c>
      <c r="D54">
        <v>1.17</v>
      </c>
      <c r="E54">
        <v>1.03</v>
      </c>
      <c r="F54">
        <v>1.61</v>
      </c>
      <c r="G54" t="s">
        <v>122</v>
      </c>
      <c r="H54">
        <v>2.8</v>
      </c>
      <c r="I54">
        <v>0.74</v>
      </c>
      <c r="J54" t="s">
        <v>39</v>
      </c>
      <c r="L54">
        <f t="shared" si="0"/>
        <v>0.85978505373656577</v>
      </c>
      <c r="M54">
        <f t="shared" si="1"/>
        <v>1.4173228346456692</v>
      </c>
      <c r="N54">
        <f t="shared" si="2"/>
        <v>1.8429057076400079</v>
      </c>
      <c r="O54">
        <f t="shared" si="3"/>
        <v>1.9754601226993871</v>
      </c>
    </row>
    <row r="55" spans="1:15" x14ac:dyDescent="0.3">
      <c r="A55">
        <v>94</v>
      </c>
      <c r="B55" t="s">
        <v>90</v>
      </c>
      <c r="C55">
        <v>0.61</v>
      </c>
      <c r="D55">
        <v>0.43</v>
      </c>
      <c r="E55">
        <v>0.42</v>
      </c>
      <c r="F55">
        <v>0.67</v>
      </c>
      <c r="G55" t="s">
        <v>122</v>
      </c>
      <c r="H55">
        <v>1.48</v>
      </c>
      <c r="I55">
        <v>0.37</v>
      </c>
      <c r="J55" t="s">
        <v>39</v>
      </c>
      <c r="L55">
        <f t="shared" si="0"/>
        <v>0.30492376905773555</v>
      </c>
      <c r="M55">
        <f t="shared" si="1"/>
        <v>0.52089642640823752</v>
      </c>
      <c r="N55">
        <f t="shared" si="2"/>
        <v>0.7514761137949546</v>
      </c>
      <c r="O55">
        <f t="shared" si="3"/>
        <v>0.82208588957055251</v>
      </c>
    </row>
    <row r="56" spans="1:15" x14ac:dyDescent="0.3">
      <c r="A56">
        <v>44</v>
      </c>
      <c r="B56" t="s">
        <v>91</v>
      </c>
      <c r="C56">
        <v>0.49</v>
      </c>
      <c r="D56">
        <v>0.38</v>
      </c>
      <c r="E56">
        <v>0.41</v>
      </c>
      <c r="F56">
        <v>0.6</v>
      </c>
      <c r="G56" t="s">
        <v>122</v>
      </c>
      <c r="H56">
        <v>1.97</v>
      </c>
      <c r="I56">
        <v>0.42</v>
      </c>
      <c r="J56">
        <v>0.63</v>
      </c>
      <c r="L56">
        <f t="shared" si="0"/>
        <v>0.24493876530867284</v>
      </c>
      <c r="M56">
        <f t="shared" si="1"/>
        <v>0.46032707450030286</v>
      </c>
      <c r="N56">
        <f t="shared" si="2"/>
        <v>0.73358382537126521</v>
      </c>
      <c r="O56">
        <f t="shared" si="3"/>
        <v>0.73619631901840521</v>
      </c>
    </row>
    <row r="57" spans="1:15" x14ac:dyDescent="0.3">
      <c r="A57">
        <v>80</v>
      </c>
      <c r="B57" t="s">
        <v>92</v>
      </c>
      <c r="C57">
        <v>0.68</v>
      </c>
      <c r="D57">
        <v>0.48</v>
      </c>
      <c r="E57">
        <v>0.47</v>
      </c>
      <c r="F57">
        <v>0.71</v>
      </c>
      <c r="G57" t="s">
        <v>122</v>
      </c>
      <c r="H57">
        <v>2.0699999999999998</v>
      </c>
      <c r="I57">
        <v>0.53</v>
      </c>
      <c r="J57" t="s">
        <v>39</v>
      </c>
      <c r="L57">
        <f t="shared" si="0"/>
        <v>0.33991502124468881</v>
      </c>
      <c r="M57">
        <f t="shared" si="1"/>
        <v>0.58146577831617208</v>
      </c>
      <c r="N57">
        <f t="shared" si="2"/>
        <v>0.84093755591340158</v>
      </c>
      <c r="O57">
        <f t="shared" si="3"/>
        <v>0.87116564417177944</v>
      </c>
    </row>
    <row r="58" spans="1:15" x14ac:dyDescent="0.3">
      <c r="A58">
        <v>30</v>
      </c>
      <c r="B58" t="s">
        <v>93</v>
      </c>
      <c r="C58">
        <v>2.0099999999999998</v>
      </c>
      <c r="D58">
        <v>1.6</v>
      </c>
      <c r="E58">
        <v>1.64</v>
      </c>
      <c r="F58">
        <v>2.38</v>
      </c>
      <c r="G58" t="s">
        <v>122</v>
      </c>
      <c r="H58">
        <v>6.24</v>
      </c>
      <c r="I58">
        <v>1.58</v>
      </c>
      <c r="J58">
        <v>3.92</v>
      </c>
      <c r="L58">
        <f t="shared" si="0"/>
        <v>1.0047488127968007</v>
      </c>
      <c r="M58">
        <f t="shared" si="1"/>
        <v>1.9382192610539071</v>
      </c>
      <c r="N58">
        <f t="shared" si="2"/>
        <v>2.9343353014850608</v>
      </c>
      <c r="O58">
        <f t="shared" si="3"/>
        <v>2.920245398773007</v>
      </c>
    </row>
    <row r="59" spans="1:15" x14ac:dyDescent="0.3">
      <c r="A59">
        <v>25</v>
      </c>
      <c r="B59" t="s">
        <v>94</v>
      </c>
      <c r="C59">
        <v>0.56999999999999995</v>
      </c>
      <c r="D59">
        <v>0.44</v>
      </c>
      <c r="E59">
        <v>0.51</v>
      </c>
      <c r="F59">
        <v>0.7</v>
      </c>
      <c r="G59" t="s">
        <v>122</v>
      </c>
      <c r="H59">
        <v>1.03</v>
      </c>
      <c r="I59">
        <v>0.74</v>
      </c>
      <c r="J59" t="s">
        <v>39</v>
      </c>
      <c r="L59">
        <f t="shared" si="0"/>
        <v>0.28492876780804799</v>
      </c>
      <c r="M59">
        <f t="shared" si="1"/>
        <v>0.53301029678982437</v>
      </c>
      <c r="N59">
        <f t="shared" si="2"/>
        <v>0.91250670960815927</v>
      </c>
      <c r="O59">
        <f t="shared" si="3"/>
        <v>0.85889570552147265</v>
      </c>
    </row>
    <row r="60" spans="1:15" x14ac:dyDescent="0.3">
      <c r="A60">
        <v>51</v>
      </c>
      <c r="B60" t="s">
        <v>95</v>
      </c>
      <c r="C60">
        <v>0.16</v>
      </c>
      <c r="D60">
        <v>0.11</v>
      </c>
      <c r="E60">
        <v>0.12</v>
      </c>
      <c r="F60">
        <v>0.18</v>
      </c>
      <c r="G60" t="s">
        <v>122</v>
      </c>
      <c r="H60">
        <v>0.33</v>
      </c>
      <c r="I60">
        <v>0.11</v>
      </c>
      <c r="J60" t="s">
        <v>39</v>
      </c>
      <c r="L60">
        <f t="shared" si="0"/>
        <v>7.9980004998750312E-2</v>
      </c>
      <c r="M60">
        <f t="shared" si="1"/>
        <v>0.13325257419745609</v>
      </c>
      <c r="N60">
        <f t="shared" si="2"/>
        <v>0.21470746108427277</v>
      </c>
      <c r="O60">
        <f t="shared" si="3"/>
        <v>0.22085889570552156</v>
      </c>
    </row>
    <row r="61" spans="1:15" x14ac:dyDescent="0.3">
      <c r="A61">
        <v>59</v>
      </c>
      <c r="B61" t="s">
        <v>96</v>
      </c>
      <c r="C61">
        <v>0.77</v>
      </c>
      <c r="D61">
        <v>0.56999999999999995</v>
      </c>
      <c r="E61">
        <v>0.44</v>
      </c>
      <c r="F61">
        <v>0.71</v>
      </c>
      <c r="G61" t="s">
        <v>122</v>
      </c>
      <c r="H61">
        <v>1.28</v>
      </c>
      <c r="I61">
        <v>0.32</v>
      </c>
      <c r="J61" t="s">
        <v>39</v>
      </c>
      <c r="L61">
        <f t="shared" si="0"/>
        <v>0.38490377405648585</v>
      </c>
      <c r="M61">
        <f t="shared" si="1"/>
        <v>0.69049061175045423</v>
      </c>
      <c r="N61">
        <f t="shared" si="2"/>
        <v>0.7872606906423335</v>
      </c>
      <c r="O61">
        <f t="shared" si="3"/>
        <v>0.87116564417177944</v>
      </c>
    </row>
    <row r="62" spans="1:15" x14ac:dyDescent="0.3">
      <c r="A62">
        <v>36</v>
      </c>
      <c r="B62" t="s">
        <v>97</v>
      </c>
      <c r="C62">
        <v>0.03</v>
      </c>
      <c r="D62">
        <v>0.02</v>
      </c>
      <c r="E62">
        <v>0.01</v>
      </c>
      <c r="F62">
        <v>0.03</v>
      </c>
      <c r="G62" t="s">
        <v>122</v>
      </c>
      <c r="H62" t="s">
        <v>39</v>
      </c>
      <c r="I62">
        <v>0.05</v>
      </c>
      <c r="J62" t="s">
        <v>39</v>
      </c>
      <c r="L62">
        <f t="shared" si="0"/>
        <v>1.4996250937265683E-2</v>
      </c>
      <c r="M62">
        <f t="shared" si="1"/>
        <v>2.4227740763173838E-2</v>
      </c>
      <c r="N62">
        <f t="shared" si="2"/>
        <v>1.7892288423689395E-2</v>
      </c>
      <c r="O62">
        <f t="shared" si="3"/>
        <v>3.6809815950920255E-2</v>
      </c>
    </row>
    <row r="63" spans="1:15" x14ac:dyDescent="0.3">
      <c r="A63">
        <v>282</v>
      </c>
      <c r="B63" t="s">
        <v>98</v>
      </c>
      <c r="C63">
        <v>9.74</v>
      </c>
      <c r="D63">
        <v>2.1800000000000002</v>
      </c>
      <c r="E63">
        <v>4.43</v>
      </c>
      <c r="F63">
        <v>8.93</v>
      </c>
      <c r="G63" t="s">
        <v>122</v>
      </c>
      <c r="H63" t="s">
        <v>39</v>
      </c>
      <c r="I63">
        <v>2.11</v>
      </c>
      <c r="J63">
        <v>3.18</v>
      </c>
      <c r="L63">
        <f t="shared" si="0"/>
        <v>4.8687828042989256</v>
      </c>
      <c r="M63">
        <f t="shared" si="1"/>
        <v>2.6408237431859485</v>
      </c>
      <c r="N63">
        <f t="shared" si="2"/>
        <v>7.9262837716944023</v>
      </c>
      <c r="O63">
        <f t="shared" si="3"/>
        <v>10.95705521472393</v>
      </c>
    </row>
    <row r="65" spans="2:10" x14ac:dyDescent="0.3">
      <c r="B65" t="s">
        <v>99</v>
      </c>
      <c r="C65">
        <v>200.1</v>
      </c>
      <c r="D65">
        <v>82.58</v>
      </c>
      <c r="E65">
        <v>55.88</v>
      </c>
      <c r="F65">
        <v>81.510000000000005</v>
      </c>
      <c r="H65">
        <v>123.8</v>
      </c>
      <c r="I65">
        <v>56.21</v>
      </c>
      <c r="J65">
        <v>61.78</v>
      </c>
    </row>
    <row r="66" spans="2:10" x14ac:dyDescent="0.3">
      <c r="C66">
        <f>SUM(C4:C63)</f>
        <v>200.05</v>
      </c>
      <c r="D66">
        <f t="shared" ref="D66:F66" si="4">SUM(D4:D63)</f>
        <v>82.55</v>
      </c>
      <c r="E66">
        <f t="shared" si="4"/>
        <v>55.889999999999979</v>
      </c>
      <c r="F66">
        <f t="shared" si="4"/>
        <v>81.499999999999972</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955</Reference_x0020_No>
    <Ref_x0020_No xmlns="8f75adca-0fe3-4657-b07a-186b256b984e">955</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FAF56188-7A5E-4169-A553-B0B75F2BAB86}"/>
</file>

<file path=customXml/itemProps2.xml><?xml version="1.0" encoding="utf-8"?>
<ds:datastoreItem xmlns:ds="http://schemas.openxmlformats.org/officeDocument/2006/customXml" ds:itemID="{1FECCAA3-F9FC-43AD-9FF4-3A15422513F0}"/>
</file>

<file path=customXml/itemProps3.xml><?xml version="1.0" encoding="utf-8"?>
<ds:datastoreItem xmlns:ds="http://schemas.openxmlformats.org/officeDocument/2006/customXml" ds:itemID="{2A083A1F-E444-4C3D-899F-42AC427EEA58}"/>
</file>

<file path=customXml/itemProps4.xml><?xml version="1.0" encoding="utf-8"?>
<ds:datastoreItem xmlns:ds="http://schemas.openxmlformats.org/officeDocument/2006/customXml" ds:itemID="{AC33D4F0-6671-4D09-812F-FDE5988BB8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Gas Profile</vt:lpstr>
      <vt:lpstr>Reference</vt:lpstr>
      <vt:lpstr>Gas Species</vt:lpstr>
      <vt:lpstr>Keyword</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Ying Hsu</cp:lastModifiedBy>
  <dcterms:created xsi:type="dcterms:W3CDTF">2012-12-24T17:15:41Z</dcterms:created>
  <dcterms:modified xsi:type="dcterms:W3CDTF">2014-06-03T23:07:04Z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