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6" windowWidth="17112" windowHeight="8892" tabRatio="825"/>
  </bookViews>
  <sheets>
    <sheet name="PM Profile" sheetId="7" r:id="rId1"/>
    <sheet name="Reference" sheetId="8" r:id="rId2"/>
    <sheet name="PM Species" sheetId="9" r:id="rId3"/>
    <sheet name="Keyword" sheetId="10" r:id="rId4"/>
    <sheet name="Sheet1" sheetId="11" r:id="rId5"/>
  </sheets>
  <definedNames>
    <definedName name="_xlnm._FilterDatabase" localSheetId="1" hidden="1">Reference!$A$1:$G$1</definedName>
  </definedNames>
  <calcPr calcId="145621"/>
</workbook>
</file>

<file path=xl/calcChain.xml><?xml version="1.0" encoding="utf-8"?>
<calcChain xmlns="http://schemas.openxmlformats.org/spreadsheetml/2006/main">
  <c r="W30" i="11" l="1"/>
  <c r="U30" i="11"/>
  <c r="S30" i="11"/>
  <c r="Q30" i="11"/>
  <c r="C65" i="11"/>
  <c r="E82" i="11"/>
  <c r="I60" i="11"/>
  <c r="I66" i="11" s="1"/>
  <c r="G60" i="11"/>
  <c r="G72" i="11" s="1"/>
  <c r="E60" i="11"/>
  <c r="E70" i="11" s="1"/>
  <c r="C60" i="11"/>
  <c r="C84" i="11" s="1"/>
  <c r="I75" i="11" l="1"/>
  <c r="F75" i="11"/>
  <c r="J73" i="11"/>
  <c r="E90" i="11"/>
  <c r="E71" i="11"/>
  <c r="F89" i="11"/>
  <c r="F67" i="11"/>
  <c r="J88" i="11"/>
  <c r="F82" i="11"/>
  <c r="F81" i="11"/>
  <c r="F74" i="11"/>
  <c r="F66" i="11"/>
  <c r="F88" i="11"/>
  <c r="E81" i="11"/>
  <c r="E66" i="11"/>
  <c r="E88" i="11"/>
  <c r="F80" i="11"/>
  <c r="F73" i="11"/>
  <c r="E65" i="11"/>
  <c r="E87" i="11"/>
  <c r="E80" i="11"/>
  <c r="E73" i="11"/>
  <c r="F65" i="11"/>
  <c r="I86" i="11"/>
  <c r="E79" i="11"/>
  <c r="F72" i="11"/>
  <c r="F90" i="11"/>
  <c r="F83" i="11"/>
  <c r="J77" i="11"/>
  <c r="J71" i="11"/>
  <c r="G90" i="11"/>
  <c r="H86" i="11"/>
  <c r="I77" i="11"/>
  <c r="H75" i="11"/>
  <c r="I71" i="11"/>
  <c r="J85" i="11"/>
  <c r="I83" i="11"/>
  <c r="J81" i="11"/>
  <c r="J79" i="11"/>
  <c r="H77" i="11"/>
  <c r="G75" i="11"/>
  <c r="J68" i="11"/>
  <c r="H66" i="11"/>
  <c r="I85" i="11"/>
  <c r="H83" i="11"/>
  <c r="G81" i="11"/>
  <c r="I79" i="11"/>
  <c r="G77" i="11"/>
  <c r="J70" i="11"/>
  <c r="I68" i="11"/>
  <c r="G66" i="11"/>
  <c r="G65" i="11"/>
  <c r="J89" i="11"/>
  <c r="J87" i="11"/>
  <c r="H85" i="11"/>
  <c r="G83" i="11"/>
  <c r="J76" i="11"/>
  <c r="H74" i="11"/>
  <c r="J72" i="11"/>
  <c r="I70" i="11"/>
  <c r="H68" i="11"/>
  <c r="H65" i="11"/>
  <c r="G89" i="11"/>
  <c r="I87" i="11"/>
  <c r="G85" i="11"/>
  <c r="J78" i="11"/>
  <c r="I76" i="11"/>
  <c r="G74" i="11"/>
  <c r="I72" i="11"/>
  <c r="H70" i="11"/>
  <c r="G68" i="11"/>
  <c r="I65" i="11"/>
  <c r="J84" i="11"/>
  <c r="H82" i="11"/>
  <c r="J80" i="11"/>
  <c r="I78" i="11"/>
  <c r="H76" i="11"/>
  <c r="J69" i="11"/>
  <c r="I67" i="11"/>
  <c r="J65" i="11"/>
  <c r="E89" i="11"/>
  <c r="J86" i="11"/>
  <c r="I84" i="11"/>
  <c r="G82" i="11"/>
  <c r="I80" i="11"/>
  <c r="H78" i="11"/>
  <c r="G76" i="11"/>
  <c r="E74" i="11"/>
  <c r="E72" i="11"/>
  <c r="I69" i="11"/>
  <c r="H67" i="11"/>
  <c r="H69" i="11"/>
  <c r="G84" i="11"/>
  <c r="G73" i="11"/>
  <c r="G69" i="11"/>
  <c r="H90" i="11"/>
  <c r="H84" i="11"/>
  <c r="G67" i="11"/>
  <c r="I88" i="11"/>
  <c r="D86" i="11"/>
  <c r="D78" i="11"/>
  <c r="D87" i="11"/>
  <c r="D88" i="11"/>
  <c r="D80" i="11"/>
  <c r="D89" i="11"/>
  <c r="D81" i="11"/>
  <c r="D73" i="11"/>
  <c r="D90" i="11"/>
  <c r="F84" i="11"/>
  <c r="E83" i="11"/>
  <c r="D82" i="11"/>
  <c r="F76" i="11"/>
  <c r="E75" i="11"/>
  <c r="D74" i="11"/>
  <c r="F68" i="11"/>
  <c r="E67" i="11"/>
  <c r="D66" i="11"/>
  <c r="H87" i="11"/>
  <c r="G86" i="11"/>
  <c r="F85" i="11"/>
  <c r="E84" i="11"/>
  <c r="D83" i="11"/>
  <c r="H79" i="11"/>
  <c r="G78" i="11"/>
  <c r="F77" i="11"/>
  <c r="E76" i="11"/>
  <c r="D75" i="11"/>
  <c r="H71" i="11"/>
  <c r="G70" i="11"/>
  <c r="F69" i="11"/>
  <c r="E68" i="11"/>
  <c r="D67" i="11"/>
  <c r="J90" i="11"/>
  <c r="I89" i="11"/>
  <c r="H88" i="11"/>
  <c r="G87" i="11"/>
  <c r="F86" i="11"/>
  <c r="E85" i="11"/>
  <c r="D84" i="11"/>
  <c r="J82" i="11"/>
  <c r="I81" i="11"/>
  <c r="H80" i="11"/>
  <c r="G79" i="11"/>
  <c r="F78" i="11"/>
  <c r="E77" i="11"/>
  <c r="D76" i="11"/>
  <c r="J74" i="11"/>
  <c r="I73" i="11"/>
  <c r="H72" i="11"/>
  <c r="G71" i="11"/>
  <c r="F70" i="11"/>
  <c r="E69" i="11"/>
  <c r="D68" i="11"/>
  <c r="J66" i="11"/>
  <c r="D65" i="11"/>
  <c r="I90" i="11"/>
  <c r="H89" i="11"/>
  <c r="G88" i="11"/>
  <c r="F87" i="11"/>
  <c r="E86" i="11"/>
  <c r="D85" i="11"/>
  <c r="J83" i="11"/>
  <c r="I82" i="11"/>
  <c r="H81" i="11"/>
  <c r="G80" i="11"/>
  <c r="F79" i="11"/>
  <c r="E78" i="11"/>
  <c r="D77" i="11"/>
  <c r="J75" i="11"/>
  <c r="I74" i="11"/>
  <c r="H73" i="11"/>
  <c r="F71" i="11"/>
  <c r="D69" i="11"/>
  <c r="J67" i="11"/>
  <c r="D70" i="11"/>
  <c r="D79" i="11"/>
  <c r="D71" i="11"/>
  <c r="D72" i="11"/>
  <c r="C86" i="11"/>
  <c r="C69" i="11"/>
  <c r="C87" i="11"/>
  <c r="C70" i="11"/>
  <c r="C71" i="11"/>
  <c r="C77" i="11"/>
  <c r="C78" i="11"/>
  <c r="C79" i="11"/>
  <c r="C85" i="11"/>
  <c r="C72" i="11"/>
  <c r="C80" i="11"/>
  <c r="C88" i="11"/>
  <c r="C73" i="11"/>
  <c r="C81" i="11"/>
  <c r="C89" i="11"/>
  <c r="C66" i="11"/>
  <c r="C74" i="11"/>
  <c r="C82" i="11"/>
  <c r="C90" i="11"/>
  <c r="C67" i="11"/>
  <c r="C75" i="11"/>
  <c r="C83" i="11"/>
  <c r="C68" i="11"/>
  <c r="C76" i="11"/>
</calcChain>
</file>

<file path=xl/sharedStrings.xml><?xml version="1.0" encoding="utf-8"?>
<sst xmlns="http://schemas.openxmlformats.org/spreadsheetml/2006/main" count="782" uniqueCount="104">
  <si>
    <t>Fe</t>
  </si>
  <si>
    <t>Al</t>
  </si>
  <si>
    <t>Si</t>
  </si>
  <si>
    <t>Ti</t>
  </si>
  <si>
    <t>Ca</t>
  </si>
  <si>
    <t>K</t>
  </si>
  <si>
    <t>Mn</t>
  </si>
  <si>
    <t>Cl</t>
  </si>
  <si>
    <t>P</t>
  </si>
  <si>
    <t>Cr</t>
  </si>
  <si>
    <t>Ni</t>
  </si>
  <si>
    <t>Cu</t>
  </si>
  <si>
    <t>Zn</t>
  </si>
  <si>
    <t>Br</t>
  </si>
  <si>
    <t>Pb</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</si>
  <si>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</si>
  <si>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</si>
  <si>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</si>
  <si>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</si>
  <si>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</si>
  <si>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</si>
  <si>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</si>
  <si>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</si>
  <si>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</si>
  <si>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</si>
  <si>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</si>
  <si>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</si>
  <si>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</si>
  <si>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</si>
  <si>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</si>
  <si>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</si>
  <si>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</si>
  <si>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</si>
  <si>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</si>
  <si>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</si>
  <si>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</si>
  <si>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</si>
  <si>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</si>
  <si>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</si>
  <si>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C</t>
  </si>
  <si>
    <t>United States</t>
  </si>
  <si>
    <t>ID</t>
  </si>
  <si>
    <t>P_TYPE</t>
  </si>
  <si>
    <t>DATA_ORIGN</t>
  </si>
  <si>
    <t>PRIMARY</t>
  </si>
  <si>
    <t>DESCRIPTIO</t>
  </si>
  <si>
    <t>DOCUMENT</t>
  </si>
  <si>
    <t>SPECIES_ID</t>
  </si>
  <si>
    <t>WEIGHT_PER</t>
  </si>
  <si>
    <t>UNCERTAINT</t>
  </si>
  <si>
    <t>UNC_METHOD</t>
  </si>
  <si>
    <t>ANLYMETHOD</t>
  </si>
  <si>
    <t>Standard deviation</t>
  </si>
  <si>
    <t>KEYWORD</t>
  </si>
  <si>
    <t>Species ID</t>
  </si>
  <si>
    <t>Wt. %</t>
  </si>
  <si>
    <t>X-Ray Fluorescence (XRF)</t>
  </si>
  <si>
    <t>V</t>
  </si>
  <si>
    <t>Co</t>
  </si>
  <si>
    <t>Sb</t>
  </si>
  <si>
    <t>Ba</t>
  </si>
  <si>
    <t>Sn</t>
  </si>
  <si>
    <t>Sum of species</t>
  </si>
  <si>
    <t>D</t>
  </si>
  <si>
    <t>Sewage Sludge Incineration</t>
  </si>
  <si>
    <t>Cd</t>
  </si>
  <si>
    <t>Mg</t>
  </si>
  <si>
    <t>Na</t>
  </si>
  <si>
    <t>S</t>
  </si>
  <si>
    <t>Single pass cyclone scrubber</t>
  </si>
  <si>
    <t>Wet scrubber</t>
  </si>
  <si>
    <t>Bennett, R.L., Knapp, K.T., Duke, D.L., 1984.  Chemical and physical characterization of municipal sludge incinerator emissions.  Report No. EPA-600/S3-84-047.  U.S. Environmental Protection Agency, Research Triangle Park, NC.</t>
  </si>
  <si>
    <t>EPA</t>
  </si>
  <si>
    <t>Particulate emissions from a group of municipal sludge incinerators were characterized.  Objectives of the investigation were (1) to obtain specific elemental emission concentrations, and (2) to provide source inventories and source signatures that would assist in developing and evaluating source apportionment models.</t>
  </si>
  <si>
    <t>Seven-chambered multiple-hearth</t>
  </si>
  <si>
    <t>Eight-chambered multiple-hearth</t>
  </si>
  <si>
    <t>Fluidized-bed</t>
  </si>
  <si>
    <t xml:space="preserve">Samples collected with a modified EPA Method 5 train were analyzed by X-ray fluorescence for elemental composition. </t>
  </si>
  <si>
    <t>As</t>
  </si>
  <si>
    <t>Se</t>
  </si>
  <si>
    <t>&lt;0.3</t>
  </si>
  <si>
    <t>&lt;0.04</t>
  </si>
  <si>
    <t>&lt;0.05</t>
  </si>
  <si>
    <t>&lt;0.6</t>
  </si>
  <si>
    <t>&lt;0.5</t>
  </si>
  <si>
    <t>&lt;0.03</t>
  </si>
  <si>
    <t>&lt;0.2</t>
  </si>
  <si>
    <t>&lt;0.01</t>
  </si>
  <si>
    <t>Element</t>
  </si>
  <si>
    <t>S.D.</t>
  </si>
  <si>
    <t>Site O</t>
  </si>
  <si>
    <t>Site P</t>
  </si>
  <si>
    <t>Site Q</t>
  </si>
  <si>
    <t>Site R</t>
  </si>
  <si>
    <t>N/A</t>
  </si>
  <si>
    <t>Elemental composition of municipal wastewater sludge</t>
  </si>
  <si>
    <t>ug/m3</t>
  </si>
  <si>
    <t>Mean concentrations of elemental emissions from municipal sludge incinerators</t>
  </si>
  <si>
    <t>Elemental emissions from municipal sludge incinerators, normalized by sum of species</t>
  </si>
  <si>
    <t>Municipal Sewage Sludge</t>
  </si>
  <si>
    <t>Not available</t>
  </si>
  <si>
    <t>Composite pre-burned sludge samples were heated to 600 oC for 30 minutes to remove the volatile contents prior to chemical analysis.</t>
  </si>
  <si>
    <t>Sewage Sludge</t>
  </si>
  <si>
    <t>Profile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</si>
</sst>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color indexed="8"/>
      <name val="Arial"/>
      <family val="2"/>
    </font>
    <font>
      <sz val="10"/>
      <color indexed="8"/>
      <name val="Arial"/>
      <family val="2"/>
    </font>
    <font>
      <sz val="10"/>
      <name val="Arial"/>
      <family val="2"/>
    </font>
    <font>
      <sz val="10"/>
      <color indexed="8"/>
      <name val="Arial"/>
      <family val="2"/>
    </font>
    <font>
      <sz val="10"/>
      <color indexed="8"/>
      <name val="Arial"/>
    </font>
    <font>
      <b/>
      <sz val="11"/>
      <color theme="1"/>
      <name val="Calibri"/>
      <family val="2"/>
      <scheme val="minor"/>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xf numFmtId="0" fontId="1" fillId="0" borderId="0"/>
    <xf numFmtId="0" fontId="1" fillId="0" borderId="0"/>
    <xf numFmtId="0" fontId="4" fillId="0" borderId="0"/>
    <xf numFmtId="0" fontId="1" fillId="0" borderId="0"/>
    <xf numFmtId="0" fontId="5" fillId="0" borderId="0"/>
  </cellStyleXfs>
  <cellXfs count="20">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3" fillId="0" borderId="0" xfId="0" applyFont="1"/>
    <xf numFmtId="0" fontId="1" fillId="0" borderId="0" xfId="1" applyFont="1" applyFill="1" applyBorder="1" applyAlignment="1"/>
    <xf numFmtId="0" fontId="1" fillId="2" borderId="0" xfId="2" applyFont="1" applyFill="1" applyBorder="1" applyAlignment="1">
      <alignment horizontal="center"/>
    </xf>
    <xf numFmtId="0" fontId="2" fillId="0" borderId="0" xfId="2" applyFont="1" applyFill="1" applyBorder="1" applyAlignment="1">
      <alignment horizontal="right"/>
    </xf>
    <xf numFmtId="0" fontId="1" fillId="2" borderId="1" xfId="3" applyFont="1" applyFill="1" applyBorder="1" applyAlignment="1">
      <alignment horizontal="center"/>
    </xf>
    <xf numFmtId="0" fontId="1" fillId="2" borderId="2" xfId="3" applyFont="1" applyFill="1" applyBorder="1" applyAlignment="1">
      <alignment horizontal="center"/>
    </xf>
    <xf numFmtId="0" fontId="1" fillId="2" borderId="2" xfId="4" applyFont="1" applyFill="1" applyBorder="1" applyAlignment="1">
      <alignment horizontal="center"/>
    </xf>
    <xf numFmtId="0" fontId="3" fillId="0" borderId="0" xfId="0" applyFont="1" applyFill="1" applyBorder="1"/>
    <xf numFmtId="0" fontId="0" fillId="0" borderId="0" xfId="0" applyBorder="1"/>
    <xf numFmtId="0" fontId="5" fillId="0" borderId="0" xfId="5" applyFont="1" applyFill="1" applyBorder="1" applyAlignment="1"/>
    <xf numFmtId="0" fontId="1" fillId="0" borderId="0" xfId="5" applyFont="1" applyFill="1" applyBorder="1" applyAlignment="1"/>
    <xf numFmtId="0" fontId="0" fillId="0" borderId="0" xfId="0" applyFill="1" applyBorder="1"/>
    <xf numFmtId="0" fontId="5" fillId="0" borderId="0" xfId="5" applyFont="1" applyFill="1" applyBorder="1" applyAlignment="1">
      <alignment horizontal="right"/>
    </xf>
    <xf numFmtId="2" fontId="0" fillId="0" borderId="0" xfId="0" applyNumberFormat="1" applyBorder="1"/>
    <xf numFmtId="0" fontId="6" fillId="0" borderId="0" xfId="0" applyFont="1" applyBorder="1"/>
    <xf numFmtId="14" fontId="0" fillId="0" borderId="0" xfId="0" applyNumberFormat="1" applyBorder="1"/>
    <xf numFmtId="49" fontId="0" fillId="0" borderId="0" xfId="0" applyNumberFormat="1"/>
  </cellXfs>
  <cellStyles count="6">
    <cellStyle name="Normal" xfId="0" builtinId="0"/>
    <cellStyle name="Normal_Sheet1" xfId="1"/>
    <cellStyle name="Normal_Sheet1_1" xfId="5"/>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tabSelected="1" zoomScaleNormal="100" workbookViewId="0">
      <selection activeCell="J18" sqref="J18"/>
    </sheetView>
  </sheetViews>
  <sheetFormatPr defaultRowHeight="14.4" x14ac:dyDescent="0.3"/>
  <cols>
    <col min="2" max="2" width="24.77734375" customWidth="1"/>
    <col min="4" max="4" width="18" customWidth="1"/>
    <col min="5" max="5" width="9.5546875" bestFit="1" customWidth="1"/>
    <col min="6" max="6" width="14.6640625" customWidth="1"/>
    <col min="9" max="9" width="15.88671875" customWidth="1"/>
  </cols>
  <sheetData>
    <row r="1" spans="1:23" x14ac:dyDescent="0.3">
      <c r="A1" s="1" t="s">
        <v>15</v>
      </c>
      <c r="B1" s="1" t="s">
        <v>16</v>
      </c>
      <c r="C1" s="1" t="s">
        <v>17</v>
      </c>
      <c r="D1" s="1" t="s">
        <v>18</v>
      </c>
      <c r="E1" s="1" t="s">
        <v>19</v>
      </c>
      <c r="F1" s="1" t="s">
        <v>20</v>
      </c>
      <c r="G1" s="1" t="s">
        <v>21</v>
      </c>
      <c r="H1" s="1" t="s">
        <v>22</v>
      </c>
      <c r="I1" s="1" t="s">
        <v>23</v>
      </c>
      <c r="J1" s="2" t="s">
        <v>24</v>
      </c>
      <c r="K1" s="2" t="s">
        <v>25</v>
      </c>
      <c r="L1" s="2" t="s">
        <v>26</v>
      </c>
      <c r="M1" s="2" t="s">
        <v>27</v>
      </c>
      <c r="N1" s="1" t="s">
        <v>28</v>
      </c>
      <c r="O1" s="2" t="s">
        <v>29</v>
      </c>
      <c r="P1" s="2" t="s">
        <v>30</v>
      </c>
      <c r="Q1" s="1" t="s">
        <v>31</v>
      </c>
      <c r="R1" s="2" t="s">
        <v>32</v>
      </c>
      <c r="S1" s="2" t="s">
        <v>33</v>
      </c>
      <c r="T1" s="1" t="s">
        <v>34</v>
      </c>
      <c r="U1" s="1" t="s">
        <v>35</v>
      </c>
      <c r="V1" s="1" t="s">
        <v>36</v>
      </c>
      <c r="W1" s="1" t="s">
        <v>37</v>
      </c>
    </row>
    <row r="2" spans="1:23" s="11" customFormat="1" x14ac:dyDescent="0.3">
      <c r="A2" s="19">
        <v>95139</v>
      </c>
      <c r="B2" s="12" t="s">
        <v>64</v>
      </c>
      <c r="C2" s="10" t="s">
        <v>63</v>
      </c>
      <c r="D2" s="13" t="s">
        <v>70</v>
      </c>
      <c r="E2" s="18">
        <v>41687</v>
      </c>
      <c r="F2" s="14" t="s">
        <v>74</v>
      </c>
      <c r="G2" s="14">
        <v>100</v>
      </c>
      <c r="H2" s="4" t="s">
        <v>38</v>
      </c>
      <c r="I2" s="14" t="s">
        <v>77</v>
      </c>
      <c r="J2" t="s">
        <v>62</v>
      </c>
      <c r="K2" t="s">
        <v>39</v>
      </c>
      <c r="L2" t="b">
        <v>1</v>
      </c>
      <c r="M2" t="b">
        <v>0</v>
      </c>
      <c r="N2" s="14">
        <v>1981</v>
      </c>
      <c r="O2">
        <v>5</v>
      </c>
      <c r="P2" s="14">
        <v>2</v>
      </c>
      <c r="Q2" s="14">
        <v>3</v>
      </c>
      <c r="R2" t="s">
        <v>40</v>
      </c>
      <c r="S2">
        <v>0</v>
      </c>
      <c r="T2" s="14">
        <v>10</v>
      </c>
      <c r="U2">
        <v>95143</v>
      </c>
      <c r="V2">
        <v>4.5</v>
      </c>
      <c r="W2" t="b">
        <v>0</v>
      </c>
    </row>
    <row r="3" spans="1:23" s="11" customFormat="1" x14ac:dyDescent="0.3">
      <c r="A3" s="19">
        <v>95140</v>
      </c>
      <c r="B3" s="12" t="s">
        <v>64</v>
      </c>
      <c r="C3" s="10" t="s">
        <v>63</v>
      </c>
      <c r="D3" s="13" t="s">
        <v>70</v>
      </c>
      <c r="E3" s="18">
        <v>41687</v>
      </c>
      <c r="F3" s="14" t="s">
        <v>75</v>
      </c>
      <c r="G3" s="14">
        <v>100</v>
      </c>
      <c r="H3" s="4" t="s">
        <v>38</v>
      </c>
      <c r="I3" s="14" t="s">
        <v>77</v>
      </c>
      <c r="J3" t="s">
        <v>62</v>
      </c>
      <c r="K3" t="s">
        <v>39</v>
      </c>
      <c r="L3" t="b">
        <v>1</v>
      </c>
      <c r="M3" t="b">
        <v>0</v>
      </c>
      <c r="N3" s="14">
        <v>1981</v>
      </c>
      <c r="O3">
        <v>5</v>
      </c>
      <c r="P3" s="14">
        <v>2</v>
      </c>
      <c r="Q3" s="14">
        <v>3</v>
      </c>
      <c r="R3" t="s">
        <v>40</v>
      </c>
      <c r="S3">
        <v>0</v>
      </c>
      <c r="T3" s="14">
        <v>10</v>
      </c>
      <c r="U3">
        <v>95144</v>
      </c>
      <c r="V3">
        <v>4.5</v>
      </c>
      <c r="W3" t="b">
        <v>0</v>
      </c>
    </row>
    <row r="4" spans="1:23" s="11" customFormat="1" x14ac:dyDescent="0.3">
      <c r="A4" s="19">
        <v>95141</v>
      </c>
      <c r="B4" s="12" t="s">
        <v>64</v>
      </c>
      <c r="C4" s="10" t="s">
        <v>63</v>
      </c>
      <c r="D4" s="13" t="s">
        <v>70</v>
      </c>
      <c r="E4" s="18">
        <v>41687</v>
      </c>
      <c r="F4" s="14" t="s">
        <v>76</v>
      </c>
      <c r="G4" s="14">
        <v>100</v>
      </c>
      <c r="H4" s="4" t="s">
        <v>38</v>
      </c>
      <c r="I4" s="14" t="s">
        <v>77</v>
      </c>
      <c r="J4" t="s">
        <v>62</v>
      </c>
      <c r="K4" t="s">
        <v>39</v>
      </c>
      <c r="L4" t="b">
        <v>1</v>
      </c>
      <c r="M4" t="b">
        <v>0</v>
      </c>
      <c r="N4" s="14">
        <v>1981</v>
      </c>
      <c r="O4">
        <v>5</v>
      </c>
      <c r="P4" s="14">
        <v>2</v>
      </c>
      <c r="Q4" s="14">
        <v>3</v>
      </c>
      <c r="R4" t="s">
        <v>40</v>
      </c>
      <c r="S4">
        <v>0</v>
      </c>
      <c r="T4" s="14">
        <v>10</v>
      </c>
      <c r="U4">
        <v>95145</v>
      </c>
      <c r="V4">
        <v>4.5</v>
      </c>
      <c r="W4" t="b">
        <v>0</v>
      </c>
    </row>
    <row r="5" spans="1:23" s="11" customFormat="1" x14ac:dyDescent="0.3">
      <c r="A5" s="19">
        <v>95142</v>
      </c>
      <c r="B5" s="12" t="s">
        <v>64</v>
      </c>
      <c r="C5" s="10" t="s">
        <v>63</v>
      </c>
      <c r="D5" s="12" t="s">
        <v>69</v>
      </c>
      <c r="E5" s="18">
        <v>41687</v>
      </c>
      <c r="F5" s="14" t="s">
        <v>74</v>
      </c>
      <c r="G5" s="14">
        <v>100</v>
      </c>
      <c r="H5" s="4" t="s">
        <v>38</v>
      </c>
      <c r="I5" s="14" t="s">
        <v>77</v>
      </c>
      <c r="J5" t="s">
        <v>62</v>
      </c>
      <c r="K5" t="s">
        <v>39</v>
      </c>
      <c r="L5" t="b">
        <v>1</v>
      </c>
      <c r="M5" t="b">
        <v>0</v>
      </c>
      <c r="N5" s="14">
        <v>1981</v>
      </c>
      <c r="O5">
        <v>5</v>
      </c>
      <c r="P5" s="14">
        <v>2</v>
      </c>
      <c r="Q5" s="14">
        <v>3</v>
      </c>
      <c r="R5" t="s">
        <v>40</v>
      </c>
      <c r="S5">
        <v>0</v>
      </c>
      <c r="T5" s="14">
        <v>10</v>
      </c>
      <c r="U5">
        <v>95146</v>
      </c>
      <c r="V5">
        <v>4.5</v>
      </c>
      <c r="W5" t="b">
        <v>0</v>
      </c>
    </row>
    <row r="6" spans="1:23" s="11" customFormat="1" x14ac:dyDescent="0.3">
      <c r="A6" s="19">
        <v>95143</v>
      </c>
      <c r="B6" s="13" t="s">
        <v>99</v>
      </c>
      <c r="C6" s="10" t="s">
        <v>63</v>
      </c>
      <c r="D6" s="13" t="s">
        <v>100</v>
      </c>
      <c r="E6" s="18">
        <v>41687</v>
      </c>
      <c r="G6">
        <v>52.66</v>
      </c>
      <c r="H6" s="4" t="s">
        <v>38</v>
      </c>
      <c r="I6" s="14" t="s">
        <v>101</v>
      </c>
      <c r="J6" s="4" t="s">
        <v>38</v>
      </c>
      <c r="K6" t="s">
        <v>39</v>
      </c>
      <c r="L6" t="b">
        <v>1</v>
      </c>
      <c r="M6" t="b">
        <v>0</v>
      </c>
      <c r="N6" s="14">
        <v>1981</v>
      </c>
      <c r="O6">
        <v>5</v>
      </c>
      <c r="P6" s="14">
        <v>2</v>
      </c>
      <c r="Q6" s="14">
        <v>3</v>
      </c>
      <c r="R6" t="s">
        <v>40</v>
      </c>
      <c r="S6">
        <v>0</v>
      </c>
      <c r="T6" s="14">
        <v>10</v>
      </c>
      <c r="U6">
        <v>95139</v>
      </c>
      <c r="V6">
        <v>4.5</v>
      </c>
      <c r="W6" t="b">
        <v>0</v>
      </c>
    </row>
    <row r="7" spans="1:23" s="11" customFormat="1" x14ac:dyDescent="0.3">
      <c r="A7" s="19">
        <v>95144</v>
      </c>
      <c r="B7" s="13" t="s">
        <v>99</v>
      </c>
      <c r="C7" s="10" t="s">
        <v>63</v>
      </c>
      <c r="D7" s="13" t="s">
        <v>100</v>
      </c>
      <c r="E7" s="18">
        <v>41687</v>
      </c>
      <c r="G7">
        <v>52.889999999999986</v>
      </c>
      <c r="H7" s="4" t="s">
        <v>38</v>
      </c>
      <c r="I7" s="14" t="s">
        <v>101</v>
      </c>
      <c r="J7" s="4" t="s">
        <v>38</v>
      </c>
      <c r="K7" t="s">
        <v>39</v>
      </c>
      <c r="L7" t="b">
        <v>1</v>
      </c>
      <c r="M7" t="b">
        <v>0</v>
      </c>
      <c r="N7" s="14">
        <v>1981</v>
      </c>
      <c r="O7">
        <v>5</v>
      </c>
      <c r="P7" s="14">
        <v>2</v>
      </c>
      <c r="Q7" s="14">
        <v>3</v>
      </c>
      <c r="R7" t="s">
        <v>40</v>
      </c>
      <c r="S7">
        <v>0</v>
      </c>
      <c r="T7" s="14">
        <v>10</v>
      </c>
      <c r="U7">
        <v>95140</v>
      </c>
      <c r="V7">
        <v>4.5</v>
      </c>
      <c r="W7" t="b">
        <v>0</v>
      </c>
    </row>
    <row r="8" spans="1:23" x14ac:dyDescent="0.3">
      <c r="A8" s="19">
        <v>95145</v>
      </c>
      <c r="B8" s="13" t="s">
        <v>99</v>
      </c>
      <c r="C8" s="10" t="s">
        <v>63</v>
      </c>
      <c r="D8" s="13" t="s">
        <v>100</v>
      </c>
      <c r="E8" s="18">
        <v>41687</v>
      </c>
      <c r="G8">
        <v>48.390000000000015</v>
      </c>
      <c r="H8" s="4" t="s">
        <v>38</v>
      </c>
      <c r="I8" s="14" t="s">
        <v>101</v>
      </c>
      <c r="J8" s="4" t="s">
        <v>38</v>
      </c>
      <c r="K8" t="s">
        <v>39</v>
      </c>
      <c r="L8" t="b">
        <v>1</v>
      </c>
      <c r="M8" t="b">
        <v>0</v>
      </c>
      <c r="N8" s="14">
        <v>1981</v>
      </c>
      <c r="O8">
        <v>5</v>
      </c>
      <c r="P8" s="14">
        <v>2</v>
      </c>
      <c r="Q8" s="14">
        <v>3</v>
      </c>
      <c r="R8" t="s">
        <v>40</v>
      </c>
      <c r="S8">
        <v>0</v>
      </c>
      <c r="T8" s="14">
        <v>10</v>
      </c>
      <c r="U8">
        <v>95141</v>
      </c>
      <c r="V8">
        <v>4.5</v>
      </c>
      <c r="W8" t="b">
        <v>0</v>
      </c>
    </row>
    <row r="9" spans="1:23" x14ac:dyDescent="0.3">
      <c r="A9" s="19">
        <v>95146</v>
      </c>
      <c r="B9" s="13" t="s">
        <v>99</v>
      </c>
      <c r="C9" s="10" t="s">
        <v>63</v>
      </c>
      <c r="D9" s="13" t="s">
        <v>100</v>
      </c>
      <c r="E9" s="18">
        <v>41687</v>
      </c>
      <c r="G9">
        <v>43.909999999999989</v>
      </c>
      <c r="H9" s="4" t="s">
        <v>38</v>
      </c>
      <c r="I9" s="14" t="s">
        <v>101</v>
      </c>
      <c r="J9" s="4" t="s">
        <v>38</v>
      </c>
      <c r="K9" t="s">
        <v>39</v>
      </c>
      <c r="L9" t="b">
        <v>1</v>
      </c>
      <c r="M9" t="b">
        <v>0</v>
      </c>
      <c r="N9" s="14">
        <v>1981</v>
      </c>
      <c r="O9">
        <v>5</v>
      </c>
      <c r="P9" s="14">
        <v>2</v>
      </c>
      <c r="Q9" s="14">
        <v>3</v>
      </c>
      <c r="R9" t="s">
        <v>40</v>
      </c>
      <c r="S9">
        <v>0</v>
      </c>
      <c r="T9" s="14">
        <v>10</v>
      </c>
      <c r="U9">
        <v>95142</v>
      </c>
      <c r="V9">
        <v>4.5</v>
      </c>
      <c r="W9"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workbookViewId="0">
      <selection activeCell="E25" sqref="E25"/>
    </sheetView>
  </sheetViews>
  <sheetFormatPr defaultRowHeight="14.4" x14ac:dyDescent="0.3"/>
  <cols>
    <col min="1" max="1" width="6" bestFit="1" customWidth="1"/>
    <col min="3" max="3" width="11.33203125" bestFit="1" customWidth="1"/>
    <col min="4" max="4" width="12.6640625" bestFit="1" customWidth="1"/>
    <col min="5" max="5" width="9.44140625" bestFit="1" customWidth="1"/>
    <col min="6" max="6" width="58.33203125" customWidth="1"/>
    <col min="7" max="7" width="12.44140625" customWidth="1"/>
  </cols>
  <sheetData>
    <row r="1" spans="1:7" x14ac:dyDescent="0.3">
      <c r="A1" s="5" t="s">
        <v>41</v>
      </c>
      <c r="B1" s="5" t="s">
        <v>42</v>
      </c>
      <c r="C1" s="5" t="s">
        <v>15</v>
      </c>
      <c r="D1" s="5" t="s">
        <v>43</v>
      </c>
      <c r="E1" s="5" t="s">
        <v>44</v>
      </c>
      <c r="F1" s="5" t="s">
        <v>45</v>
      </c>
      <c r="G1" s="5" t="s">
        <v>46</v>
      </c>
    </row>
    <row r="2" spans="1:7" x14ac:dyDescent="0.3">
      <c r="A2">
        <v>10736</v>
      </c>
      <c r="B2" s="3" t="s">
        <v>8</v>
      </c>
      <c r="C2" s="19">
        <v>95139</v>
      </c>
      <c r="D2" t="s">
        <v>72</v>
      </c>
      <c r="E2" s="6" t="b">
        <v>1</v>
      </c>
      <c r="F2" t="s">
        <v>73</v>
      </c>
      <c r="G2" t="s">
        <v>71</v>
      </c>
    </row>
    <row r="3" spans="1:7" x14ac:dyDescent="0.3">
      <c r="A3">
        <v>10737</v>
      </c>
      <c r="B3" s="3" t="s">
        <v>8</v>
      </c>
      <c r="C3" s="19">
        <v>95140</v>
      </c>
      <c r="D3" t="s">
        <v>72</v>
      </c>
      <c r="E3" s="6" t="b">
        <v>1</v>
      </c>
      <c r="F3" t="s">
        <v>73</v>
      </c>
      <c r="G3" t="s">
        <v>71</v>
      </c>
    </row>
    <row r="4" spans="1:7" x14ac:dyDescent="0.3">
      <c r="A4">
        <v>10738</v>
      </c>
      <c r="B4" s="3" t="s">
        <v>8</v>
      </c>
      <c r="C4" s="19">
        <v>95141</v>
      </c>
      <c r="D4" t="s">
        <v>72</v>
      </c>
      <c r="E4" s="6" t="b">
        <v>1</v>
      </c>
      <c r="F4" t="s">
        <v>73</v>
      </c>
      <c r="G4" t="s">
        <v>71</v>
      </c>
    </row>
    <row r="5" spans="1:7" x14ac:dyDescent="0.3">
      <c r="A5">
        <v>10739</v>
      </c>
      <c r="B5" s="3" t="s">
        <v>8</v>
      </c>
      <c r="C5" s="19">
        <v>95142</v>
      </c>
      <c r="D5" t="s">
        <v>72</v>
      </c>
      <c r="E5" s="6" t="b">
        <v>1</v>
      </c>
      <c r="F5" t="s">
        <v>73</v>
      </c>
      <c r="G5" t="s">
        <v>71</v>
      </c>
    </row>
    <row r="6" spans="1:7" x14ac:dyDescent="0.3">
      <c r="A6">
        <v>10740</v>
      </c>
      <c r="B6" s="3" t="s">
        <v>8</v>
      </c>
      <c r="C6" s="19">
        <v>95143</v>
      </c>
      <c r="D6" t="s">
        <v>72</v>
      </c>
      <c r="E6" s="6" t="b">
        <v>1</v>
      </c>
      <c r="F6" t="s">
        <v>73</v>
      </c>
      <c r="G6" t="s">
        <v>71</v>
      </c>
    </row>
    <row r="7" spans="1:7" x14ac:dyDescent="0.3">
      <c r="A7">
        <v>10741</v>
      </c>
      <c r="B7" s="3" t="s">
        <v>8</v>
      </c>
      <c r="C7" s="19">
        <v>95144</v>
      </c>
      <c r="D7" t="s">
        <v>72</v>
      </c>
      <c r="E7" s="6" t="b">
        <v>1</v>
      </c>
      <c r="F7" t="s">
        <v>73</v>
      </c>
      <c r="G7" t="s">
        <v>71</v>
      </c>
    </row>
    <row r="8" spans="1:7" x14ac:dyDescent="0.3">
      <c r="A8">
        <v>10742</v>
      </c>
      <c r="B8" s="3" t="s">
        <v>8</v>
      </c>
      <c r="C8" s="19">
        <v>95145</v>
      </c>
      <c r="D8" t="s">
        <v>72</v>
      </c>
      <c r="E8" s="6" t="b">
        <v>1</v>
      </c>
      <c r="F8" t="s">
        <v>73</v>
      </c>
      <c r="G8" t="s">
        <v>71</v>
      </c>
    </row>
    <row r="9" spans="1:7" x14ac:dyDescent="0.3">
      <c r="A9">
        <v>10743</v>
      </c>
      <c r="B9" s="3" t="s">
        <v>8</v>
      </c>
      <c r="C9" s="19">
        <v>95146</v>
      </c>
      <c r="D9" t="s">
        <v>72</v>
      </c>
      <c r="E9" s="6" t="b">
        <v>1</v>
      </c>
      <c r="F9" t="s">
        <v>73</v>
      </c>
      <c r="G9" t="s">
        <v>71</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9"/>
  <sheetViews>
    <sheetView workbookViewId="0">
      <selection activeCell="A2" sqref="A2"/>
    </sheetView>
  </sheetViews>
  <sheetFormatPr defaultRowHeight="14.4" x14ac:dyDescent="0.3"/>
  <cols>
    <col min="6" max="6" width="18" bestFit="1" customWidth="1"/>
  </cols>
  <sheetData>
    <row r="1" spans="1:7" x14ac:dyDescent="0.3">
      <c r="A1" s="7" t="s">
        <v>41</v>
      </c>
      <c r="B1" s="8" t="s">
        <v>47</v>
      </c>
      <c r="C1" s="7" t="s">
        <v>15</v>
      </c>
      <c r="D1" s="7" t="s">
        <v>48</v>
      </c>
      <c r="E1" s="7" t="s">
        <v>49</v>
      </c>
      <c r="F1" s="7" t="s">
        <v>50</v>
      </c>
      <c r="G1" s="7" t="s">
        <v>51</v>
      </c>
    </row>
    <row r="2" spans="1:7" x14ac:dyDescent="0.3">
      <c r="A2">
        <v>188507</v>
      </c>
      <c r="B2" s="15">
        <v>696</v>
      </c>
      <c r="C2">
        <v>95139</v>
      </c>
      <c r="D2">
        <v>5.8538217093159393</v>
      </c>
      <c r="E2">
        <v>1.8397725372135809</v>
      </c>
      <c r="F2" t="s">
        <v>52</v>
      </c>
      <c r="G2" t="s">
        <v>56</v>
      </c>
    </row>
    <row r="3" spans="1:7" x14ac:dyDescent="0.3">
      <c r="A3">
        <v>188508</v>
      </c>
      <c r="B3" s="15">
        <v>525</v>
      </c>
      <c r="C3">
        <v>95139</v>
      </c>
      <c r="D3">
        <v>1.5052684395383844</v>
      </c>
      <c r="E3">
        <v>0.53520655628031444</v>
      </c>
      <c r="F3" t="s">
        <v>52</v>
      </c>
      <c r="G3" t="s">
        <v>56</v>
      </c>
    </row>
    <row r="4" spans="1:7" x14ac:dyDescent="0.3">
      <c r="A4">
        <v>188509</v>
      </c>
      <c r="B4" s="11">
        <v>292</v>
      </c>
      <c r="C4">
        <v>95139</v>
      </c>
      <c r="D4">
        <v>2.1408262251212578</v>
      </c>
      <c r="E4">
        <v>0.78608462953671188</v>
      </c>
      <c r="F4" t="s">
        <v>52</v>
      </c>
      <c r="G4" t="s">
        <v>56</v>
      </c>
    </row>
    <row r="5" spans="1:7" x14ac:dyDescent="0.3">
      <c r="A5">
        <v>188510</v>
      </c>
      <c r="B5" s="15">
        <v>694</v>
      </c>
      <c r="C5">
        <v>95139</v>
      </c>
      <c r="D5">
        <v>9.8678708814182983</v>
      </c>
      <c r="E5">
        <v>1.6725204883759826</v>
      </c>
      <c r="F5" t="s">
        <v>52</v>
      </c>
      <c r="G5" t="s">
        <v>56</v>
      </c>
    </row>
    <row r="6" spans="1:7" x14ac:dyDescent="0.3">
      <c r="A6">
        <v>188511</v>
      </c>
      <c r="B6" s="15">
        <v>666</v>
      </c>
      <c r="C6">
        <v>95139</v>
      </c>
      <c r="D6">
        <v>9.8678708814182983</v>
      </c>
      <c r="E6">
        <v>2.0070245860511791</v>
      </c>
      <c r="F6" t="s">
        <v>52</v>
      </c>
      <c r="G6" t="s">
        <v>56</v>
      </c>
    </row>
    <row r="7" spans="1:7" x14ac:dyDescent="0.3">
      <c r="A7">
        <v>188512</v>
      </c>
      <c r="B7" s="15">
        <v>700</v>
      </c>
      <c r="C7">
        <v>95139</v>
      </c>
      <c r="D7">
        <v>11.038635223281485</v>
      </c>
      <c r="E7">
        <v>5.0175614651279474</v>
      </c>
      <c r="F7" t="s">
        <v>52</v>
      </c>
      <c r="G7" t="s">
        <v>56</v>
      </c>
    </row>
    <row r="8" spans="1:7" x14ac:dyDescent="0.3">
      <c r="A8">
        <v>188513</v>
      </c>
      <c r="B8" s="15">
        <v>795</v>
      </c>
      <c r="C8">
        <v>95139</v>
      </c>
      <c r="D8">
        <v>3.8467971232647598</v>
      </c>
      <c r="E8">
        <v>1.5052684395383844</v>
      </c>
      <c r="F8" t="s">
        <v>52</v>
      </c>
      <c r="G8" t="s">
        <v>56</v>
      </c>
    </row>
    <row r="9" spans="1:7" x14ac:dyDescent="0.3">
      <c r="A9">
        <v>188514</v>
      </c>
      <c r="B9" s="15">
        <v>669</v>
      </c>
      <c r="C9">
        <v>95139</v>
      </c>
      <c r="D9">
        <v>3.5122930255895635</v>
      </c>
      <c r="E9">
        <v>1.5052684395383844</v>
      </c>
      <c r="F9" t="s">
        <v>52</v>
      </c>
      <c r="G9" t="s">
        <v>56</v>
      </c>
    </row>
    <row r="10" spans="1:7" x14ac:dyDescent="0.3">
      <c r="A10">
        <v>188515</v>
      </c>
      <c r="B10" s="15">
        <v>329</v>
      </c>
      <c r="C10">
        <v>95139</v>
      </c>
      <c r="D10">
        <v>13.045659809332664</v>
      </c>
      <c r="E10">
        <v>2.8432848302391704</v>
      </c>
      <c r="F10" t="s">
        <v>52</v>
      </c>
      <c r="G10" t="s">
        <v>56</v>
      </c>
    </row>
    <row r="11" spans="1:7" x14ac:dyDescent="0.3">
      <c r="A11">
        <v>188516</v>
      </c>
      <c r="B11" s="15">
        <v>715</v>
      </c>
      <c r="C11">
        <v>95139</v>
      </c>
      <c r="D11">
        <v>0.46830573674527515</v>
      </c>
      <c r="E11">
        <v>0.2007024586051179</v>
      </c>
      <c r="F11" t="s">
        <v>52</v>
      </c>
      <c r="G11" t="s">
        <v>56</v>
      </c>
    </row>
    <row r="12" spans="1:7" x14ac:dyDescent="0.3">
      <c r="A12">
        <v>188517</v>
      </c>
      <c r="B12" s="15">
        <v>767</v>
      </c>
      <c r="C12">
        <v>95139</v>
      </c>
      <c r="D12">
        <v>0.58538217093159384</v>
      </c>
      <c r="E12">
        <v>-99</v>
      </c>
      <c r="F12" t="s">
        <v>94</v>
      </c>
      <c r="G12" t="s">
        <v>56</v>
      </c>
    </row>
    <row r="13" spans="1:7" x14ac:dyDescent="0.3">
      <c r="A13">
        <v>188518</v>
      </c>
      <c r="B13" s="15">
        <v>347</v>
      </c>
      <c r="C13">
        <v>95139</v>
      </c>
      <c r="D13">
        <v>1.6223448737247033</v>
      </c>
      <c r="E13">
        <v>0.65228299046663318</v>
      </c>
      <c r="F13" t="s">
        <v>52</v>
      </c>
      <c r="G13" t="s">
        <v>56</v>
      </c>
    </row>
    <row r="14" spans="1:7" x14ac:dyDescent="0.3">
      <c r="A14">
        <v>188519</v>
      </c>
      <c r="B14" s="15">
        <v>526</v>
      </c>
      <c r="C14">
        <v>95139</v>
      </c>
      <c r="D14">
        <v>0.45158053186151526</v>
      </c>
      <c r="E14">
        <v>0.21742766348887776</v>
      </c>
      <c r="F14" t="s">
        <v>52</v>
      </c>
      <c r="G14" t="s">
        <v>56</v>
      </c>
    </row>
    <row r="15" spans="1:7" x14ac:dyDescent="0.3">
      <c r="A15">
        <v>188520</v>
      </c>
      <c r="B15" s="15">
        <v>488</v>
      </c>
      <c r="C15">
        <v>95139</v>
      </c>
      <c r="D15">
        <v>6.188325806991136</v>
      </c>
      <c r="E15">
        <v>1.3380163907007863</v>
      </c>
      <c r="F15" t="s">
        <v>52</v>
      </c>
      <c r="G15" t="s">
        <v>56</v>
      </c>
    </row>
    <row r="16" spans="1:7" x14ac:dyDescent="0.3">
      <c r="A16">
        <v>188521</v>
      </c>
      <c r="B16" s="11">
        <v>379</v>
      </c>
      <c r="C16">
        <v>95139</v>
      </c>
      <c r="D16">
        <v>0.10035122930255895</v>
      </c>
      <c r="E16">
        <v>-99</v>
      </c>
      <c r="F16" t="s">
        <v>94</v>
      </c>
      <c r="G16" t="s">
        <v>56</v>
      </c>
    </row>
    <row r="17" spans="1:7" x14ac:dyDescent="0.3">
      <c r="A17">
        <v>188522</v>
      </c>
      <c r="B17" s="11">
        <v>612</v>
      </c>
      <c r="C17">
        <v>95139</v>
      </c>
      <c r="D17">
        <v>0.36795450744271618</v>
      </c>
      <c r="E17">
        <v>-99</v>
      </c>
      <c r="F17" t="s">
        <v>94</v>
      </c>
      <c r="G17" t="s">
        <v>56</v>
      </c>
    </row>
    <row r="18" spans="1:7" x14ac:dyDescent="0.3">
      <c r="A18">
        <v>188523</v>
      </c>
      <c r="B18" s="11">
        <v>380</v>
      </c>
      <c r="C18">
        <v>95139</v>
      </c>
      <c r="D18">
        <v>1.4216424151195852</v>
      </c>
      <c r="E18">
        <v>0.48503094162903498</v>
      </c>
      <c r="F18" t="s">
        <v>52</v>
      </c>
      <c r="G18" t="s">
        <v>56</v>
      </c>
    </row>
    <row r="19" spans="1:7" x14ac:dyDescent="0.3">
      <c r="A19">
        <v>188524</v>
      </c>
      <c r="B19" s="15">
        <v>778</v>
      </c>
      <c r="C19">
        <v>95139</v>
      </c>
      <c r="D19">
        <v>13.547415955845461</v>
      </c>
      <c r="E19">
        <v>3.6795450744271618</v>
      </c>
      <c r="F19" t="s">
        <v>52</v>
      </c>
      <c r="G19" t="s">
        <v>56</v>
      </c>
    </row>
    <row r="20" spans="1:7" x14ac:dyDescent="0.3">
      <c r="A20">
        <v>188525</v>
      </c>
      <c r="B20" s="11">
        <v>298</v>
      </c>
      <c r="C20">
        <v>95139</v>
      </c>
      <c r="D20">
        <v>0.48503094162903498</v>
      </c>
      <c r="E20">
        <v>-99</v>
      </c>
      <c r="F20" t="s">
        <v>94</v>
      </c>
      <c r="G20" t="s">
        <v>56</v>
      </c>
    </row>
    <row r="21" spans="1:7" x14ac:dyDescent="0.3">
      <c r="A21">
        <v>188526</v>
      </c>
      <c r="B21" s="14">
        <v>693</v>
      </c>
      <c r="C21">
        <v>95139</v>
      </c>
      <c r="D21">
        <v>0.7526342197691922</v>
      </c>
      <c r="E21">
        <v>-99</v>
      </c>
      <c r="F21" t="s">
        <v>94</v>
      </c>
      <c r="G21" t="s">
        <v>56</v>
      </c>
    </row>
    <row r="22" spans="1:7" x14ac:dyDescent="0.3">
      <c r="A22">
        <v>188527</v>
      </c>
      <c r="B22" s="11">
        <v>810</v>
      </c>
      <c r="C22">
        <v>95139</v>
      </c>
      <c r="D22">
        <v>0.81953503930423144</v>
      </c>
      <c r="E22">
        <v>-99</v>
      </c>
      <c r="F22" t="s">
        <v>94</v>
      </c>
      <c r="G22" t="s">
        <v>56</v>
      </c>
    </row>
    <row r="23" spans="1:7" x14ac:dyDescent="0.3">
      <c r="A23">
        <v>188528</v>
      </c>
      <c r="B23" s="15">
        <v>328</v>
      </c>
      <c r="C23">
        <v>95139</v>
      </c>
      <c r="D23">
        <v>0.70245860511791269</v>
      </c>
      <c r="E23">
        <v>0.25087807325639738</v>
      </c>
      <c r="F23" t="s">
        <v>52</v>
      </c>
      <c r="G23" t="s">
        <v>56</v>
      </c>
    </row>
    <row r="24" spans="1:7" x14ac:dyDescent="0.3">
      <c r="A24">
        <v>188529</v>
      </c>
      <c r="B24" s="15">
        <v>714</v>
      </c>
      <c r="C24">
        <v>95139</v>
      </c>
      <c r="D24">
        <v>3.0105368790767688</v>
      </c>
      <c r="E24">
        <v>0.85298544907175122</v>
      </c>
      <c r="F24" t="s">
        <v>52</v>
      </c>
      <c r="G24" t="s">
        <v>56</v>
      </c>
    </row>
    <row r="25" spans="1:7" x14ac:dyDescent="0.3">
      <c r="A25">
        <v>188530</v>
      </c>
      <c r="B25" s="15">
        <v>296</v>
      </c>
      <c r="C25">
        <v>95139</v>
      </c>
      <c r="D25">
        <v>0.10035122930255895</v>
      </c>
      <c r="E25">
        <v>3.3450409767519652E-2</v>
      </c>
      <c r="F25" t="s">
        <v>52</v>
      </c>
      <c r="G25" t="s">
        <v>56</v>
      </c>
    </row>
    <row r="26" spans="1:7" x14ac:dyDescent="0.3">
      <c r="A26">
        <v>188531</v>
      </c>
      <c r="B26" s="11">
        <v>300</v>
      </c>
      <c r="C26">
        <v>95139</v>
      </c>
      <c r="D26">
        <v>0.16725204883759828</v>
      </c>
      <c r="E26">
        <v>6.6900819535039305E-2</v>
      </c>
      <c r="F26" t="s">
        <v>52</v>
      </c>
      <c r="G26" t="s">
        <v>56</v>
      </c>
    </row>
    <row r="27" spans="1:7" x14ac:dyDescent="0.3">
      <c r="A27">
        <v>188532</v>
      </c>
      <c r="B27" s="15">
        <v>520</v>
      </c>
      <c r="C27">
        <v>95139</v>
      </c>
      <c r="D27">
        <v>8.5298544907175113</v>
      </c>
      <c r="E27">
        <v>3.1777889279143672</v>
      </c>
      <c r="F27" t="s">
        <v>52</v>
      </c>
      <c r="G27" t="s">
        <v>56</v>
      </c>
    </row>
    <row r="28" spans="1:7" x14ac:dyDescent="0.3">
      <c r="A28">
        <v>188533</v>
      </c>
      <c r="B28" s="15">
        <v>696</v>
      </c>
      <c r="C28">
        <v>95140</v>
      </c>
      <c r="D28">
        <v>1.1101328331355511</v>
      </c>
      <c r="E28">
        <v>0.88045017800405767</v>
      </c>
      <c r="F28" t="s">
        <v>52</v>
      </c>
      <c r="G28" t="s">
        <v>56</v>
      </c>
    </row>
    <row r="29" spans="1:7" x14ac:dyDescent="0.3">
      <c r="A29">
        <v>188534</v>
      </c>
      <c r="B29" s="15">
        <v>525</v>
      </c>
      <c r="C29">
        <v>95140</v>
      </c>
      <c r="D29">
        <v>1.6843394709642843</v>
      </c>
      <c r="E29">
        <v>2.1054243387053551</v>
      </c>
      <c r="F29" t="s">
        <v>52</v>
      </c>
      <c r="G29" t="s">
        <v>56</v>
      </c>
    </row>
    <row r="30" spans="1:7" x14ac:dyDescent="0.3">
      <c r="A30">
        <v>188535</v>
      </c>
      <c r="B30" s="11">
        <v>292</v>
      </c>
      <c r="C30">
        <v>95140</v>
      </c>
      <c r="D30">
        <v>6.0100294759407413</v>
      </c>
      <c r="E30">
        <v>7.57952761933928</v>
      </c>
      <c r="F30" t="s">
        <v>52</v>
      </c>
      <c r="G30" t="s">
        <v>56</v>
      </c>
    </row>
    <row r="31" spans="1:7" x14ac:dyDescent="0.3">
      <c r="A31">
        <v>188536</v>
      </c>
      <c r="B31" s="15">
        <v>694</v>
      </c>
      <c r="C31">
        <v>95140</v>
      </c>
      <c r="D31">
        <v>16.001224974160703</v>
      </c>
      <c r="E31">
        <v>18.474141561076447</v>
      </c>
      <c r="F31" t="s">
        <v>52</v>
      </c>
      <c r="G31" t="s">
        <v>56</v>
      </c>
    </row>
    <row r="32" spans="1:7" x14ac:dyDescent="0.3">
      <c r="A32">
        <v>188537</v>
      </c>
      <c r="B32" s="15">
        <v>666</v>
      </c>
      <c r="C32">
        <v>95140</v>
      </c>
      <c r="D32">
        <v>6.6225165562913908</v>
      </c>
      <c r="E32">
        <v>7.2350036366420403</v>
      </c>
      <c r="F32" t="s">
        <v>52</v>
      </c>
      <c r="G32" t="s">
        <v>56</v>
      </c>
    </row>
    <row r="33" spans="1:7" x14ac:dyDescent="0.3">
      <c r="A33">
        <v>188538</v>
      </c>
      <c r="B33" s="15">
        <v>700</v>
      </c>
      <c r="C33">
        <v>95140</v>
      </c>
      <c r="D33">
        <v>3.5600811545381466</v>
      </c>
      <c r="E33">
        <v>1.5694981433985375</v>
      </c>
      <c r="F33" t="s">
        <v>52</v>
      </c>
      <c r="G33" t="s">
        <v>56</v>
      </c>
    </row>
    <row r="34" spans="1:7" x14ac:dyDescent="0.3">
      <c r="A34">
        <v>188539</v>
      </c>
      <c r="B34" s="15">
        <v>795</v>
      </c>
      <c r="C34">
        <v>95140</v>
      </c>
      <c r="D34">
        <v>0.49764575278490214</v>
      </c>
      <c r="E34">
        <v>0.42108486774107107</v>
      </c>
      <c r="F34" t="s">
        <v>52</v>
      </c>
      <c r="G34" t="s">
        <v>56</v>
      </c>
    </row>
    <row r="35" spans="1:7" x14ac:dyDescent="0.3">
      <c r="A35">
        <v>188540</v>
      </c>
      <c r="B35" s="15">
        <v>669</v>
      </c>
      <c r="C35">
        <v>95140</v>
      </c>
      <c r="D35">
        <v>1.7609003560081153</v>
      </c>
      <c r="E35">
        <v>1.9140221260957775</v>
      </c>
      <c r="F35" t="s">
        <v>52</v>
      </c>
      <c r="G35" t="s">
        <v>56</v>
      </c>
    </row>
    <row r="36" spans="1:7" x14ac:dyDescent="0.3">
      <c r="A36">
        <v>188541</v>
      </c>
      <c r="B36" s="15">
        <v>329</v>
      </c>
      <c r="C36">
        <v>95140</v>
      </c>
      <c r="D36">
        <v>10.029475940741875</v>
      </c>
      <c r="E36">
        <v>10.182597710829537</v>
      </c>
      <c r="F36" t="s">
        <v>52</v>
      </c>
      <c r="G36" t="s">
        <v>56</v>
      </c>
    </row>
    <row r="37" spans="1:7" x14ac:dyDescent="0.3">
      <c r="A37">
        <v>188542</v>
      </c>
      <c r="B37" s="15">
        <v>715</v>
      </c>
      <c r="C37">
        <v>95140</v>
      </c>
      <c r="D37">
        <v>1.7226199134861997</v>
      </c>
      <c r="E37">
        <v>1.7609003560081153</v>
      </c>
      <c r="F37" t="s">
        <v>52</v>
      </c>
      <c r="G37" t="s">
        <v>56</v>
      </c>
    </row>
    <row r="38" spans="1:7" x14ac:dyDescent="0.3">
      <c r="A38">
        <v>188543</v>
      </c>
      <c r="B38" s="15">
        <v>767</v>
      </c>
      <c r="C38">
        <v>95140</v>
      </c>
      <c r="D38">
        <v>0.14546568158327911</v>
      </c>
      <c r="E38">
        <v>5.3592619530681777E-2</v>
      </c>
      <c r="F38" t="s">
        <v>52</v>
      </c>
      <c r="G38" t="s">
        <v>56</v>
      </c>
    </row>
    <row r="39" spans="1:7" x14ac:dyDescent="0.3">
      <c r="A39">
        <v>188544</v>
      </c>
      <c r="B39" s="15">
        <v>347</v>
      </c>
      <c r="C39">
        <v>95140</v>
      </c>
      <c r="D39">
        <v>1.8374612410519464</v>
      </c>
      <c r="E39">
        <v>1.2632546032232133</v>
      </c>
      <c r="F39" t="s">
        <v>52</v>
      </c>
      <c r="G39" t="s">
        <v>56</v>
      </c>
    </row>
    <row r="40" spans="1:7" x14ac:dyDescent="0.3">
      <c r="A40">
        <v>188545</v>
      </c>
      <c r="B40" s="15">
        <v>526</v>
      </c>
      <c r="C40">
        <v>95140</v>
      </c>
      <c r="D40">
        <v>0.31389962867970755</v>
      </c>
      <c r="E40">
        <v>0.11484132756574665</v>
      </c>
      <c r="F40" t="s">
        <v>52</v>
      </c>
      <c r="G40" t="s">
        <v>56</v>
      </c>
    </row>
    <row r="41" spans="1:7" x14ac:dyDescent="0.3">
      <c r="A41">
        <v>188546</v>
      </c>
      <c r="B41" s="15">
        <v>488</v>
      </c>
      <c r="C41">
        <v>95140</v>
      </c>
      <c r="D41">
        <v>27.064272862994297</v>
      </c>
      <c r="E41">
        <v>31.27512154040501</v>
      </c>
      <c r="F41" t="s">
        <v>52</v>
      </c>
      <c r="G41" t="s">
        <v>56</v>
      </c>
    </row>
    <row r="42" spans="1:7" x14ac:dyDescent="0.3">
      <c r="A42">
        <v>188547</v>
      </c>
      <c r="B42" s="11">
        <v>379</v>
      </c>
      <c r="C42">
        <v>95140</v>
      </c>
      <c r="D42">
        <v>9.5701106304788883E-2</v>
      </c>
      <c r="E42">
        <v>3.0624354017532444E-2</v>
      </c>
      <c r="F42" t="s">
        <v>52</v>
      </c>
      <c r="G42" t="s">
        <v>56</v>
      </c>
    </row>
    <row r="43" spans="1:7" x14ac:dyDescent="0.3">
      <c r="A43">
        <v>188548</v>
      </c>
      <c r="B43" s="11">
        <v>612</v>
      </c>
      <c r="C43">
        <v>95140</v>
      </c>
      <c r="D43">
        <v>0.47850553152394437</v>
      </c>
      <c r="E43">
        <v>0.46319335451517818</v>
      </c>
      <c r="F43" t="s">
        <v>52</v>
      </c>
      <c r="G43" t="s">
        <v>56</v>
      </c>
    </row>
    <row r="44" spans="1:7" x14ac:dyDescent="0.3">
      <c r="A44">
        <v>188549</v>
      </c>
      <c r="B44" s="11">
        <v>380</v>
      </c>
      <c r="C44">
        <v>95140</v>
      </c>
      <c r="D44">
        <v>3.1007158442751601</v>
      </c>
      <c r="E44">
        <v>2.6413505340121732</v>
      </c>
      <c r="F44" t="s">
        <v>52</v>
      </c>
      <c r="G44" t="s">
        <v>56</v>
      </c>
    </row>
    <row r="45" spans="1:7" x14ac:dyDescent="0.3">
      <c r="A45">
        <v>188550</v>
      </c>
      <c r="B45" s="15">
        <v>778</v>
      </c>
      <c r="C45">
        <v>95140</v>
      </c>
      <c r="D45">
        <v>7.0436014240324614</v>
      </c>
      <c r="E45">
        <v>4.7467748727175287</v>
      </c>
      <c r="F45" t="s">
        <v>52</v>
      </c>
      <c r="G45" t="s">
        <v>56</v>
      </c>
    </row>
    <row r="46" spans="1:7" x14ac:dyDescent="0.3">
      <c r="A46">
        <v>188551</v>
      </c>
      <c r="B46" s="11">
        <v>298</v>
      </c>
      <c r="C46">
        <v>95140</v>
      </c>
      <c r="D46">
        <v>0.1110132833135551</v>
      </c>
      <c r="E46">
        <v>-99</v>
      </c>
      <c r="F46" t="s">
        <v>94</v>
      </c>
      <c r="G46" t="s">
        <v>56</v>
      </c>
    </row>
    <row r="47" spans="1:7" x14ac:dyDescent="0.3">
      <c r="A47">
        <v>188552</v>
      </c>
      <c r="B47" s="14">
        <v>693</v>
      </c>
      <c r="C47">
        <v>95140</v>
      </c>
      <c r="D47">
        <v>7.6560885043831114E-2</v>
      </c>
      <c r="E47">
        <v>1.1484132756574665E-2</v>
      </c>
      <c r="F47" t="s">
        <v>52</v>
      </c>
      <c r="G47" t="s">
        <v>56</v>
      </c>
    </row>
    <row r="48" spans="1:7" x14ac:dyDescent="0.3">
      <c r="A48">
        <v>188553</v>
      </c>
      <c r="B48" s="11">
        <v>810</v>
      </c>
      <c r="C48">
        <v>95140</v>
      </c>
      <c r="D48">
        <v>0.21819852237491866</v>
      </c>
      <c r="E48">
        <v>7.2732840791639553E-2</v>
      </c>
      <c r="F48" t="s">
        <v>52</v>
      </c>
      <c r="G48" t="s">
        <v>56</v>
      </c>
    </row>
    <row r="49" spans="1:7" x14ac:dyDescent="0.3">
      <c r="A49">
        <v>188554</v>
      </c>
      <c r="B49" s="15">
        <v>328</v>
      </c>
      <c r="C49">
        <v>95140</v>
      </c>
      <c r="D49">
        <v>0.13015350457451288</v>
      </c>
      <c r="E49">
        <v>5.7420663782873325E-2</v>
      </c>
      <c r="F49" t="s">
        <v>52</v>
      </c>
      <c r="G49" t="s">
        <v>56</v>
      </c>
    </row>
    <row r="50" spans="1:7" x14ac:dyDescent="0.3">
      <c r="A50">
        <v>188555</v>
      </c>
      <c r="B50" s="15">
        <v>714</v>
      </c>
      <c r="C50">
        <v>95140</v>
      </c>
      <c r="D50">
        <v>4.7084944301956133</v>
      </c>
      <c r="E50">
        <v>1.7226199134861997</v>
      </c>
      <c r="F50" t="s">
        <v>52</v>
      </c>
      <c r="G50" t="s">
        <v>56</v>
      </c>
    </row>
    <row r="51" spans="1:7" x14ac:dyDescent="0.3">
      <c r="A51">
        <v>188556</v>
      </c>
      <c r="B51" s="15">
        <v>296</v>
      </c>
      <c r="C51">
        <v>95140</v>
      </c>
      <c r="D51">
        <v>8.8045017800405773E-2</v>
      </c>
      <c r="E51">
        <v>2.6796309765340889E-2</v>
      </c>
      <c r="F51" t="s">
        <v>52</v>
      </c>
      <c r="G51" t="s">
        <v>56</v>
      </c>
    </row>
    <row r="52" spans="1:7" x14ac:dyDescent="0.3">
      <c r="A52">
        <v>188557</v>
      </c>
      <c r="B52" s="11">
        <v>300</v>
      </c>
      <c r="C52">
        <v>95140</v>
      </c>
      <c r="D52">
        <v>1.1101328331355511</v>
      </c>
      <c r="E52">
        <v>1.0718523906136355</v>
      </c>
      <c r="F52" t="s">
        <v>52</v>
      </c>
      <c r="G52" t="s">
        <v>56</v>
      </c>
    </row>
    <row r="53" spans="1:7" x14ac:dyDescent="0.3">
      <c r="A53">
        <v>188558</v>
      </c>
      <c r="B53" s="15">
        <v>520</v>
      </c>
      <c r="C53">
        <v>95140</v>
      </c>
      <c r="D53">
        <v>4.4788117750641199</v>
      </c>
      <c r="E53">
        <v>2.0288634536615242</v>
      </c>
      <c r="F53" t="s">
        <v>52</v>
      </c>
      <c r="G53" t="s">
        <v>56</v>
      </c>
    </row>
    <row r="54" spans="1:7" x14ac:dyDescent="0.3">
      <c r="A54">
        <v>188559</v>
      </c>
      <c r="B54" s="15">
        <v>696</v>
      </c>
      <c r="C54">
        <v>95141</v>
      </c>
      <c r="D54">
        <v>3.6271309394269133</v>
      </c>
      <c r="E54">
        <v>1.8135654697134567</v>
      </c>
      <c r="F54" t="s">
        <v>52</v>
      </c>
      <c r="G54" t="s">
        <v>56</v>
      </c>
    </row>
    <row r="55" spans="1:7" x14ac:dyDescent="0.3">
      <c r="A55">
        <v>188560</v>
      </c>
      <c r="B55" s="15">
        <v>525</v>
      </c>
      <c r="C55">
        <v>95141</v>
      </c>
      <c r="D55">
        <v>1.8498367791077257</v>
      </c>
      <c r="E55">
        <v>0.65288356909684442</v>
      </c>
      <c r="F55" t="s">
        <v>52</v>
      </c>
      <c r="G55" t="s">
        <v>56</v>
      </c>
    </row>
    <row r="56" spans="1:7" x14ac:dyDescent="0.3">
      <c r="A56">
        <v>188561</v>
      </c>
      <c r="B56" s="11">
        <v>292</v>
      </c>
      <c r="C56">
        <v>95141</v>
      </c>
      <c r="D56">
        <v>5.8034095030830608</v>
      </c>
      <c r="E56">
        <v>1.7410228509249184</v>
      </c>
      <c r="F56" t="s">
        <v>52</v>
      </c>
      <c r="G56" t="s">
        <v>56</v>
      </c>
    </row>
    <row r="57" spans="1:7" x14ac:dyDescent="0.3">
      <c r="A57">
        <v>188562</v>
      </c>
      <c r="B57" s="15">
        <v>694</v>
      </c>
      <c r="C57">
        <v>95141</v>
      </c>
      <c r="D57">
        <v>9.7932535364526654</v>
      </c>
      <c r="E57">
        <v>2.9017047515415304</v>
      </c>
      <c r="F57" t="s">
        <v>52</v>
      </c>
      <c r="G57" t="s">
        <v>56</v>
      </c>
    </row>
    <row r="58" spans="1:7" x14ac:dyDescent="0.3">
      <c r="A58">
        <v>188563</v>
      </c>
      <c r="B58" s="15">
        <v>666</v>
      </c>
      <c r="C58">
        <v>95141</v>
      </c>
      <c r="D58">
        <v>7.6169749727965179</v>
      </c>
      <c r="E58">
        <v>2.5027203482045701</v>
      </c>
      <c r="F58" t="s">
        <v>52</v>
      </c>
      <c r="G58" t="s">
        <v>56</v>
      </c>
    </row>
    <row r="59" spans="1:7" x14ac:dyDescent="0.3">
      <c r="A59">
        <v>188564</v>
      </c>
      <c r="B59" s="15">
        <v>700</v>
      </c>
      <c r="C59">
        <v>95141</v>
      </c>
      <c r="D59">
        <v>26.478055857816468</v>
      </c>
      <c r="E59">
        <v>9.7932535364526654</v>
      </c>
      <c r="F59" t="s">
        <v>52</v>
      </c>
      <c r="G59" t="s">
        <v>56</v>
      </c>
    </row>
    <row r="60" spans="1:7" x14ac:dyDescent="0.3">
      <c r="A60">
        <v>188565</v>
      </c>
      <c r="B60" s="15">
        <v>795</v>
      </c>
      <c r="C60">
        <v>95141</v>
      </c>
      <c r="D60">
        <v>1.7047515415306493</v>
      </c>
      <c r="E60">
        <v>2.3576351106274935</v>
      </c>
      <c r="F60" t="s">
        <v>52</v>
      </c>
      <c r="G60" t="s">
        <v>56</v>
      </c>
    </row>
    <row r="61" spans="1:7" x14ac:dyDescent="0.3">
      <c r="A61">
        <v>188566</v>
      </c>
      <c r="B61" s="15">
        <v>669</v>
      </c>
      <c r="C61">
        <v>95141</v>
      </c>
      <c r="D61">
        <v>1.958650707290533</v>
      </c>
      <c r="E61">
        <v>0.79796880667392101</v>
      </c>
      <c r="F61" t="s">
        <v>52</v>
      </c>
      <c r="G61" t="s">
        <v>56</v>
      </c>
    </row>
    <row r="62" spans="1:7" x14ac:dyDescent="0.3">
      <c r="A62">
        <v>188567</v>
      </c>
      <c r="B62" s="15">
        <v>329</v>
      </c>
      <c r="C62">
        <v>95141</v>
      </c>
      <c r="D62">
        <v>15.959376133478417</v>
      </c>
      <c r="E62">
        <v>5.4406964091403696</v>
      </c>
      <c r="F62" t="s">
        <v>52</v>
      </c>
      <c r="G62" t="s">
        <v>56</v>
      </c>
    </row>
    <row r="63" spans="1:7" x14ac:dyDescent="0.3">
      <c r="A63">
        <v>188568</v>
      </c>
      <c r="B63" s="15">
        <v>715</v>
      </c>
      <c r="C63">
        <v>95141</v>
      </c>
      <c r="D63">
        <v>1.1969532100108813</v>
      </c>
      <c r="E63">
        <v>0.3627130939426913</v>
      </c>
      <c r="F63" t="s">
        <v>52</v>
      </c>
      <c r="G63" t="s">
        <v>56</v>
      </c>
    </row>
    <row r="64" spans="1:7" x14ac:dyDescent="0.3">
      <c r="A64">
        <v>188569</v>
      </c>
      <c r="B64" s="15">
        <v>767</v>
      </c>
      <c r="C64">
        <v>95141</v>
      </c>
      <c r="D64">
        <v>0.32644178454842221</v>
      </c>
      <c r="E64">
        <v>7.2542618788538266E-2</v>
      </c>
      <c r="F64" t="s">
        <v>52</v>
      </c>
      <c r="G64" t="s">
        <v>56</v>
      </c>
    </row>
    <row r="65" spans="1:7" x14ac:dyDescent="0.3">
      <c r="A65">
        <v>188570</v>
      </c>
      <c r="B65" s="15">
        <v>347</v>
      </c>
      <c r="C65">
        <v>95141</v>
      </c>
      <c r="D65">
        <v>0.50779833151976794</v>
      </c>
      <c r="E65">
        <v>0.29017047515415306</v>
      </c>
      <c r="F65" t="s">
        <v>52</v>
      </c>
      <c r="G65" t="s">
        <v>56</v>
      </c>
    </row>
    <row r="66" spans="1:7" x14ac:dyDescent="0.3">
      <c r="A66">
        <v>188571</v>
      </c>
      <c r="B66" s="15">
        <v>526</v>
      </c>
      <c r="C66">
        <v>95141</v>
      </c>
      <c r="D66">
        <v>0.83424011606819015</v>
      </c>
      <c r="E66">
        <v>0.29017047515415306</v>
      </c>
      <c r="F66" t="s">
        <v>52</v>
      </c>
      <c r="G66" t="s">
        <v>56</v>
      </c>
    </row>
    <row r="67" spans="1:7" x14ac:dyDescent="0.3">
      <c r="A67">
        <v>188572</v>
      </c>
      <c r="B67" s="15">
        <v>488</v>
      </c>
      <c r="C67">
        <v>95141</v>
      </c>
      <c r="D67">
        <v>8.2698585418933632</v>
      </c>
      <c r="E67">
        <v>2.5752629669931086</v>
      </c>
      <c r="F67" t="s">
        <v>52</v>
      </c>
      <c r="G67" t="s">
        <v>56</v>
      </c>
    </row>
    <row r="68" spans="1:7" x14ac:dyDescent="0.3">
      <c r="A68">
        <v>188573</v>
      </c>
      <c r="B68" s="11">
        <v>379</v>
      </c>
      <c r="C68">
        <v>95141</v>
      </c>
      <c r="D68">
        <v>0.2176278563656148</v>
      </c>
      <c r="E68">
        <v>-99</v>
      </c>
      <c r="F68" t="s">
        <v>94</v>
      </c>
      <c r="G68" t="s">
        <v>56</v>
      </c>
    </row>
    <row r="69" spans="1:7" x14ac:dyDescent="0.3">
      <c r="A69">
        <v>188574</v>
      </c>
      <c r="B69" s="11">
        <v>612</v>
      </c>
      <c r="C69">
        <v>95141</v>
      </c>
      <c r="D69">
        <v>0.79796880667392101</v>
      </c>
      <c r="E69">
        <v>-99</v>
      </c>
      <c r="F69" t="s">
        <v>94</v>
      </c>
      <c r="G69" t="s">
        <v>56</v>
      </c>
    </row>
    <row r="70" spans="1:7" x14ac:dyDescent="0.3">
      <c r="A70">
        <v>188575</v>
      </c>
      <c r="B70" s="11">
        <v>380</v>
      </c>
      <c r="C70">
        <v>95141</v>
      </c>
      <c r="D70">
        <v>0.50779833151976794</v>
      </c>
      <c r="E70">
        <v>0.14508523757707653</v>
      </c>
      <c r="F70" t="s">
        <v>52</v>
      </c>
      <c r="G70" t="s">
        <v>56</v>
      </c>
    </row>
    <row r="71" spans="1:7" x14ac:dyDescent="0.3">
      <c r="A71">
        <v>188576</v>
      </c>
      <c r="B71" s="15">
        <v>778</v>
      </c>
      <c r="C71">
        <v>95141</v>
      </c>
      <c r="D71">
        <v>3.1556039173014145</v>
      </c>
      <c r="E71">
        <v>1.0155966630395359</v>
      </c>
      <c r="F71" t="s">
        <v>52</v>
      </c>
      <c r="G71" t="s">
        <v>56</v>
      </c>
    </row>
    <row r="72" spans="1:7" x14ac:dyDescent="0.3">
      <c r="A72">
        <v>188577</v>
      </c>
      <c r="B72" s="11">
        <v>298</v>
      </c>
      <c r="C72">
        <v>95141</v>
      </c>
      <c r="D72">
        <v>1.0518679724338049</v>
      </c>
      <c r="E72">
        <v>-99</v>
      </c>
      <c r="F72" t="s">
        <v>94</v>
      </c>
      <c r="G72" t="s">
        <v>56</v>
      </c>
    </row>
    <row r="73" spans="1:7" x14ac:dyDescent="0.3">
      <c r="A73">
        <v>188578</v>
      </c>
      <c r="B73" s="14">
        <v>693</v>
      </c>
      <c r="C73">
        <v>95141</v>
      </c>
      <c r="D73">
        <v>0.65288356909684442</v>
      </c>
      <c r="E73">
        <v>0.61661225970257527</v>
      </c>
      <c r="F73" t="s">
        <v>52</v>
      </c>
      <c r="G73" t="s">
        <v>56</v>
      </c>
    </row>
    <row r="74" spans="1:7" x14ac:dyDescent="0.3">
      <c r="A74">
        <v>188579</v>
      </c>
      <c r="B74" s="11">
        <v>810</v>
      </c>
      <c r="C74">
        <v>95141</v>
      </c>
      <c r="D74">
        <v>1.4145810663764962</v>
      </c>
      <c r="E74">
        <v>0.61661225970257527</v>
      </c>
      <c r="F74" t="s">
        <v>52</v>
      </c>
      <c r="G74" t="s">
        <v>56</v>
      </c>
    </row>
    <row r="75" spans="1:7" x14ac:dyDescent="0.3">
      <c r="A75">
        <v>188580</v>
      </c>
      <c r="B75" s="15">
        <v>328</v>
      </c>
      <c r="C75">
        <v>95141</v>
      </c>
      <c r="D75">
        <v>0.25389916575988397</v>
      </c>
      <c r="E75">
        <v>7.2542618788538266E-2</v>
      </c>
      <c r="F75" t="s">
        <v>52</v>
      </c>
      <c r="G75" t="s">
        <v>56</v>
      </c>
    </row>
    <row r="76" spans="1:7" x14ac:dyDescent="0.3">
      <c r="A76">
        <v>188581</v>
      </c>
      <c r="B76" s="15">
        <v>714</v>
      </c>
      <c r="C76">
        <v>95141</v>
      </c>
      <c r="D76">
        <v>1.088139281828074</v>
      </c>
      <c r="E76">
        <v>0.32644178454842221</v>
      </c>
      <c r="F76" t="s">
        <v>52</v>
      </c>
      <c r="G76" t="s">
        <v>56</v>
      </c>
    </row>
    <row r="77" spans="1:7" x14ac:dyDescent="0.3">
      <c r="A77">
        <v>188582</v>
      </c>
      <c r="B77" s="15">
        <v>296</v>
      </c>
      <c r="C77">
        <v>95141</v>
      </c>
      <c r="D77">
        <v>7.2542618788538266E-2</v>
      </c>
      <c r="E77">
        <v>-99</v>
      </c>
      <c r="F77" t="s">
        <v>94</v>
      </c>
      <c r="G77" t="s">
        <v>56</v>
      </c>
    </row>
    <row r="78" spans="1:7" x14ac:dyDescent="0.3">
      <c r="A78">
        <v>188583</v>
      </c>
      <c r="B78" s="11">
        <v>300</v>
      </c>
      <c r="C78">
        <v>95141</v>
      </c>
      <c r="D78">
        <v>0.7254261878853826</v>
      </c>
      <c r="E78">
        <v>0.25389916575988397</v>
      </c>
      <c r="F78" t="s">
        <v>52</v>
      </c>
      <c r="G78" t="s">
        <v>56</v>
      </c>
    </row>
    <row r="79" spans="1:7" x14ac:dyDescent="0.3">
      <c r="A79">
        <v>188584</v>
      </c>
      <c r="B79" s="15">
        <v>520</v>
      </c>
      <c r="C79">
        <v>95141</v>
      </c>
      <c r="D79">
        <v>4.1349292709466816</v>
      </c>
      <c r="E79">
        <v>2.3576351106274935</v>
      </c>
      <c r="F79" t="s">
        <v>52</v>
      </c>
      <c r="G79" t="s">
        <v>56</v>
      </c>
    </row>
    <row r="80" spans="1:7" x14ac:dyDescent="0.3">
      <c r="A80">
        <v>188585</v>
      </c>
      <c r="B80" s="15">
        <v>696</v>
      </c>
      <c r="C80">
        <v>95142</v>
      </c>
      <c r="D80">
        <v>1.6736401673640167</v>
      </c>
      <c r="E80">
        <v>1.1854951185495117</v>
      </c>
      <c r="F80" t="s">
        <v>52</v>
      </c>
      <c r="G80" t="s">
        <v>56</v>
      </c>
    </row>
    <row r="81" spans="1:7" x14ac:dyDescent="0.3">
      <c r="A81">
        <v>188586</v>
      </c>
      <c r="B81" s="15">
        <v>525</v>
      </c>
      <c r="C81">
        <v>95142</v>
      </c>
      <c r="D81">
        <v>0.14644351464435146</v>
      </c>
      <c r="E81">
        <v>4.1841004184100417E-2</v>
      </c>
      <c r="F81" t="s">
        <v>52</v>
      </c>
      <c r="G81" t="s">
        <v>56</v>
      </c>
    </row>
    <row r="82" spans="1:7" x14ac:dyDescent="0.3">
      <c r="A82">
        <v>188587</v>
      </c>
      <c r="B82" s="11">
        <v>292</v>
      </c>
      <c r="C82">
        <v>95142</v>
      </c>
      <c r="D82">
        <v>0.25801952580195259</v>
      </c>
      <c r="E82">
        <v>0.1394700139470014</v>
      </c>
      <c r="F82" t="s">
        <v>52</v>
      </c>
      <c r="G82" t="s">
        <v>56</v>
      </c>
    </row>
    <row r="83" spans="1:7" x14ac:dyDescent="0.3">
      <c r="A83">
        <v>188588</v>
      </c>
      <c r="B83" s="15">
        <v>694</v>
      </c>
      <c r="C83">
        <v>95142</v>
      </c>
      <c r="D83">
        <v>4.3235704323570436</v>
      </c>
      <c r="E83">
        <v>2.0223152022315203</v>
      </c>
      <c r="F83" t="s">
        <v>52</v>
      </c>
      <c r="G83" t="s">
        <v>56</v>
      </c>
    </row>
    <row r="84" spans="1:7" x14ac:dyDescent="0.3">
      <c r="A84">
        <v>188589</v>
      </c>
      <c r="B84" s="15">
        <v>666</v>
      </c>
      <c r="C84">
        <v>95142</v>
      </c>
      <c r="D84">
        <v>3.9748953974895396</v>
      </c>
      <c r="E84">
        <v>2.4407252440725244</v>
      </c>
      <c r="F84" t="s">
        <v>52</v>
      </c>
      <c r="G84" t="s">
        <v>56</v>
      </c>
    </row>
    <row r="85" spans="1:7" x14ac:dyDescent="0.3">
      <c r="A85">
        <v>188590</v>
      </c>
      <c r="B85" s="15">
        <v>700</v>
      </c>
      <c r="C85">
        <v>95142</v>
      </c>
      <c r="D85">
        <v>18.200836820083683</v>
      </c>
      <c r="E85">
        <v>6.345885634588563</v>
      </c>
      <c r="F85" t="s">
        <v>52</v>
      </c>
      <c r="G85" t="s">
        <v>56</v>
      </c>
    </row>
    <row r="86" spans="1:7" x14ac:dyDescent="0.3">
      <c r="A86">
        <v>188591</v>
      </c>
      <c r="B86" s="15">
        <v>795</v>
      </c>
      <c r="C86">
        <v>95142</v>
      </c>
      <c r="D86">
        <v>13.877266387726639</v>
      </c>
      <c r="E86">
        <v>15.899581589958158</v>
      </c>
      <c r="F86" t="s">
        <v>52</v>
      </c>
      <c r="G86" t="s">
        <v>56</v>
      </c>
    </row>
    <row r="87" spans="1:7" x14ac:dyDescent="0.3">
      <c r="A87">
        <v>188592</v>
      </c>
      <c r="B87" s="15">
        <v>669</v>
      </c>
      <c r="C87">
        <v>95142</v>
      </c>
      <c r="D87">
        <v>0.83682008368200833</v>
      </c>
      <c r="E87">
        <v>0.76708507670850767</v>
      </c>
      <c r="F87" t="s">
        <v>52</v>
      </c>
      <c r="G87" t="s">
        <v>56</v>
      </c>
    </row>
    <row r="88" spans="1:7" x14ac:dyDescent="0.3">
      <c r="A88">
        <v>188593</v>
      </c>
      <c r="B88" s="15">
        <v>329</v>
      </c>
      <c r="C88">
        <v>95142</v>
      </c>
      <c r="D88">
        <v>1.1157601115760112</v>
      </c>
      <c r="E88">
        <v>0.61366806136680607</v>
      </c>
      <c r="F88" t="s">
        <v>52</v>
      </c>
      <c r="G88" t="s">
        <v>56</v>
      </c>
    </row>
    <row r="89" spans="1:7" x14ac:dyDescent="0.3">
      <c r="A89">
        <v>188594</v>
      </c>
      <c r="B89" s="15">
        <v>715</v>
      </c>
      <c r="C89">
        <v>95142</v>
      </c>
      <c r="D89">
        <v>0.11157601115760112</v>
      </c>
      <c r="E89">
        <v>0.14644351464435146</v>
      </c>
      <c r="F89" t="s">
        <v>52</v>
      </c>
      <c r="G89" t="s">
        <v>56</v>
      </c>
    </row>
    <row r="90" spans="1:7" x14ac:dyDescent="0.3">
      <c r="A90">
        <v>188595</v>
      </c>
      <c r="B90" s="15">
        <v>767</v>
      </c>
      <c r="C90">
        <v>95142</v>
      </c>
      <c r="D90">
        <v>4.1841004184100417E-2</v>
      </c>
      <c r="E90">
        <v>-99</v>
      </c>
      <c r="F90" t="s">
        <v>94</v>
      </c>
      <c r="G90" t="s">
        <v>56</v>
      </c>
    </row>
    <row r="91" spans="1:7" x14ac:dyDescent="0.3">
      <c r="A91">
        <v>188596</v>
      </c>
      <c r="B91" s="15">
        <v>347</v>
      </c>
      <c r="C91">
        <v>95142</v>
      </c>
      <c r="D91">
        <v>1.6039051603905161</v>
      </c>
      <c r="E91">
        <v>0.73919107391910732</v>
      </c>
      <c r="F91" t="s">
        <v>52</v>
      </c>
      <c r="G91" t="s">
        <v>56</v>
      </c>
    </row>
    <row r="92" spans="1:7" x14ac:dyDescent="0.3">
      <c r="A92">
        <v>188597</v>
      </c>
      <c r="B92" s="15">
        <v>526</v>
      </c>
      <c r="C92">
        <v>95142</v>
      </c>
      <c r="D92">
        <v>6.9735006973500699E-2</v>
      </c>
      <c r="E92">
        <v>6.9735006973500697E-3</v>
      </c>
      <c r="F92" t="s">
        <v>52</v>
      </c>
      <c r="G92" t="s">
        <v>56</v>
      </c>
    </row>
    <row r="93" spans="1:7" x14ac:dyDescent="0.3">
      <c r="A93">
        <v>188598</v>
      </c>
      <c r="B93" s="15">
        <v>488</v>
      </c>
      <c r="C93">
        <v>95142</v>
      </c>
      <c r="D93">
        <v>1.6039051603905161</v>
      </c>
      <c r="E93">
        <v>1.0111576011157601</v>
      </c>
      <c r="F93" t="s">
        <v>52</v>
      </c>
      <c r="G93" t="s">
        <v>56</v>
      </c>
    </row>
    <row r="94" spans="1:7" x14ac:dyDescent="0.3">
      <c r="A94">
        <v>188599</v>
      </c>
      <c r="B94" s="11">
        <v>379</v>
      </c>
      <c r="C94">
        <v>95142</v>
      </c>
      <c r="D94">
        <v>4.1841004184100417E-2</v>
      </c>
      <c r="E94">
        <v>-99</v>
      </c>
      <c r="F94" t="s">
        <v>94</v>
      </c>
      <c r="G94" t="s">
        <v>56</v>
      </c>
    </row>
    <row r="95" spans="1:7" x14ac:dyDescent="0.3">
      <c r="A95">
        <v>188600</v>
      </c>
      <c r="B95" s="11">
        <v>612</v>
      </c>
      <c r="C95">
        <v>95142</v>
      </c>
      <c r="D95">
        <v>0.15341701534170152</v>
      </c>
      <c r="E95">
        <v>-99</v>
      </c>
      <c r="F95" t="s">
        <v>94</v>
      </c>
      <c r="G95" t="s">
        <v>56</v>
      </c>
    </row>
    <row r="96" spans="1:7" x14ac:dyDescent="0.3">
      <c r="A96">
        <v>188601</v>
      </c>
      <c r="B96" s="11">
        <v>380</v>
      </c>
      <c r="C96">
        <v>95142</v>
      </c>
      <c r="D96">
        <v>3.626220362622036</v>
      </c>
      <c r="E96">
        <v>2.1617852161785218</v>
      </c>
      <c r="F96" t="s">
        <v>52</v>
      </c>
      <c r="G96" t="s">
        <v>56</v>
      </c>
    </row>
    <row r="97" spans="1:7" x14ac:dyDescent="0.3">
      <c r="A97">
        <v>188602</v>
      </c>
      <c r="B97" s="15">
        <v>778</v>
      </c>
      <c r="C97">
        <v>95142</v>
      </c>
      <c r="D97">
        <v>12.761506276150628</v>
      </c>
      <c r="E97">
        <v>11.506276150627615</v>
      </c>
      <c r="F97" t="s">
        <v>52</v>
      </c>
      <c r="G97" t="s">
        <v>56</v>
      </c>
    </row>
    <row r="98" spans="1:7" x14ac:dyDescent="0.3">
      <c r="A98">
        <v>188603</v>
      </c>
      <c r="B98" s="11">
        <v>298</v>
      </c>
      <c r="C98">
        <v>95142</v>
      </c>
      <c r="D98">
        <v>0.20223152022315205</v>
      </c>
      <c r="E98">
        <v>-99</v>
      </c>
      <c r="F98" t="s">
        <v>94</v>
      </c>
      <c r="G98" t="s">
        <v>56</v>
      </c>
    </row>
    <row r="99" spans="1:7" x14ac:dyDescent="0.3">
      <c r="A99">
        <v>188604</v>
      </c>
      <c r="B99" s="14">
        <v>693</v>
      </c>
      <c r="C99">
        <v>95142</v>
      </c>
      <c r="D99">
        <v>0.18131101813110181</v>
      </c>
      <c r="E99">
        <v>6.9735006973500697E-3</v>
      </c>
      <c r="F99" t="s">
        <v>52</v>
      </c>
      <c r="G99" t="s">
        <v>56</v>
      </c>
    </row>
    <row r="100" spans="1:7" x14ac:dyDescent="0.3">
      <c r="A100">
        <v>188605</v>
      </c>
      <c r="B100" s="11">
        <v>810</v>
      </c>
      <c r="C100">
        <v>95142</v>
      </c>
      <c r="D100">
        <v>1.1854951185495117</v>
      </c>
      <c r="E100">
        <v>0.97629009762900976</v>
      </c>
      <c r="F100" t="s">
        <v>52</v>
      </c>
      <c r="G100" t="s">
        <v>56</v>
      </c>
    </row>
    <row r="101" spans="1:7" x14ac:dyDescent="0.3">
      <c r="A101">
        <v>188606</v>
      </c>
      <c r="B101" s="15">
        <v>328</v>
      </c>
      <c r="C101">
        <v>95142</v>
      </c>
      <c r="D101">
        <v>13.179916317991633</v>
      </c>
      <c r="E101">
        <v>9.8326359832635983</v>
      </c>
      <c r="F101" t="s">
        <v>52</v>
      </c>
      <c r="G101" t="s">
        <v>56</v>
      </c>
    </row>
    <row r="102" spans="1:7" x14ac:dyDescent="0.3">
      <c r="A102">
        <v>188607</v>
      </c>
      <c r="B102" s="15">
        <v>714</v>
      </c>
      <c r="C102">
        <v>95142</v>
      </c>
      <c r="D102">
        <v>5.5090655509065547</v>
      </c>
      <c r="E102">
        <v>4.4630404463040447</v>
      </c>
      <c r="F102" t="s">
        <v>52</v>
      </c>
      <c r="G102" t="s">
        <v>56</v>
      </c>
    </row>
    <row r="103" spans="1:7" x14ac:dyDescent="0.3">
      <c r="A103">
        <v>188608</v>
      </c>
      <c r="B103" s="15">
        <v>296</v>
      </c>
      <c r="C103">
        <v>95142</v>
      </c>
      <c r="D103">
        <v>0.299860529986053</v>
      </c>
      <c r="E103">
        <v>0.2789400278940028</v>
      </c>
      <c r="F103" t="s">
        <v>52</v>
      </c>
      <c r="G103" t="s">
        <v>56</v>
      </c>
    </row>
    <row r="104" spans="1:7" x14ac:dyDescent="0.3">
      <c r="A104">
        <v>188609</v>
      </c>
      <c r="B104" s="11">
        <v>300</v>
      </c>
      <c r="C104">
        <v>95142</v>
      </c>
      <c r="D104">
        <v>9.7629009762900981E-2</v>
      </c>
      <c r="E104">
        <v>0.10460251046025104</v>
      </c>
      <c r="F104" t="s">
        <v>52</v>
      </c>
      <c r="G104" t="s">
        <v>56</v>
      </c>
    </row>
    <row r="105" spans="1:7" x14ac:dyDescent="0.3">
      <c r="A105">
        <v>188610</v>
      </c>
      <c r="B105" s="15">
        <v>520</v>
      </c>
      <c r="C105">
        <v>95142</v>
      </c>
      <c r="D105">
        <v>14.923291492329149</v>
      </c>
      <c r="E105">
        <v>13.110181311018131</v>
      </c>
      <c r="F105" t="s">
        <v>52</v>
      </c>
      <c r="G105" t="s">
        <v>56</v>
      </c>
    </row>
    <row r="106" spans="1:7" x14ac:dyDescent="0.3">
      <c r="A106">
        <v>188611</v>
      </c>
      <c r="B106" s="15">
        <v>696</v>
      </c>
      <c r="C106">
        <v>95143</v>
      </c>
      <c r="D106">
        <v>1</v>
      </c>
      <c r="E106">
        <v>0.09</v>
      </c>
      <c r="F106" t="s">
        <v>52</v>
      </c>
      <c r="G106" t="s">
        <v>56</v>
      </c>
    </row>
    <row r="107" spans="1:7" x14ac:dyDescent="0.3">
      <c r="A107">
        <v>188612</v>
      </c>
      <c r="B107" s="15">
        <v>525</v>
      </c>
      <c r="C107">
        <v>95143</v>
      </c>
      <c r="D107">
        <v>1.8</v>
      </c>
      <c r="E107">
        <v>0.08</v>
      </c>
      <c r="F107" t="s">
        <v>52</v>
      </c>
      <c r="G107" t="s">
        <v>56</v>
      </c>
    </row>
    <row r="108" spans="1:7" x14ac:dyDescent="0.3">
      <c r="A108">
        <v>188613</v>
      </c>
      <c r="B108" s="11">
        <v>292</v>
      </c>
      <c r="C108">
        <v>95143</v>
      </c>
      <c r="D108">
        <v>3.4</v>
      </c>
      <c r="E108">
        <v>0.28000000000000003</v>
      </c>
      <c r="F108" t="s">
        <v>52</v>
      </c>
      <c r="G108" t="s">
        <v>56</v>
      </c>
    </row>
    <row r="109" spans="1:7" x14ac:dyDescent="0.3">
      <c r="A109">
        <v>188614</v>
      </c>
      <c r="B109" s="15">
        <v>694</v>
      </c>
      <c r="C109">
        <v>95143</v>
      </c>
      <c r="D109">
        <v>10.1</v>
      </c>
      <c r="E109">
        <v>0.46</v>
      </c>
      <c r="F109" t="s">
        <v>52</v>
      </c>
      <c r="G109" t="s">
        <v>56</v>
      </c>
    </row>
    <row r="110" spans="1:7" x14ac:dyDescent="0.3">
      <c r="A110">
        <v>188615</v>
      </c>
      <c r="B110" s="15">
        <v>666</v>
      </c>
      <c r="C110">
        <v>95143</v>
      </c>
      <c r="D110">
        <v>6.4</v>
      </c>
      <c r="E110">
        <v>0.44</v>
      </c>
      <c r="F110" t="s">
        <v>52</v>
      </c>
      <c r="G110" t="s">
        <v>56</v>
      </c>
    </row>
    <row r="111" spans="1:7" x14ac:dyDescent="0.3">
      <c r="A111">
        <v>188616</v>
      </c>
      <c r="B111" s="15">
        <v>700</v>
      </c>
      <c r="C111">
        <v>95143</v>
      </c>
      <c r="D111">
        <v>0.93</v>
      </c>
      <c r="E111">
        <v>0.01</v>
      </c>
      <c r="F111" t="s">
        <v>52</v>
      </c>
      <c r="G111" t="s">
        <v>56</v>
      </c>
    </row>
    <row r="112" spans="1:7" x14ac:dyDescent="0.3">
      <c r="A112">
        <v>188617</v>
      </c>
      <c r="B112" s="15">
        <v>795</v>
      </c>
      <c r="C112">
        <v>95143</v>
      </c>
      <c r="D112">
        <v>0.45</v>
      </c>
      <c r="E112">
        <v>0.09</v>
      </c>
      <c r="F112" t="s">
        <v>52</v>
      </c>
      <c r="G112" t="s">
        <v>56</v>
      </c>
    </row>
    <row r="113" spans="1:7" x14ac:dyDescent="0.3">
      <c r="A113">
        <v>188618</v>
      </c>
      <c r="B113" s="15">
        <v>669</v>
      </c>
      <c r="C113">
        <v>95143</v>
      </c>
      <c r="D113">
        <v>1.3</v>
      </c>
      <c r="E113">
        <v>0.62</v>
      </c>
      <c r="F113" t="s">
        <v>52</v>
      </c>
      <c r="G113" t="s">
        <v>56</v>
      </c>
    </row>
    <row r="114" spans="1:7" x14ac:dyDescent="0.3">
      <c r="A114">
        <v>188619</v>
      </c>
      <c r="B114" s="15">
        <v>329</v>
      </c>
      <c r="C114">
        <v>95143</v>
      </c>
      <c r="D114">
        <v>17</v>
      </c>
      <c r="E114">
        <v>0.62</v>
      </c>
      <c r="F114" t="s">
        <v>52</v>
      </c>
      <c r="G114" t="s">
        <v>56</v>
      </c>
    </row>
    <row r="115" spans="1:7" x14ac:dyDescent="0.3">
      <c r="A115">
        <v>188620</v>
      </c>
      <c r="B115" s="15">
        <v>715</v>
      </c>
      <c r="C115">
        <v>95143</v>
      </c>
      <c r="D115">
        <v>0.84</v>
      </c>
      <c r="E115">
        <v>0.06</v>
      </c>
      <c r="F115" t="s">
        <v>52</v>
      </c>
      <c r="G115" t="s">
        <v>56</v>
      </c>
    </row>
    <row r="116" spans="1:7" x14ac:dyDescent="0.3">
      <c r="A116">
        <v>188621</v>
      </c>
      <c r="B116" s="15">
        <v>767</v>
      </c>
      <c r="C116">
        <v>95143</v>
      </c>
      <c r="D116">
        <v>0.03</v>
      </c>
      <c r="E116">
        <v>0.01</v>
      </c>
      <c r="F116" t="s">
        <v>52</v>
      </c>
      <c r="G116" t="s">
        <v>56</v>
      </c>
    </row>
    <row r="117" spans="1:7" x14ac:dyDescent="0.3">
      <c r="A117">
        <v>188622</v>
      </c>
      <c r="B117" s="15">
        <v>347</v>
      </c>
      <c r="C117">
        <v>95143</v>
      </c>
      <c r="D117">
        <v>0.22</v>
      </c>
      <c r="E117">
        <v>0.02</v>
      </c>
      <c r="F117" t="s">
        <v>52</v>
      </c>
      <c r="G117" t="s">
        <v>56</v>
      </c>
    </row>
    <row r="118" spans="1:7" x14ac:dyDescent="0.3">
      <c r="A118">
        <v>188623</v>
      </c>
      <c r="B118" s="15">
        <v>526</v>
      </c>
      <c r="C118">
        <v>95143</v>
      </c>
      <c r="D118">
        <v>0.7</v>
      </c>
      <c r="E118">
        <v>0.11</v>
      </c>
      <c r="F118" t="s">
        <v>52</v>
      </c>
      <c r="G118" t="s">
        <v>56</v>
      </c>
    </row>
    <row r="119" spans="1:7" x14ac:dyDescent="0.3">
      <c r="A119">
        <v>188624</v>
      </c>
      <c r="B119" s="15">
        <v>488</v>
      </c>
      <c r="C119">
        <v>95143</v>
      </c>
      <c r="D119">
        <v>6.7</v>
      </c>
      <c r="E119">
        <v>1</v>
      </c>
      <c r="F119" t="s">
        <v>52</v>
      </c>
      <c r="G119" t="s">
        <v>56</v>
      </c>
    </row>
    <row r="120" spans="1:7" x14ac:dyDescent="0.3">
      <c r="A120">
        <v>188625</v>
      </c>
      <c r="B120" s="11">
        <v>379</v>
      </c>
      <c r="C120">
        <v>95143</v>
      </c>
      <c r="D120">
        <v>0.01</v>
      </c>
      <c r="E120">
        <v>3.0000000000000001E-3</v>
      </c>
      <c r="F120" t="s">
        <v>52</v>
      </c>
      <c r="G120" t="s">
        <v>56</v>
      </c>
    </row>
    <row r="121" spans="1:7" x14ac:dyDescent="0.3">
      <c r="A121">
        <v>188626</v>
      </c>
      <c r="B121" s="11">
        <v>612</v>
      </c>
      <c r="C121">
        <v>95143</v>
      </c>
      <c r="D121">
        <v>0.03</v>
      </c>
      <c r="E121">
        <v>0.01</v>
      </c>
      <c r="F121" t="s">
        <v>52</v>
      </c>
      <c r="G121" t="s">
        <v>56</v>
      </c>
    </row>
    <row r="122" spans="1:7" x14ac:dyDescent="0.3">
      <c r="A122">
        <v>188627</v>
      </c>
      <c r="B122" s="11">
        <v>380</v>
      </c>
      <c r="C122">
        <v>95143</v>
      </c>
      <c r="D122">
        <v>0.12</v>
      </c>
      <c r="E122">
        <v>0.02</v>
      </c>
      <c r="F122" t="s">
        <v>52</v>
      </c>
      <c r="G122" t="s">
        <v>56</v>
      </c>
    </row>
    <row r="123" spans="1:7" x14ac:dyDescent="0.3">
      <c r="A123">
        <v>188628</v>
      </c>
      <c r="B123" s="15">
        <v>778</v>
      </c>
      <c r="C123">
        <v>95143</v>
      </c>
      <c r="D123">
        <v>0.3</v>
      </c>
      <c r="E123">
        <v>0.04</v>
      </c>
      <c r="F123" t="s">
        <v>52</v>
      </c>
      <c r="G123" t="s">
        <v>56</v>
      </c>
    </row>
    <row r="124" spans="1:7" x14ac:dyDescent="0.3">
      <c r="A124">
        <v>188629</v>
      </c>
      <c r="B124" s="11">
        <v>298</v>
      </c>
      <c r="C124">
        <v>95143</v>
      </c>
      <c r="D124">
        <v>0.3</v>
      </c>
      <c r="E124">
        <v>-99</v>
      </c>
      <c r="F124" t="s">
        <v>94</v>
      </c>
      <c r="G124" t="s">
        <v>56</v>
      </c>
    </row>
    <row r="125" spans="1:7" x14ac:dyDescent="0.3">
      <c r="A125">
        <v>188630</v>
      </c>
      <c r="B125" s="14">
        <v>693</v>
      </c>
      <c r="C125">
        <v>95143</v>
      </c>
      <c r="D125">
        <v>0.04</v>
      </c>
      <c r="E125">
        <v>-99</v>
      </c>
      <c r="F125" t="s">
        <v>94</v>
      </c>
      <c r="G125" t="s">
        <v>56</v>
      </c>
    </row>
    <row r="126" spans="1:7" x14ac:dyDescent="0.3">
      <c r="A126">
        <v>188631</v>
      </c>
      <c r="B126" s="11">
        <v>810</v>
      </c>
      <c r="C126">
        <v>95143</v>
      </c>
      <c r="D126">
        <v>0.05</v>
      </c>
      <c r="E126">
        <v>-99</v>
      </c>
      <c r="F126" t="s">
        <v>94</v>
      </c>
      <c r="G126" t="s">
        <v>56</v>
      </c>
    </row>
    <row r="127" spans="1:7" x14ac:dyDescent="0.3">
      <c r="A127">
        <v>188632</v>
      </c>
      <c r="B127" s="15">
        <v>328</v>
      </c>
      <c r="C127">
        <v>95143</v>
      </c>
      <c r="D127">
        <v>0.02</v>
      </c>
      <c r="E127">
        <v>5.0000000000000001E-3</v>
      </c>
      <c r="F127" t="s">
        <v>52</v>
      </c>
      <c r="G127" t="s">
        <v>56</v>
      </c>
    </row>
    <row r="128" spans="1:7" x14ac:dyDescent="0.3">
      <c r="A128">
        <v>188633</v>
      </c>
      <c r="B128" s="15">
        <v>714</v>
      </c>
      <c r="C128">
        <v>95143</v>
      </c>
      <c r="D128">
        <v>0.3</v>
      </c>
      <c r="E128">
        <v>0.02</v>
      </c>
      <c r="F128" t="s">
        <v>52</v>
      </c>
      <c r="G128" t="s">
        <v>56</v>
      </c>
    </row>
    <row r="129" spans="1:7" x14ac:dyDescent="0.3">
      <c r="A129">
        <v>188634</v>
      </c>
      <c r="B129" s="15">
        <v>296</v>
      </c>
      <c r="C129">
        <v>95143</v>
      </c>
      <c r="D129">
        <v>0.03</v>
      </c>
      <c r="E129">
        <v>-99</v>
      </c>
      <c r="F129" t="s">
        <v>94</v>
      </c>
      <c r="G129" t="s">
        <v>56</v>
      </c>
    </row>
    <row r="130" spans="1:7" x14ac:dyDescent="0.3">
      <c r="A130">
        <v>188635</v>
      </c>
      <c r="B130" s="11">
        <v>300</v>
      </c>
      <c r="C130">
        <v>95143</v>
      </c>
      <c r="D130">
        <v>0.25</v>
      </c>
      <c r="E130">
        <v>0.02</v>
      </c>
      <c r="F130" t="s">
        <v>52</v>
      </c>
      <c r="G130" t="s">
        <v>56</v>
      </c>
    </row>
    <row r="131" spans="1:7" x14ac:dyDescent="0.3">
      <c r="A131">
        <v>188636</v>
      </c>
      <c r="B131" s="15">
        <v>520</v>
      </c>
      <c r="C131">
        <v>95143</v>
      </c>
      <c r="D131">
        <v>0.34</v>
      </c>
      <c r="E131">
        <v>0.13</v>
      </c>
      <c r="F131" t="s">
        <v>52</v>
      </c>
      <c r="G131" t="s">
        <v>56</v>
      </c>
    </row>
    <row r="132" spans="1:7" x14ac:dyDescent="0.3">
      <c r="A132">
        <v>188637</v>
      </c>
      <c r="B132" s="15">
        <v>696</v>
      </c>
      <c r="C132">
        <v>95144</v>
      </c>
      <c r="D132">
        <v>7.0000000000000007E-2</v>
      </c>
      <c r="E132">
        <v>0.11</v>
      </c>
      <c r="F132" t="s">
        <v>52</v>
      </c>
      <c r="G132" t="s">
        <v>56</v>
      </c>
    </row>
    <row r="133" spans="1:7" x14ac:dyDescent="0.3">
      <c r="A133">
        <v>188638</v>
      </c>
      <c r="B133" s="15">
        <v>525</v>
      </c>
      <c r="C133">
        <v>95144</v>
      </c>
      <c r="D133">
        <v>1</v>
      </c>
      <c r="E133">
        <v>0.17</v>
      </c>
      <c r="F133" t="s">
        <v>52</v>
      </c>
      <c r="G133" t="s">
        <v>56</v>
      </c>
    </row>
    <row r="134" spans="1:7" x14ac:dyDescent="0.3">
      <c r="A134">
        <v>188639</v>
      </c>
      <c r="B134" s="11">
        <v>292</v>
      </c>
      <c r="C134">
        <v>95144</v>
      </c>
      <c r="D134">
        <v>3.6</v>
      </c>
      <c r="E134">
        <v>0.47</v>
      </c>
      <c r="F134" t="s">
        <v>52</v>
      </c>
      <c r="G134" t="s">
        <v>56</v>
      </c>
    </row>
    <row r="135" spans="1:7" x14ac:dyDescent="0.3">
      <c r="A135">
        <v>188640</v>
      </c>
      <c r="B135" s="15">
        <v>694</v>
      </c>
      <c r="C135">
        <v>95144</v>
      </c>
      <c r="D135">
        <v>13</v>
      </c>
      <c r="E135">
        <v>3.3</v>
      </c>
      <c r="F135" t="s">
        <v>52</v>
      </c>
      <c r="G135" t="s">
        <v>56</v>
      </c>
    </row>
    <row r="136" spans="1:7" x14ac:dyDescent="0.3">
      <c r="A136">
        <v>188641</v>
      </c>
      <c r="B136" s="15">
        <v>666</v>
      </c>
      <c r="C136">
        <v>95144</v>
      </c>
      <c r="D136">
        <v>4.4000000000000004</v>
      </c>
      <c r="E136">
        <v>0.22</v>
      </c>
      <c r="F136" t="s">
        <v>52</v>
      </c>
      <c r="G136" t="s">
        <v>56</v>
      </c>
    </row>
    <row r="137" spans="1:7" x14ac:dyDescent="0.3">
      <c r="A137">
        <v>188642</v>
      </c>
      <c r="B137" s="15">
        <v>700</v>
      </c>
      <c r="C137">
        <v>95144</v>
      </c>
      <c r="D137">
        <v>1.3</v>
      </c>
      <c r="E137">
        <v>0.41</v>
      </c>
      <c r="F137" t="s">
        <v>52</v>
      </c>
      <c r="G137" t="s">
        <v>56</v>
      </c>
    </row>
    <row r="138" spans="1:7" x14ac:dyDescent="0.3">
      <c r="A138">
        <v>188643</v>
      </c>
      <c r="B138" s="15">
        <v>795</v>
      </c>
      <c r="C138">
        <v>95144</v>
      </c>
      <c r="D138">
        <v>0.08</v>
      </c>
      <c r="E138">
        <v>0.18</v>
      </c>
      <c r="F138" t="s">
        <v>52</v>
      </c>
      <c r="G138" t="s">
        <v>56</v>
      </c>
    </row>
    <row r="139" spans="1:7" x14ac:dyDescent="0.3">
      <c r="A139">
        <v>188644</v>
      </c>
      <c r="B139" s="15">
        <v>669</v>
      </c>
      <c r="C139">
        <v>95144</v>
      </c>
      <c r="D139">
        <v>1.1000000000000001</v>
      </c>
      <c r="E139">
        <v>0.24</v>
      </c>
      <c r="F139" t="s">
        <v>52</v>
      </c>
      <c r="G139" t="s">
        <v>56</v>
      </c>
    </row>
    <row r="140" spans="1:7" x14ac:dyDescent="0.3">
      <c r="A140">
        <v>188645</v>
      </c>
      <c r="B140" s="15">
        <v>329</v>
      </c>
      <c r="C140">
        <v>95144</v>
      </c>
      <c r="D140">
        <v>6.2</v>
      </c>
      <c r="E140">
        <v>1.2</v>
      </c>
      <c r="F140" t="s">
        <v>52</v>
      </c>
      <c r="G140" t="s">
        <v>56</v>
      </c>
    </row>
    <row r="141" spans="1:7" x14ac:dyDescent="0.3">
      <c r="A141">
        <v>188646</v>
      </c>
      <c r="B141" s="15">
        <v>715</v>
      </c>
      <c r="C141">
        <v>95144</v>
      </c>
      <c r="D141">
        <v>0.76</v>
      </c>
      <c r="E141">
        <v>0.05</v>
      </c>
      <c r="F141" t="s">
        <v>52</v>
      </c>
      <c r="G141" t="s">
        <v>56</v>
      </c>
    </row>
    <row r="142" spans="1:7" x14ac:dyDescent="0.3">
      <c r="A142">
        <v>188647</v>
      </c>
      <c r="B142" s="15">
        <v>767</v>
      </c>
      <c r="C142">
        <v>95144</v>
      </c>
      <c r="D142">
        <v>0.04</v>
      </c>
      <c r="E142">
        <v>0.01</v>
      </c>
      <c r="F142" t="s">
        <v>52</v>
      </c>
      <c r="G142" t="s">
        <v>56</v>
      </c>
    </row>
    <row r="143" spans="1:7" x14ac:dyDescent="0.3">
      <c r="A143">
        <v>188648</v>
      </c>
      <c r="B143" s="15">
        <v>347</v>
      </c>
      <c r="C143">
        <v>95144</v>
      </c>
      <c r="D143">
        <v>0.5</v>
      </c>
      <c r="E143">
        <v>0.27</v>
      </c>
      <c r="F143" t="s">
        <v>52</v>
      </c>
      <c r="G143" t="s">
        <v>56</v>
      </c>
    </row>
    <row r="144" spans="1:7" x14ac:dyDescent="0.3">
      <c r="A144">
        <v>188649</v>
      </c>
      <c r="B144" s="15">
        <v>526</v>
      </c>
      <c r="C144">
        <v>95144</v>
      </c>
      <c r="D144">
        <v>0.23</v>
      </c>
      <c r="E144">
        <v>0.11</v>
      </c>
      <c r="F144" t="s">
        <v>52</v>
      </c>
      <c r="G144" t="s">
        <v>56</v>
      </c>
    </row>
    <row r="145" spans="1:7" x14ac:dyDescent="0.3">
      <c r="A145">
        <v>188650</v>
      </c>
      <c r="B145" s="15">
        <v>488</v>
      </c>
      <c r="C145">
        <v>95144</v>
      </c>
      <c r="D145">
        <v>17</v>
      </c>
      <c r="E145">
        <v>7.9</v>
      </c>
      <c r="F145" t="s">
        <v>52</v>
      </c>
      <c r="G145" t="s">
        <v>56</v>
      </c>
    </row>
    <row r="146" spans="1:7" x14ac:dyDescent="0.3">
      <c r="A146">
        <v>188651</v>
      </c>
      <c r="B146" s="11">
        <v>379</v>
      </c>
      <c r="C146">
        <v>95144</v>
      </c>
      <c r="D146">
        <v>0.03</v>
      </c>
      <c r="E146">
        <v>0.02</v>
      </c>
      <c r="F146" t="s">
        <v>52</v>
      </c>
      <c r="G146" t="s">
        <v>56</v>
      </c>
    </row>
    <row r="147" spans="1:7" x14ac:dyDescent="0.3">
      <c r="A147">
        <v>188652</v>
      </c>
      <c r="B147" s="11">
        <v>612</v>
      </c>
      <c r="C147">
        <v>95144</v>
      </c>
      <c r="D147">
        <v>0.14000000000000001</v>
      </c>
      <c r="E147">
        <v>0.08</v>
      </c>
      <c r="F147" t="s">
        <v>52</v>
      </c>
      <c r="G147" t="s">
        <v>56</v>
      </c>
    </row>
    <row r="148" spans="1:7" x14ac:dyDescent="0.3">
      <c r="A148">
        <v>188653</v>
      </c>
      <c r="B148" s="11">
        <v>380</v>
      </c>
      <c r="C148">
        <v>95144</v>
      </c>
      <c r="D148">
        <v>0.75</v>
      </c>
      <c r="E148">
        <v>0.43</v>
      </c>
      <c r="F148" t="s">
        <v>52</v>
      </c>
      <c r="G148" t="s">
        <v>56</v>
      </c>
    </row>
    <row r="149" spans="1:7" x14ac:dyDescent="0.3">
      <c r="A149">
        <v>188654</v>
      </c>
      <c r="B149" s="15">
        <v>778</v>
      </c>
      <c r="C149">
        <v>95144</v>
      </c>
      <c r="D149">
        <v>1.1000000000000001</v>
      </c>
      <c r="E149">
        <v>0.08</v>
      </c>
      <c r="F149" t="s">
        <v>52</v>
      </c>
      <c r="G149" t="s">
        <v>56</v>
      </c>
    </row>
    <row r="150" spans="1:7" x14ac:dyDescent="0.3">
      <c r="A150">
        <v>188655</v>
      </c>
      <c r="B150" s="11">
        <v>298</v>
      </c>
      <c r="C150">
        <v>95144</v>
      </c>
      <c r="D150">
        <v>0.3</v>
      </c>
      <c r="E150">
        <v>-99</v>
      </c>
      <c r="F150" t="s">
        <v>94</v>
      </c>
      <c r="G150" t="s">
        <v>56</v>
      </c>
    </row>
    <row r="151" spans="1:7" x14ac:dyDescent="0.3">
      <c r="A151">
        <v>188656</v>
      </c>
      <c r="B151" s="14">
        <v>693</v>
      </c>
      <c r="C151">
        <v>95144</v>
      </c>
      <c r="D151">
        <v>0.04</v>
      </c>
      <c r="E151">
        <v>-99</v>
      </c>
      <c r="F151" t="s">
        <v>94</v>
      </c>
      <c r="G151" t="s">
        <v>56</v>
      </c>
    </row>
    <row r="152" spans="1:7" x14ac:dyDescent="0.3">
      <c r="A152">
        <v>188657</v>
      </c>
      <c r="B152" s="11">
        <v>810</v>
      </c>
      <c r="C152">
        <v>95144</v>
      </c>
      <c r="D152">
        <v>0.05</v>
      </c>
      <c r="E152">
        <v>-99</v>
      </c>
      <c r="F152" t="s">
        <v>94</v>
      </c>
      <c r="G152" t="s">
        <v>56</v>
      </c>
    </row>
    <row r="153" spans="1:7" x14ac:dyDescent="0.3">
      <c r="A153">
        <v>188658</v>
      </c>
      <c r="B153" s="15">
        <v>328</v>
      </c>
      <c r="C153">
        <v>95144</v>
      </c>
      <c r="D153">
        <v>0.04</v>
      </c>
      <c r="E153">
        <v>0.05</v>
      </c>
      <c r="F153" t="s">
        <v>52</v>
      </c>
      <c r="G153" t="s">
        <v>56</v>
      </c>
    </row>
    <row r="154" spans="1:7" x14ac:dyDescent="0.3">
      <c r="A154">
        <v>188659</v>
      </c>
      <c r="B154" s="15">
        <v>714</v>
      </c>
      <c r="C154">
        <v>95144</v>
      </c>
      <c r="D154">
        <v>0.25</v>
      </c>
      <c r="E154">
        <v>0.03</v>
      </c>
      <c r="F154" t="s">
        <v>52</v>
      </c>
      <c r="G154" t="s">
        <v>56</v>
      </c>
    </row>
    <row r="155" spans="1:7" x14ac:dyDescent="0.3">
      <c r="A155">
        <v>188660</v>
      </c>
      <c r="B155" s="15">
        <v>296</v>
      </c>
      <c r="C155">
        <v>95144</v>
      </c>
      <c r="D155">
        <v>0.02</v>
      </c>
      <c r="E155">
        <v>4.0000000000000001E-3</v>
      </c>
      <c r="F155" t="s">
        <v>52</v>
      </c>
      <c r="G155" t="s">
        <v>56</v>
      </c>
    </row>
    <row r="156" spans="1:7" x14ac:dyDescent="0.3">
      <c r="A156">
        <v>188661</v>
      </c>
      <c r="B156" s="11">
        <v>300</v>
      </c>
      <c r="C156">
        <v>95144</v>
      </c>
      <c r="D156">
        <v>0.41</v>
      </c>
      <c r="E156">
        <v>0.11</v>
      </c>
      <c r="F156" t="s">
        <v>52</v>
      </c>
      <c r="G156" t="s">
        <v>56</v>
      </c>
    </row>
    <row r="157" spans="1:7" x14ac:dyDescent="0.3">
      <c r="A157">
        <v>188662</v>
      </c>
      <c r="B157" s="15">
        <v>520</v>
      </c>
      <c r="C157">
        <v>95144</v>
      </c>
      <c r="D157">
        <v>0.48</v>
      </c>
      <c r="E157">
        <v>0.18</v>
      </c>
      <c r="F157" t="s">
        <v>52</v>
      </c>
      <c r="G157" t="s">
        <v>56</v>
      </c>
    </row>
    <row r="158" spans="1:7" x14ac:dyDescent="0.3">
      <c r="A158">
        <v>188663</v>
      </c>
      <c r="B158" s="15">
        <v>696</v>
      </c>
      <c r="C158">
        <v>95145</v>
      </c>
      <c r="D158">
        <v>0.6</v>
      </c>
      <c r="E158">
        <v>-99</v>
      </c>
      <c r="F158" t="s">
        <v>94</v>
      </c>
      <c r="G158" t="s">
        <v>56</v>
      </c>
    </row>
    <row r="159" spans="1:7" x14ac:dyDescent="0.3">
      <c r="A159">
        <v>188664</v>
      </c>
      <c r="B159" s="15">
        <v>525</v>
      </c>
      <c r="C159">
        <v>95145</v>
      </c>
      <c r="D159">
        <v>0.87</v>
      </c>
      <c r="E159">
        <v>0.13</v>
      </c>
      <c r="F159" t="s">
        <v>52</v>
      </c>
      <c r="G159" t="s">
        <v>56</v>
      </c>
    </row>
    <row r="160" spans="1:7" x14ac:dyDescent="0.3">
      <c r="A160">
        <v>188665</v>
      </c>
      <c r="B160" s="11">
        <v>292</v>
      </c>
      <c r="C160">
        <v>95145</v>
      </c>
      <c r="D160">
        <v>4</v>
      </c>
      <c r="E160">
        <v>0.23</v>
      </c>
      <c r="F160" t="s">
        <v>52</v>
      </c>
      <c r="G160" t="s">
        <v>56</v>
      </c>
    </row>
    <row r="161" spans="1:7" x14ac:dyDescent="0.3">
      <c r="A161">
        <v>188666</v>
      </c>
      <c r="B161" s="15">
        <v>694</v>
      </c>
      <c r="C161">
        <v>95145</v>
      </c>
      <c r="D161">
        <v>17</v>
      </c>
      <c r="E161">
        <v>2.7</v>
      </c>
      <c r="F161" t="s">
        <v>52</v>
      </c>
      <c r="G161" t="s">
        <v>56</v>
      </c>
    </row>
    <row r="162" spans="1:7" x14ac:dyDescent="0.3">
      <c r="A162">
        <v>188667</v>
      </c>
      <c r="B162" s="15">
        <v>666</v>
      </c>
      <c r="C162">
        <v>95145</v>
      </c>
      <c r="D162">
        <v>4.0999999999999996</v>
      </c>
      <c r="E162">
        <v>0.13</v>
      </c>
      <c r="F162" t="s">
        <v>52</v>
      </c>
      <c r="G162" t="s">
        <v>56</v>
      </c>
    </row>
    <row r="163" spans="1:7" x14ac:dyDescent="0.3">
      <c r="A163">
        <v>188668</v>
      </c>
      <c r="B163" s="15">
        <v>700</v>
      </c>
      <c r="C163">
        <v>95145</v>
      </c>
      <c r="D163">
        <v>0.82</v>
      </c>
      <c r="E163">
        <v>0.46</v>
      </c>
      <c r="F163" t="s">
        <v>52</v>
      </c>
      <c r="G163" t="s">
        <v>56</v>
      </c>
    </row>
    <row r="164" spans="1:7" x14ac:dyDescent="0.3">
      <c r="A164">
        <v>188669</v>
      </c>
      <c r="B164" s="15">
        <v>795</v>
      </c>
      <c r="C164">
        <v>95145</v>
      </c>
      <c r="D164">
        <v>0.5</v>
      </c>
      <c r="E164">
        <v>-99</v>
      </c>
      <c r="F164" t="s">
        <v>94</v>
      </c>
      <c r="G164" t="s">
        <v>56</v>
      </c>
    </row>
    <row r="165" spans="1:7" x14ac:dyDescent="0.3">
      <c r="A165">
        <v>188670</v>
      </c>
      <c r="B165" s="15">
        <v>669</v>
      </c>
      <c r="C165">
        <v>95145</v>
      </c>
      <c r="D165">
        <v>1.2</v>
      </c>
      <c r="E165">
        <v>0.15</v>
      </c>
      <c r="F165" t="s">
        <v>52</v>
      </c>
      <c r="G165" t="s">
        <v>56</v>
      </c>
    </row>
    <row r="166" spans="1:7" x14ac:dyDescent="0.3">
      <c r="A166">
        <v>188671</v>
      </c>
      <c r="B166" s="15">
        <v>329</v>
      </c>
      <c r="C166">
        <v>95145</v>
      </c>
      <c r="D166">
        <v>7.5</v>
      </c>
      <c r="E166">
        <v>1</v>
      </c>
      <c r="F166" t="s">
        <v>52</v>
      </c>
      <c r="G166" t="s">
        <v>56</v>
      </c>
    </row>
    <row r="167" spans="1:7" x14ac:dyDescent="0.3">
      <c r="A167">
        <v>188672</v>
      </c>
      <c r="B167" s="15">
        <v>715</v>
      </c>
      <c r="C167">
        <v>95145</v>
      </c>
      <c r="D167">
        <v>0.77</v>
      </c>
      <c r="E167">
        <v>0.04</v>
      </c>
      <c r="F167" t="s">
        <v>52</v>
      </c>
      <c r="G167" t="s">
        <v>56</v>
      </c>
    </row>
    <row r="168" spans="1:7" x14ac:dyDescent="0.3">
      <c r="A168">
        <v>188673</v>
      </c>
      <c r="B168" s="15">
        <v>767</v>
      </c>
      <c r="C168">
        <v>95145</v>
      </c>
      <c r="D168">
        <v>0.03</v>
      </c>
      <c r="E168">
        <v>0.01</v>
      </c>
      <c r="F168" t="s">
        <v>52</v>
      </c>
      <c r="G168" t="s">
        <v>56</v>
      </c>
    </row>
    <row r="169" spans="1:7" x14ac:dyDescent="0.3">
      <c r="A169">
        <v>188674</v>
      </c>
      <c r="B169" s="15">
        <v>347</v>
      </c>
      <c r="C169">
        <v>95145</v>
      </c>
      <c r="D169">
        <v>0.22</v>
      </c>
      <c r="E169">
        <v>0.24</v>
      </c>
      <c r="F169" t="s">
        <v>52</v>
      </c>
      <c r="G169" t="s">
        <v>56</v>
      </c>
    </row>
    <row r="170" spans="1:7" x14ac:dyDescent="0.3">
      <c r="A170">
        <v>188675</v>
      </c>
      <c r="B170" s="15">
        <v>526</v>
      </c>
      <c r="C170">
        <v>95145</v>
      </c>
      <c r="D170">
        <v>0.34</v>
      </c>
      <c r="E170">
        <v>0.12</v>
      </c>
      <c r="F170" t="s">
        <v>52</v>
      </c>
      <c r="G170" t="s">
        <v>56</v>
      </c>
    </row>
    <row r="171" spans="1:7" x14ac:dyDescent="0.3">
      <c r="A171">
        <v>188676</v>
      </c>
      <c r="B171" s="15">
        <v>488</v>
      </c>
      <c r="C171">
        <v>95145</v>
      </c>
      <c r="D171">
        <v>7.6</v>
      </c>
      <c r="E171">
        <v>6.4</v>
      </c>
      <c r="F171" t="s">
        <v>52</v>
      </c>
      <c r="G171" t="s">
        <v>56</v>
      </c>
    </row>
    <row r="172" spans="1:7" x14ac:dyDescent="0.3">
      <c r="A172">
        <v>188677</v>
      </c>
      <c r="B172" s="11">
        <v>379</v>
      </c>
      <c r="C172">
        <v>95145</v>
      </c>
      <c r="D172">
        <v>0.01</v>
      </c>
      <c r="E172">
        <v>0.02</v>
      </c>
      <c r="F172" t="s">
        <v>52</v>
      </c>
      <c r="G172" t="s">
        <v>56</v>
      </c>
    </row>
    <row r="173" spans="1:7" x14ac:dyDescent="0.3">
      <c r="A173">
        <v>188678</v>
      </c>
      <c r="B173" s="11">
        <v>612</v>
      </c>
      <c r="C173">
        <v>95145</v>
      </c>
      <c r="D173">
        <v>0.06</v>
      </c>
      <c r="E173">
        <v>7.0000000000000007E-2</v>
      </c>
      <c r="F173" t="s">
        <v>52</v>
      </c>
      <c r="G173" t="s">
        <v>56</v>
      </c>
    </row>
    <row r="174" spans="1:7" x14ac:dyDescent="0.3">
      <c r="A174">
        <v>188679</v>
      </c>
      <c r="B174" s="11">
        <v>380</v>
      </c>
      <c r="C174">
        <v>95145</v>
      </c>
      <c r="D174">
        <v>0.27</v>
      </c>
      <c r="E174">
        <v>0.37</v>
      </c>
      <c r="F174" t="s">
        <v>52</v>
      </c>
      <c r="G174" t="s">
        <v>56</v>
      </c>
    </row>
    <row r="175" spans="1:7" x14ac:dyDescent="0.3">
      <c r="A175">
        <v>188680</v>
      </c>
      <c r="B175" s="15">
        <v>778</v>
      </c>
      <c r="C175">
        <v>95145</v>
      </c>
      <c r="D175">
        <v>1</v>
      </c>
      <c r="E175">
        <v>7.0000000000000007E-2</v>
      </c>
      <c r="F175" t="s">
        <v>52</v>
      </c>
      <c r="G175" t="s">
        <v>56</v>
      </c>
    </row>
    <row r="176" spans="1:7" x14ac:dyDescent="0.3">
      <c r="A176">
        <v>188681</v>
      </c>
      <c r="B176" s="11">
        <v>298</v>
      </c>
      <c r="C176">
        <v>95145</v>
      </c>
      <c r="D176">
        <v>0.03</v>
      </c>
      <c r="E176">
        <v>-99</v>
      </c>
      <c r="F176" t="s">
        <v>94</v>
      </c>
      <c r="G176" t="s">
        <v>56</v>
      </c>
    </row>
    <row r="177" spans="1:7" x14ac:dyDescent="0.3">
      <c r="A177">
        <v>188682</v>
      </c>
      <c r="B177" s="14">
        <v>693</v>
      </c>
      <c r="C177">
        <v>95145</v>
      </c>
      <c r="D177">
        <v>0.04</v>
      </c>
      <c r="E177">
        <v>-99</v>
      </c>
      <c r="F177" t="s">
        <v>94</v>
      </c>
      <c r="G177" t="s">
        <v>56</v>
      </c>
    </row>
    <row r="178" spans="1:7" x14ac:dyDescent="0.3">
      <c r="A178">
        <v>188683</v>
      </c>
      <c r="B178" s="11">
        <v>810</v>
      </c>
      <c r="C178">
        <v>95145</v>
      </c>
      <c r="D178">
        <v>0.05</v>
      </c>
      <c r="E178">
        <v>-99</v>
      </c>
      <c r="F178" t="s">
        <v>94</v>
      </c>
      <c r="G178" t="s">
        <v>56</v>
      </c>
    </row>
    <row r="179" spans="1:7" x14ac:dyDescent="0.3">
      <c r="A179">
        <v>188684</v>
      </c>
      <c r="B179" s="15">
        <v>328</v>
      </c>
      <c r="C179">
        <v>95145</v>
      </c>
      <c r="D179">
        <v>0.08</v>
      </c>
      <c r="E179">
        <v>0.04</v>
      </c>
      <c r="F179" t="s">
        <v>52</v>
      </c>
      <c r="G179" t="s">
        <v>56</v>
      </c>
    </row>
    <row r="180" spans="1:7" x14ac:dyDescent="0.3">
      <c r="A180">
        <v>188685</v>
      </c>
      <c r="B180" s="15">
        <v>714</v>
      </c>
      <c r="C180">
        <v>95145</v>
      </c>
      <c r="D180">
        <v>0.25</v>
      </c>
      <c r="E180">
        <v>0.03</v>
      </c>
      <c r="F180" t="s">
        <v>52</v>
      </c>
      <c r="G180" t="s">
        <v>56</v>
      </c>
    </row>
    <row r="181" spans="1:7" x14ac:dyDescent="0.3">
      <c r="A181">
        <v>188686</v>
      </c>
      <c r="B181" s="15">
        <v>296</v>
      </c>
      <c r="C181">
        <v>95145</v>
      </c>
      <c r="D181">
        <v>0.01</v>
      </c>
      <c r="E181">
        <v>1E-3</v>
      </c>
      <c r="F181" t="s">
        <v>52</v>
      </c>
      <c r="G181" t="s">
        <v>56</v>
      </c>
    </row>
    <row r="182" spans="1:7" x14ac:dyDescent="0.3">
      <c r="A182">
        <v>188687</v>
      </c>
      <c r="B182" s="11">
        <v>300</v>
      </c>
      <c r="C182">
        <v>95145</v>
      </c>
      <c r="D182">
        <v>0.45</v>
      </c>
      <c r="E182">
        <v>0.04</v>
      </c>
      <c r="F182" t="s">
        <v>52</v>
      </c>
      <c r="G182" t="s">
        <v>56</v>
      </c>
    </row>
    <row r="183" spans="1:7" x14ac:dyDescent="0.3">
      <c r="A183">
        <v>188688</v>
      </c>
      <c r="B183" s="15">
        <v>520</v>
      </c>
      <c r="C183">
        <v>95145</v>
      </c>
      <c r="D183">
        <v>0.59</v>
      </c>
      <c r="E183">
        <v>0.25</v>
      </c>
      <c r="F183" t="s">
        <v>52</v>
      </c>
      <c r="G183" t="s">
        <v>56</v>
      </c>
    </row>
    <row r="184" spans="1:7" x14ac:dyDescent="0.3">
      <c r="A184">
        <v>188689</v>
      </c>
      <c r="B184" s="15">
        <v>696</v>
      </c>
      <c r="C184">
        <v>95146</v>
      </c>
      <c r="D184">
        <v>0.2</v>
      </c>
      <c r="E184">
        <v>-99</v>
      </c>
      <c r="F184" t="s">
        <v>94</v>
      </c>
      <c r="G184" t="s">
        <v>56</v>
      </c>
    </row>
    <row r="185" spans="1:7" x14ac:dyDescent="0.3">
      <c r="A185">
        <v>188690</v>
      </c>
      <c r="B185" s="15">
        <v>525</v>
      </c>
      <c r="C185">
        <v>95146</v>
      </c>
      <c r="D185">
        <v>0.92</v>
      </c>
      <c r="E185">
        <v>0.03</v>
      </c>
      <c r="F185" t="s">
        <v>52</v>
      </c>
      <c r="G185" t="s">
        <v>56</v>
      </c>
    </row>
    <row r="186" spans="1:7" x14ac:dyDescent="0.3">
      <c r="A186">
        <v>188691</v>
      </c>
      <c r="B186" s="11">
        <v>292</v>
      </c>
      <c r="C186">
        <v>95146</v>
      </c>
      <c r="D186">
        <v>5.2</v>
      </c>
      <c r="E186">
        <v>0.14000000000000001</v>
      </c>
      <c r="F186" t="s">
        <v>52</v>
      </c>
      <c r="G186" t="s">
        <v>56</v>
      </c>
    </row>
    <row r="187" spans="1:7" x14ac:dyDescent="0.3">
      <c r="A187">
        <v>188692</v>
      </c>
      <c r="B187" s="15">
        <v>694</v>
      </c>
      <c r="C187">
        <v>95146</v>
      </c>
      <c r="D187">
        <v>12</v>
      </c>
      <c r="E187">
        <v>0.34</v>
      </c>
      <c r="F187" t="s">
        <v>52</v>
      </c>
      <c r="G187" t="s">
        <v>56</v>
      </c>
    </row>
    <row r="188" spans="1:7" x14ac:dyDescent="0.3">
      <c r="A188">
        <v>188693</v>
      </c>
      <c r="B188" s="15">
        <v>666</v>
      </c>
      <c r="C188">
        <v>95146</v>
      </c>
      <c r="D188">
        <v>3.7</v>
      </c>
      <c r="E188">
        <v>0.12</v>
      </c>
      <c r="F188" t="s">
        <v>52</v>
      </c>
      <c r="G188" t="s">
        <v>56</v>
      </c>
    </row>
    <row r="189" spans="1:7" x14ac:dyDescent="0.3">
      <c r="A189">
        <v>188694</v>
      </c>
      <c r="B189" s="15">
        <v>700</v>
      </c>
      <c r="C189">
        <v>95146</v>
      </c>
      <c r="D189">
        <v>0.47</v>
      </c>
      <c r="E189">
        <v>0.06</v>
      </c>
      <c r="F189" t="s">
        <v>52</v>
      </c>
      <c r="G189" t="s">
        <v>56</v>
      </c>
    </row>
    <row r="190" spans="1:7" x14ac:dyDescent="0.3">
      <c r="A190">
        <v>188695</v>
      </c>
      <c r="B190" s="15">
        <v>795</v>
      </c>
      <c r="C190">
        <v>95146</v>
      </c>
      <c r="D190">
        <v>0.68</v>
      </c>
      <c r="E190">
        <v>0.19</v>
      </c>
      <c r="F190" t="s">
        <v>52</v>
      </c>
      <c r="G190" t="s">
        <v>56</v>
      </c>
    </row>
    <row r="191" spans="1:7" x14ac:dyDescent="0.3">
      <c r="A191">
        <v>188696</v>
      </c>
      <c r="B191" s="15">
        <v>669</v>
      </c>
      <c r="C191">
        <v>95146</v>
      </c>
      <c r="D191">
        <v>1.1000000000000001</v>
      </c>
      <c r="E191">
        <v>0.02</v>
      </c>
      <c r="F191" t="s">
        <v>52</v>
      </c>
      <c r="G191" t="s">
        <v>56</v>
      </c>
    </row>
    <row r="192" spans="1:7" x14ac:dyDescent="0.3">
      <c r="A192">
        <v>188697</v>
      </c>
      <c r="B192" s="15">
        <v>329</v>
      </c>
      <c r="C192">
        <v>95146</v>
      </c>
      <c r="D192">
        <v>9.8000000000000007</v>
      </c>
      <c r="E192">
        <v>0.15</v>
      </c>
      <c r="F192" t="s">
        <v>52</v>
      </c>
      <c r="G192" t="s">
        <v>56</v>
      </c>
    </row>
    <row r="193" spans="1:7" x14ac:dyDescent="0.3">
      <c r="A193">
        <v>188698</v>
      </c>
      <c r="B193" s="15">
        <v>715</v>
      </c>
      <c r="C193">
        <v>95146</v>
      </c>
      <c r="D193">
        <v>1.18</v>
      </c>
      <c r="E193">
        <v>0.04</v>
      </c>
      <c r="F193" t="s">
        <v>52</v>
      </c>
      <c r="G193" t="s">
        <v>56</v>
      </c>
    </row>
    <row r="194" spans="1:7" x14ac:dyDescent="0.3">
      <c r="A194">
        <v>188699</v>
      </c>
      <c r="B194" s="15">
        <v>767</v>
      </c>
      <c r="C194">
        <v>95146</v>
      </c>
      <c r="D194">
        <v>0.01</v>
      </c>
      <c r="E194">
        <v>-99</v>
      </c>
      <c r="F194" t="s">
        <v>94</v>
      </c>
      <c r="G194" t="s">
        <v>56</v>
      </c>
    </row>
    <row r="195" spans="1:7" x14ac:dyDescent="0.3">
      <c r="A195">
        <v>188700</v>
      </c>
      <c r="B195" s="15">
        <v>347</v>
      </c>
      <c r="C195">
        <v>95146</v>
      </c>
      <c r="D195">
        <v>0.38</v>
      </c>
      <c r="E195">
        <v>0.02</v>
      </c>
      <c r="F195" t="s">
        <v>52</v>
      </c>
      <c r="G195" t="s">
        <v>56</v>
      </c>
    </row>
    <row r="196" spans="1:7" x14ac:dyDescent="0.3">
      <c r="A196">
        <v>188701</v>
      </c>
      <c r="B196" s="15">
        <v>526</v>
      </c>
      <c r="C196">
        <v>95146</v>
      </c>
      <c r="D196">
        <v>0.11</v>
      </c>
      <c r="E196">
        <v>8.0000000000000002E-3</v>
      </c>
      <c r="F196" t="s">
        <v>52</v>
      </c>
      <c r="G196" t="s">
        <v>56</v>
      </c>
    </row>
    <row r="197" spans="1:7" x14ac:dyDescent="0.3">
      <c r="A197">
        <v>188702</v>
      </c>
      <c r="B197" s="15">
        <v>488</v>
      </c>
      <c r="C197">
        <v>95146</v>
      </c>
      <c r="D197">
        <v>5.4</v>
      </c>
      <c r="E197">
        <v>0.1</v>
      </c>
      <c r="F197" t="s">
        <v>52</v>
      </c>
      <c r="G197" t="s">
        <v>56</v>
      </c>
    </row>
    <row r="198" spans="1:7" x14ac:dyDescent="0.3">
      <c r="A198">
        <v>188703</v>
      </c>
      <c r="B198" s="11">
        <v>379</v>
      </c>
      <c r="C198">
        <v>95146</v>
      </c>
      <c r="D198">
        <v>0.01</v>
      </c>
      <c r="E198">
        <v>2E-3</v>
      </c>
      <c r="F198" t="s">
        <v>52</v>
      </c>
      <c r="G198" t="s">
        <v>56</v>
      </c>
    </row>
    <row r="199" spans="1:7" x14ac:dyDescent="0.3">
      <c r="A199">
        <v>188704</v>
      </c>
      <c r="B199" s="11">
        <v>612</v>
      </c>
      <c r="C199">
        <v>95146</v>
      </c>
      <c r="D199">
        <v>0.06</v>
      </c>
      <c r="E199">
        <v>8.0000000000000002E-3</v>
      </c>
      <c r="F199" t="s">
        <v>52</v>
      </c>
      <c r="G199" t="s">
        <v>56</v>
      </c>
    </row>
    <row r="200" spans="1:7" x14ac:dyDescent="0.3">
      <c r="A200">
        <v>188705</v>
      </c>
      <c r="B200" s="11">
        <v>380</v>
      </c>
      <c r="C200">
        <v>95146</v>
      </c>
      <c r="D200">
        <v>0.44</v>
      </c>
      <c r="E200">
        <v>0.02</v>
      </c>
      <c r="F200" t="s">
        <v>52</v>
      </c>
      <c r="G200" t="s">
        <v>56</v>
      </c>
    </row>
    <row r="201" spans="1:7" x14ac:dyDescent="0.3">
      <c r="A201">
        <v>188706</v>
      </c>
      <c r="B201" s="15">
        <v>778</v>
      </c>
      <c r="C201">
        <v>95146</v>
      </c>
      <c r="D201">
        <v>1.4</v>
      </c>
      <c r="E201">
        <v>0.03</v>
      </c>
      <c r="F201" t="s">
        <v>52</v>
      </c>
      <c r="G201" t="s">
        <v>56</v>
      </c>
    </row>
    <row r="202" spans="1:7" x14ac:dyDescent="0.3">
      <c r="A202">
        <v>188707</v>
      </c>
      <c r="B202" s="11">
        <v>298</v>
      </c>
      <c r="C202">
        <v>95146</v>
      </c>
      <c r="D202">
        <v>0.03</v>
      </c>
      <c r="E202">
        <v>-99</v>
      </c>
      <c r="F202" t="s">
        <v>94</v>
      </c>
      <c r="G202" t="s">
        <v>56</v>
      </c>
    </row>
    <row r="203" spans="1:7" x14ac:dyDescent="0.3">
      <c r="A203">
        <v>188708</v>
      </c>
      <c r="B203" s="14">
        <v>693</v>
      </c>
      <c r="C203">
        <v>95146</v>
      </c>
      <c r="D203">
        <v>0.04</v>
      </c>
      <c r="E203">
        <v>-99</v>
      </c>
      <c r="F203" t="s">
        <v>94</v>
      </c>
      <c r="G203" t="s">
        <v>56</v>
      </c>
    </row>
    <row r="204" spans="1:7" x14ac:dyDescent="0.3">
      <c r="A204">
        <v>188709</v>
      </c>
      <c r="B204" s="11">
        <v>810</v>
      </c>
      <c r="C204">
        <v>95146</v>
      </c>
      <c r="D204">
        <v>0.05</v>
      </c>
      <c r="E204">
        <v>-99</v>
      </c>
      <c r="F204" t="s">
        <v>94</v>
      </c>
      <c r="G204" t="s">
        <v>56</v>
      </c>
    </row>
    <row r="205" spans="1:7" x14ac:dyDescent="0.3">
      <c r="A205">
        <v>188710</v>
      </c>
      <c r="B205" s="15">
        <v>328</v>
      </c>
      <c r="C205">
        <v>95146</v>
      </c>
      <c r="D205">
        <v>0.03</v>
      </c>
      <c r="E205">
        <v>5.0000000000000001E-3</v>
      </c>
      <c r="F205" t="s">
        <v>52</v>
      </c>
      <c r="G205" t="s">
        <v>56</v>
      </c>
    </row>
    <row r="206" spans="1:7" x14ac:dyDescent="0.3">
      <c r="A206">
        <v>188711</v>
      </c>
      <c r="B206" s="15">
        <v>714</v>
      </c>
      <c r="C206">
        <v>95146</v>
      </c>
      <c r="D206">
        <v>0.19</v>
      </c>
      <c r="E206">
        <v>6.0000000000000001E-3</v>
      </c>
      <c r="F206" t="s">
        <v>52</v>
      </c>
      <c r="G206" t="s">
        <v>56</v>
      </c>
    </row>
    <row r="207" spans="1:7" x14ac:dyDescent="0.3">
      <c r="A207">
        <v>188712</v>
      </c>
      <c r="B207" s="15">
        <v>296</v>
      </c>
      <c r="C207">
        <v>95146</v>
      </c>
      <c r="D207">
        <v>0.01</v>
      </c>
      <c r="E207">
        <v>1E-3</v>
      </c>
      <c r="F207" t="s">
        <v>52</v>
      </c>
      <c r="G207" t="s">
        <v>56</v>
      </c>
    </row>
    <row r="208" spans="1:7" x14ac:dyDescent="0.3">
      <c r="A208">
        <v>188713</v>
      </c>
      <c r="B208" s="11">
        <v>300</v>
      </c>
      <c r="C208">
        <v>95146</v>
      </c>
      <c r="D208">
        <v>0.27</v>
      </c>
      <c r="E208">
        <v>0.01</v>
      </c>
      <c r="F208" t="s">
        <v>52</v>
      </c>
      <c r="G208" t="s">
        <v>56</v>
      </c>
    </row>
    <row r="209" spans="1:7" x14ac:dyDescent="0.3">
      <c r="A209">
        <v>188714</v>
      </c>
      <c r="B209" s="15">
        <v>520</v>
      </c>
      <c r="C209">
        <v>95146</v>
      </c>
      <c r="D209">
        <v>0.23</v>
      </c>
      <c r="E209">
        <v>0.03</v>
      </c>
      <c r="F209" t="s">
        <v>52</v>
      </c>
      <c r="G209" t="s">
        <v>56</v>
      </c>
    </row>
  </sheetData>
  <sortState ref="A2:G209">
    <sortCondition ref="A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F16" sqref="F16"/>
    </sheetView>
  </sheetViews>
  <sheetFormatPr defaultRowHeight="14.4" x14ac:dyDescent="0.3"/>
  <sheetData>
    <row r="1" spans="1:4" x14ac:dyDescent="0.3">
      <c r="A1" s="9" t="s">
        <v>41</v>
      </c>
      <c r="B1" s="9" t="s">
        <v>42</v>
      </c>
      <c r="C1" s="9" t="s">
        <v>15</v>
      </c>
      <c r="D1" s="9" t="s">
        <v>53</v>
      </c>
    </row>
    <row r="2" spans="1:4" x14ac:dyDescent="0.3">
      <c r="A2">
        <v>5913</v>
      </c>
      <c r="B2" s="3" t="s">
        <v>8</v>
      </c>
      <c r="C2" s="19">
        <v>95139</v>
      </c>
      <c r="D2" s="12" t="s">
        <v>64</v>
      </c>
    </row>
    <row r="3" spans="1:4" x14ac:dyDescent="0.3">
      <c r="A3">
        <v>5914</v>
      </c>
      <c r="B3" s="3" t="s">
        <v>8</v>
      </c>
      <c r="C3" s="19">
        <v>95140</v>
      </c>
      <c r="D3" s="12" t="s">
        <v>64</v>
      </c>
    </row>
    <row r="4" spans="1:4" x14ac:dyDescent="0.3">
      <c r="A4">
        <v>5915</v>
      </c>
      <c r="B4" s="3" t="s">
        <v>8</v>
      </c>
      <c r="C4" s="19">
        <v>95141</v>
      </c>
      <c r="D4" s="12" t="s">
        <v>64</v>
      </c>
    </row>
    <row r="5" spans="1:4" x14ac:dyDescent="0.3">
      <c r="A5">
        <v>5916</v>
      </c>
      <c r="B5" s="3" t="s">
        <v>8</v>
      </c>
      <c r="C5" s="19">
        <v>95142</v>
      </c>
      <c r="D5" s="12" t="s">
        <v>64</v>
      </c>
    </row>
    <row r="6" spans="1:4" x14ac:dyDescent="0.3">
      <c r="A6">
        <v>5917</v>
      </c>
      <c r="B6" s="3" t="s">
        <v>8</v>
      </c>
      <c r="C6" s="19">
        <v>95143</v>
      </c>
      <c r="D6" s="12" t="s">
        <v>102</v>
      </c>
    </row>
    <row r="7" spans="1:4" x14ac:dyDescent="0.3">
      <c r="A7">
        <v>5918</v>
      </c>
      <c r="B7" s="3" t="s">
        <v>8</v>
      </c>
      <c r="C7" s="19">
        <v>95144</v>
      </c>
      <c r="D7" s="12" t="s">
        <v>102</v>
      </c>
    </row>
    <row r="8" spans="1:4" x14ac:dyDescent="0.3">
      <c r="A8">
        <v>5919</v>
      </c>
      <c r="B8" s="3" t="s">
        <v>8</v>
      </c>
      <c r="C8" s="19">
        <v>95145</v>
      </c>
      <c r="D8" s="12" t="s">
        <v>102</v>
      </c>
    </row>
    <row r="9" spans="1:4" x14ac:dyDescent="0.3">
      <c r="A9">
        <v>5920</v>
      </c>
      <c r="B9" s="3" t="s">
        <v>8</v>
      </c>
      <c r="C9" s="19">
        <v>95146</v>
      </c>
      <c r="D9" s="12"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topLeftCell="D2" workbookViewId="0">
      <selection activeCell="Q30" sqref="Q30:W30"/>
    </sheetView>
  </sheetViews>
  <sheetFormatPr defaultRowHeight="14.4" x14ac:dyDescent="0.3"/>
  <cols>
    <col min="1" max="16384" width="8.88671875" style="11"/>
  </cols>
  <sheetData>
    <row r="1" spans="1:24" x14ac:dyDescent="0.3">
      <c r="B1" s="11" t="s">
        <v>103</v>
      </c>
      <c r="C1">
        <v>95143</v>
      </c>
      <c r="E1">
        <v>95144</v>
      </c>
      <c r="G1">
        <v>95145</v>
      </c>
      <c r="I1">
        <v>95146</v>
      </c>
      <c r="P1" s="11" t="s">
        <v>103</v>
      </c>
      <c r="Q1" s="11">
        <v>95143</v>
      </c>
      <c r="S1" s="11">
        <v>95144</v>
      </c>
      <c r="U1" s="11">
        <v>95145</v>
      </c>
      <c r="W1" s="11">
        <v>95146</v>
      </c>
    </row>
    <row r="2" spans="1:24" x14ac:dyDescent="0.3">
      <c r="A2" s="17" t="s">
        <v>95</v>
      </c>
      <c r="C2" s="11" t="s">
        <v>90</v>
      </c>
      <c r="E2" s="11" t="s">
        <v>91</v>
      </c>
      <c r="G2" s="11" t="s">
        <v>92</v>
      </c>
      <c r="I2" s="11" t="s">
        <v>93</v>
      </c>
      <c r="O2" s="11" t="s">
        <v>95</v>
      </c>
      <c r="Q2" s="11" t="s">
        <v>90</v>
      </c>
      <c r="S2" s="11" t="s">
        <v>91</v>
      </c>
      <c r="U2" s="11" t="s">
        <v>92</v>
      </c>
      <c r="W2" s="11" t="s">
        <v>93</v>
      </c>
    </row>
    <row r="3" spans="1:24" x14ac:dyDescent="0.3">
      <c r="A3" s="11" t="s">
        <v>54</v>
      </c>
      <c r="B3" s="11" t="s">
        <v>88</v>
      </c>
      <c r="C3" s="11" t="s">
        <v>55</v>
      </c>
      <c r="D3" s="14" t="s">
        <v>89</v>
      </c>
      <c r="E3" s="11" t="s">
        <v>55</v>
      </c>
      <c r="F3" s="14" t="s">
        <v>89</v>
      </c>
      <c r="G3" s="11" t="s">
        <v>55</v>
      </c>
      <c r="H3" s="14" t="s">
        <v>89</v>
      </c>
      <c r="I3" s="11" t="s">
        <v>55</v>
      </c>
      <c r="J3" s="14" t="s">
        <v>89</v>
      </c>
      <c r="O3" s="11" t="s">
        <v>54</v>
      </c>
      <c r="P3" s="11" t="s">
        <v>88</v>
      </c>
      <c r="Q3" s="11" t="s">
        <v>55</v>
      </c>
      <c r="R3" s="11" t="s">
        <v>89</v>
      </c>
      <c r="S3" s="11" t="s">
        <v>55</v>
      </c>
      <c r="T3" s="11" t="s">
        <v>89</v>
      </c>
      <c r="U3" s="11" t="s">
        <v>55</v>
      </c>
      <c r="V3" s="11" t="s">
        <v>89</v>
      </c>
      <c r="W3" s="11" t="s">
        <v>55</v>
      </c>
      <c r="X3" s="11" t="s">
        <v>89</v>
      </c>
    </row>
    <row r="4" spans="1:24" x14ac:dyDescent="0.3">
      <c r="A4" s="15">
        <v>696</v>
      </c>
      <c r="B4" s="12" t="s">
        <v>67</v>
      </c>
      <c r="C4" s="11">
        <v>1</v>
      </c>
      <c r="D4" s="11">
        <v>0.09</v>
      </c>
      <c r="E4" s="11">
        <v>7.0000000000000007E-2</v>
      </c>
      <c r="F4" s="11">
        <v>0.11</v>
      </c>
      <c r="G4" s="11" t="s">
        <v>83</v>
      </c>
      <c r="I4" s="11" t="s">
        <v>86</v>
      </c>
      <c r="K4" t="s">
        <v>56</v>
      </c>
      <c r="O4" s="11">
        <v>696</v>
      </c>
      <c r="P4" s="11" t="s">
        <v>67</v>
      </c>
      <c r="Q4" s="11">
        <v>1</v>
      </c>
      <c r="R4" s="11">
        <v>0.09</v>
      </c>
      <c r="S4" s="11">
        <v>7.0000000000000007E-2</v>
      </c>
      <c r="T4" s="11">
        <v>0.11</v>
      </c>
      <c r="U4" s="11">
        <v>0.6</v>
      </c>
      <c r="W4" s="11">
        <v>0.2</v>
      </c>
    </row>
    <row r="5" spans="1:24" x14ac:dyDescent="0.3">
      <c r="A5" s="15">
        <v>525</v>
      </c>
      <c r="B5" s="12" t="s">
        <v>66</v>
      </c>
      <c r="C5" s="11">
        <v>1.8</v>
      </c>
      <c r="D5" s="11">
        <v>0.08</v>
      </c>
      <c r="E5" s="11">
        <v>1</v>
      </c>
      <c r="F5" s="11">
        <v>0.17</v>
      </c>
      <c r="G5" s="11">
        <v>0.87</v>
      </c>
      <c r="H5" s="11">
        <v>0.13</v>
      </c>
      <c r="I5" s="11">
        <v>0.92</v>
      </c>
      <c r="J5" s="11">
        <v>0.03</v>
      </c>
      <c r="K5" t="s">
        <v>56</v>
      </c>
      <c r="O5" s="11">
        <v>525</v>
      </c>
      <c r="P5" s="11" t="s">
        <v>66</v>
      </c>
      <c r="Q5" s="11">
        <v>1.8</v>
      </c>
      <c r="R5" s="11">
        <v>0.08</v>
      </c>
      <c r="S5" s="11">
        <v>1</v>
      </c>
      <c r="T5" s="11">
        <v>0.17</v>
      </c>
      <c r="U5" s="11">
        <v>0.87</v>
      </c>
      <c r="V5" s="11">
        <v>0.13</v>
      </c>
      <c r="W5" s="11">
        <v>0.92</v>
      </c>
      <c r="X5" s="11">
        <v>0.03</v>
      </c>
    </row>
    <row r="6" spans="1:24" x14ac:dyDescent="0.3">
      <c r="A6" s="11">
        <v>292</v>
      </c>
      <c r="B6" s="12" t="s">
        <v>1</v>
      </c>
      <c r="C6" s="11">
        <v>3.4</v>
      </c>
      <c r="D6" s="11">
        <v>0.28000000000000003</v>
      </c>
      <c r="E6" s="11">
        <v>3.6</v>
      </c>
      <c r="F6" s="11">
        <v>0.47</v>
      </c>
      <c r="G6" s="11">
        <v>4</v>
      </c>
      <c r="H6" s="11">
        <v>0.23</v>
      </c>
      <c r="I6" s="11">
        <v>5.2</v>
      </c>
      <c r="J6" s="11">
        <v>0.14000000000000001</v>
      </c>
      <c r="K6" t="s">
        <v>56</v>
      </c>
      <c r="O6" s="11">
        <v>292</v>
      </c>
      <c r="P6" s="11" t="s">
        <v>1</v>
      </c>
      <c r="Q6" s="11">
        <v>3.4</v>
      </c>
      <c r="R6" s="11">
        <v>0.28000000000000003</v>
      </c>
      <c r="S6" s="11">
        <v>3.6</v>
      </c>
      <c r="T6" s="11">
        <v>0.47</v>
      </c>
      <c r="U6" s="11">
        <v>4</v>
      </c>
      <c r="V6" s="11">
        <v>0.23</v>
      </c>
      <c r="W6" s="11">
        <v>5.2</v>
      </c>
      <c r="X6" s="11">
        <v>0.14000000000000001</v>
      </c>
    </row>
    <row r="7" spans="1:24" x14ac:dyDescent="0.3">
      <c r="A7" s="15">
        <v>694</v>
      </c>
      <c r="B7" s="12" t="s">
        <v>2</v>
      </c>
      <c r="C7" s="11">
        <v>10.1</v>
      </c>
      <c r="D7" s="11">
        <v>0.46</v>
      </c>
      <c r="E7" s="11">
        <v>13</v>
      </c>
      <c r="F7" s="11">
        <v>3.3</v>
      </c>
      <c r="G7" s="11">
        <v>17</v>
      </c>
      <c r="H7" s="11">
        <v>2.7</v>
      </c>
      <c r="I7" s="11">
        <v>12</v>
      </c>
      <c r="J7" s="11">
        <v>0.34</v>
      </c>
      <c r="K7" t="s">
        <v>56</v>
      </c>
      <c r="O7" s="11">
        <v>694</v>
      </c>
      <c r="P7" s="11" t="s">
        <v>2</v>
      </c>
      <c r="Q7" s="11">
        <v>10.1</v>
      </c>
      <c r="R7" s="11">
        <v>0.46</v>
      </c>
      <c r="S7" s="11">
        <v>13</v>
      </c>
      <c r="T7" s="11">
        <v>3.3</v>
      </c>
      <c r="U7" s="11">
        <v>17</v>
      </c>
      <c r="V7" s="11">
        <v>2.7</v>
      </c>
      <c r="W7" s="11">
        <v>12</v>
      </c>
      <c r="X7" s="11">
        <v>0.34</v>
      </c>
    </row>
    <row r="8" spans="1:24" x14ac:dyDescent="0.3">
      <c r="A8" s="15">
        <v>666</v>
      </c>
      <c r="B8" s="12" t="s">
        <v>8</v>
      </c>
      <c r="C8" s="11">
        <v>6.4</v>
      </c>
      <c r="D8" s="11">
        <v>0.44</v>
      </c>
      <c r="E8" s="11">
        <v>4.4000000000000004</v>
      </c>
      <c r="F8" s="11">
        <v>0.22</v>
      </c>
      <c r="G8" s="11">
        <v>4.0999999999999996</v>
      </c>
      <c r="H8" s="11">
        <v>0.13</v>
      </c>
      <c r="I8" s="11">
        <v>3.7</v>
      </c>
      <c r="J8" s="11">
        <v>0.12</v>
      </c>
      <c r="K8" t="s">
        <v>56</v>
      </c>
      <c r="O8" s="11">
        <v>666</v>
      </c>
      <c r="P8" s="11" t="s">
        <v>8</v>
      </c>
      <c r="Q8" s="11">
        <v>6.4</v>
      </c>
      <c r="R8" s="11">
        <v>0.44</v>
      </c>
      <c r="S8" s="11">
        <v>4.4000000000000004</v>
      </c>
      <c r="T8" s="11">
        <v>0.22</v>
      </c>
      <c r="U8" s="11">
        <v>4.0999999999999996</v>
      </c>
      <c r="V8" s="11">
        <v>0.13</v>
      </c>
      <c r="W8" s="11">
        <v>3.7</v>
      </c>
      <c r="X8" s="11">
        <v>0.12</v>
      </c>
    </row>
    <row r="9" spans="1:24" x14ac:dyDescent="0.3">
      <c r="A9" s="15">
        <v>700</v>
      </c>
      <c r="B9" s="12" t="s">
        <v>68</v>
      </c>
      <c r="C9" s="11">
        <v>0.93</v>
      </c>
      <c r="D9" s="11">
        <v>0.01</v>
      </c>
      <c r="E9" s="11">
        <v>1.3</v>
      </c>
      <c r="F9" s="11">
        <v>0.41</v>
      </c>
      <c r="G9" s="11">
        <v>0.82</v>
      </c>
      <c r="H9" s="11">
        <v>0.46</v>
      </c>
      <c r="I9" s="11">
        <v>0.47</v>
      </c>
      <c r="J9" s="11">
        <v>0.06</v>
      </c>
      <c r="K9" t="s">
        <v>56</v>
      </c>
      <c r="O9" s="11">
        <v>700</v>
      </c>
      <c r="P9" s="11" t="s">
        <v>68</v>
      </c>
      <c r="Q9" s="11">
        <v>0.93</v>
      </c>
      <c r="R9" s="11">
        <v>0.01</v>
      </c>
      <c r="S9" s="11">
        <v>1.3</v>
      </c>
      <c r="T9" s="11">
        <v>0.41</v>
      </c>
      <c r="U9" s="11">
        <v>0.82</v>
      </c>
      <c r="V9" s="11">
        <v>0.46</v>
      </c>
      <c r="W9" s="11">
        <v>0.47</v>
      </c>
      <c r="X9" s="11">
        <v>0.06</v>
      </c>
    </row>
    <row r="10" spans="1:24" x14ac:dyDescent="0.3">
      <c r="A10" s="15">
        <v>795</v>
      </c>
      <c r="B10" s="12" t="s">
        <v>7</v>
      </c>
      <c r="C10" s="11">
        <v>0.45</v>
      </c>
      <c r="D10" s="11">
        <v>0.09</v>
      </c>
      <c r="E10" s="11">
        <v>0.08</v>
      </c>
      <c r="F10" s="11">
        <v>0.18</v>
      </c>
      <c r="G10" s="11" t="s">
        <v>84</v>
      </c>
      <c r="I10" s="11">
        <v>0.68</v>
      </c>
      <c r="J10" s="11">
        <v>0.19</v>
      </c>
      <c r="K10" t="s">
        <v>56</v>
      </c>
      <c r="O10" s="11">
        <v>795</v>
      </c>
      <c r="P10" s="11" t="s">
        <v>7</v>
      </c>
      <c r="Q10" s="11">
        <v>0.45</v>
      </c>
      <c r="R10" s="11">
        <v>0.09</v>
      </c>
      <c r="S10" s="11">
        <v>0.08</v>
      </c>
      <c r="T10" s="11">
        <v>0.18</v>
      </c>
      <c r="U10" s="11">
        <v>0.5</v>
      </c>
      <c r="W10" s="11">
        <v>0.68</v>
      </c>
      <c r="X10" s="11">
        <v>0.19</v>
      </c>
    </row>
    <row r="11" spans="1:24" x14ac:dyDescent="0.3">
      <c r="A11" s="15">
        <v>669</v>
      </c>
      <c r="B11" s="12" t="s">
        <v>5</v>
      </c>
      <c r="C11" s="11">
        <v>1.3</v>
      </c>
      <c r="D11" s="11">
        <v>0.62</v>
      </c>
      <c r="E11" s="11">
        <v>1.1000000000000001</v>
      </c>
      <c r="F11" s="11">
        <v>0.24</v>
      </c>
      <c r="G11" s="11">
        <v>1.2</v>
      </c>
      <c r="H11" s="11">
        <v>0.15</v>
      </c>
      <c r="I11" s="11">
        <v>1.1000000000000001</v>
      </c>
      <c r="J11" s="11">
        <v>0.02</v>
      </c>
      <c r="K11" t="s">
        <v>56</v>
      </c>
      <c r="O11" s="11">
        <v>669</v>
      </c>
      <c r="P11" s="11" t="s">
        <v>5</v>
      </c>
      <c r="Q11" s="11">
        <v>1.3</v>
      </c>
      <c r="R11" s="11">
        <v>0.62</v>
      </c>
      <c r="S11" s="11">
        <v>1.1000000000000001</v>
      </c>
      <c r="T11" s="11">
        <v>0.24</v>
      </c>
      <c r="U11" s="11">
        <v>1.2</v>
      </c>
      <c r="V11" s="11">
        <v>0.15</v>
      </c>
      <c r="W11" s="11">
        <v>1.1000000000000001</v>
      </c>
      <c r="X11" s="11">
        <v>0.02</v>
      </c>
    </row>
    <row r="12" spans="1:24" x14ac:dyDescent="0.3">
      <c r="A12" s="15">
        <v>329</v>
      </c>
      <c r="B12" s="12" t="s">
        <v>4</v>
      </c>
      <c r="C12" s="11">
        <v>17</v>
      </c>
      <c r="D12" s="11">
        <v>0.62</v>
      </c>
      <c r="E12" s="11">
        <v>6.2</v>
      </c>
      <c r="F12" s="11">
        <v>1.2</v>
      </c>
      <c r="G12" s="11">
        <v>7.5</v>
      </c>
      <c r="H12" s="11">
        <v>1</v>
      </c>
      <c r="I12" s="11">
        <v>9.8000000000000007</v>
      </c>
      <c r="J12" s="11">
        <v>0.15</v>
      </c>
      <c r="K12" t="s">
        <v>56</v>
      </c>
      <c r="O12" s="11">
        <v>329</v>
      </c>
      <c r="P12" s="11" t="s">
        <v>4</v>
      </c>
      <c r="Q12" s="11">
        <v>17</v>
      </c>
      <c r="R12" s="11">
        <v>0.62</v>
      </c>
      <c r="S12" s="11">
        <v>6.2</v>
      </c>
      <c r="T12" s="11">
        <v>1.2</v>
      </c>
      <c r="U12" s="11">
        <v>7.5</v>
      </c>
      <c r="V12" s="11">
        <v>1</v>
      </c>
      <c r="W12" s="11">
        <v>9.8000000000000007</v>
      </c>
      <c r="X12" s="11">
        <v>0.15</v>
      </c>
    </row>
    <row r="13" spans="1:24" x14ac:dyDescent="0.3">
      <c r="A13" s="15">
        <v>715</v>
      </c>
      <c r="B13" s="12" t="s">
        <v>3</v>
      </c>
      <c r="C13" s="11">
        <v>0.84</v>
      </c>
      <c r="D13" s="11">
        <v>0.06</v>
      </c>
      <c r="E13" s="11">
        <v>0.76</v>
      </c>
      <c r="F13" s="11">
        <v>0.05</v>
      </c>
      <c r="G13" s="11">
        <v>0.77</v>
      </c>
      <c r="H13" s="11">
        <v>0.04</v>
      </c>
      <c r="I13" s="11">
        <v>1.18</v>
      </c>
      <c r="J13" s="11">
        <v>0.04</v>
      </c>
      <c r="K13" t="s">
        <v>56</v>
      </c>
      <c r="O13" s="11">
        <v>715</v>
      </c>
      <c r="P13" s="11" t="s">
        <v>3</v>
      </c>
      <c r="Q13" s="11">
        <v>0.84</v>
      </c>
      <c r="R13" s="11">
        <v>0.06</v>
      </c>
      <c r="S13" s="11">
        <v>0.76</v>
      </c>
      <c r="T13" s="11">
        <v>0.05</v>
      </c>
      <c r="U13" s="11">
        <v>0.77</v>
      </c>
      <c r="V13" s="11">
        <v>0.04</v>
      </c>
      <c r="W13" s="11">
        <v>1.18</v>
      </c>
      <c r="X13" s="11">
        <v>0.04</v>
      </c>
    </row>
    <row r="14" spans="1:24" x14ac:dyDescent="0.3">
      <c r="A14" s="15">
        <v>767</v>
      </c>
      <c r="B14" s="12" t="s">
        <v>57</v>
      </c>
      <c r="C14" s="11">
        <v>0.03</v>
      </c>
      <c r="D14" s="11">
        <v>0.01</v>
      </c>
      <c r="E14" s="11">
        <v>0.04</v>
      </c>
      <c r="F14" s="11">
        <v>0.01</v>
      </c>
      <c r="G14" s="11">
        <v>0.03</v>
      </c>
      <c r="H14" s="11">
        <v>0.01</v>
      </c>
      <c r="I14" s="11" t="s">
        <v>87</v>
      </c>
      <c r="K14" t="s">
        <v>56</v>
      </c>
      <c r="O14" s="11">
        <v>767</v>
      </c>
      <c r="P14" s="11" t="s">
        <v>57</v>
      </c>
      <c r="Q14" s="11">
        <v>0.03</v>
      </c>
      <c r="R14" s="11">
        <v>0.01</v>
      </c>
      <c r="S14" s="11">
        <v>0.04</v>
      </c>
      <c r="T14" s="11">
        <v>0.01</v>
      </c>
      <c r="U14" s="11">
        <v>0.03</v>
      </c>
      <c r="V14" s="11">
        <v>0.01</v>
      </c>
      <c r="W14" s="11">
        <v>0.01</v>
      </c>
    </row>
    <row r="15" spans="1:24" x14ac:dyDescent="0.3">
      <c r="A15" s="15">
        <v>347</v>
      </c>
      <c r="B15" s="12" t="s">
        <v>9</v>
      </c>
      <c r="C15" s="11">
        <v>0.22</v>
      </c>
      <c r="D15" s="11">
        <v>0.02</v>
      </c>
      <c r="E15" s="11">
        <v>0.5</v>
      </c>
      <c r="F15" s="11">
        <v>0.27</v>
      </c>
      <c r="G15" s="11">
        <v>0.22</v>
      </c>
      <c r="H15" s="11">
        <v>0.24</v>
      </c>
      <c r="I15" s="11">
        <v>0.38</v>
      </c>
      <c r="J15" s="11">
        <v>0.02</v>
      </c>
      <c r="K15" t="s">
        <v>56</v>
      </c>
      <c r="O15" s="11">
        <v>347</v>
      </c>
      <c r="P15" s="11" t="s">
        <v>9</v>
      </c>
      <c r="Q15" s="11">
        <v>0.22</v>
      </c>
      <c r="R15" s="11">
        <v>0.02</v>
      </c>
      <c r="S15" s="11">
        <v>0.5</v>
      </c>
      <c r="T15" s="11">
        <v>0.27</v>
      </c>
      <c r="U15" s="11">
        <v>0.22</v>
      </c>
      <c r="V15" s="11">
        <v>0.24</v>
      </c>
      <c r="W15" s="11">
        <v>0.38</v>
      </c>
      <c r="X15" s="11">
        <v>0.02</v>
      </c>
    </row>
    <row r="16" spans="1:24" x14ac:dyDescent="0.3">
      <c r="A16" s="15">
        <v>526</v>
      </c>
      <c r="B16" s="12" t="s">
        <v>6</v>
      </c>
      <c r="C16" s="11">
        <v>0.7</v>
      </c>
      <c r="D16" s="11">
        <v>0.11</v>
      </c>
      <c r="E16" s="11">
        <v>0.23</v>
      </c>
      <c r="F16" s="11">
        <v>0.11</v>
      </c>
      <c r="G16" s="11">
        <v>0.34</v>
      </c>
      <c r="H16" s="11">
        <v>0.12</v>
      </c>
      <c r="I16" s="11">
        <v>0.11</v>
      </c>
      <c r="J16" s="11">
        <v>8.0000000000000002E-3</v>
      </c>
      <c r="K16" t="s">
        <v>56</v>
      </c>
      <c r="O16" s="11">
        <v>526</v>
      </c>
      <c r="P16" s="11" t="s">
        <v>6</v>
      </c>
      <c r="Q16" s="11">
        <v>0.7</v>
      </c>
      <c r="R16" s="11">
        <v>0.11</v>
      </c>
      <c r="S16" s="11">
        <v>0.23</v>
      </c>
      <c r="T16" s="11">
        <v>0.11</v>
      </c>
      <c r="U16" s="11">
        <v>0.34</v>
      </c>
      <c r="V16" s="11">
        <v>0.12</v>
      </c>
      <c r="W16" s="11">
        <v>0.11</v>
      </c>
      <c r="X16" s="11">
        <v>8.0000000000000002E-3</v>
      </c>
    </row>
    <row r="17" spans="1:24" x14ac:dyDescent="0.3">
      <c r="A17" s="15">
        <v>488</v>
      </c>
      <c r="B17" s="12" t="s">
        <v>0</v>
      </c>
      <c r="C17" s="11">
        <v>6.7</v>
      </c>
      <c r="D17" s="11">
        <v>1</v>
      </c>
      <c r="E17" s="11">
        <v>17</v>
      </c>
      <c r="F17" s="11">
        <v>7.9</v>
      </c>
      <c r="G17" s="11">
        <v>7.6</v>
      </c>
      <c r="H17" s="11">
        <v>6.4</v>
      </c>
      <c r="I17" s="11">
        <v>5.4</v>
      </c>
      <c r="J17" s="11">
        <v>0.1</v>
      </c>
      <c r="K17" t="s">
        <v>56</v>
      </c>
      <c r="O17" s="11">
        <v>488</v>
      </c>
      <c r="P17" s="11" t="s">
        <v>0</v>
      </c>
      <c r="Q17" s="11">
        <v>6.7</v>
      </c>
      <c r="R17" s="11">
        <v>1</v>
      </c>
      <c r="S17" s="11">
        <v>17</v>
      </c>
      <c r="T17" s="11">
        <v>7.9</v>
      </c>
      <c r="U17" s="11">
        <v>7.6</v>
      </c>
      <c r="V17" s="11">
        <v>6.4</v>
      </c>
      <c r="W17" s="11">
        <v>5.4</v>
      </c>
      <c r="X17" s="11">
        <v>0.1</v>
      </c>
    </row>
    <row r="18" spans="1:24" x14ac:dyDescent="0.3">
      <c r="A18" s="11">
        <v>379</v>
      </c>
      <c r="B18" s="12" t="s">
        <v>58</v>
      </c>
      <c r="C18" s="11">
        <v>0.01</v>
      </c>
      <c r="D18" s="11">
        <v>3.0000000000000001E-3</v>
      </c>
      <c r="E18" s="11">
        <v>0.03</v>
      </c>
      <c r="F18" s="11">
        <v>0.02</v>
      </c>
      <c r="G18" s="11">
        <v>0.01</v>
      </c>
      <c r="H18" s="11">
        <v>0.02</v>
      </c>
      <c r="I18" s="11">
        <v>0.01</v>
      </c>
      <c r="J18" s="11">
        <v>2E-3</v>
      </c>
      <c r="K18" t="s">
        <v>56</v>
      </c>
      <c r="O18" s="11">
        <v>379</v>
      </c>
      <c r="P18" s="11" t="s">
        <v>58</v>
      </c>
      <c r="Q18" s="11">
        <v>0.01</v>
      </c>
      <c r="R18" s="11">
        <v>3.0000000000000001E-3</v>
      </c>
      <c r="S18" s="11">
        <v>0.03</v>
      </c>
      <c r="T18" s="11">
        <v>0.02</v>
      </c>
      <c r="U18" s="11">
        <v>0.01</v>
      </c>
      <c r="V18" s="11">
        <v>0.02</v>
      </c>
      <c r="W18" s="11">
        <v>0.01</v>
      </c>
      <c r="X18" s="11">
        <v>2E-3</v>
      </c>
    </row>
    <row r="19" spans="1:24" x14ac:dyDescent="0.3">
      <c r="A19" s="11">
        <v>612</v>
      </c>
      <c r="B19" s="12" t="s">
        <v>10</v>
      </c>
      <c r="C19" s="11">
        <v>0.03</v>
      </c>
      <c r="D19" s="11">
        <v>0.01</v>
      </c>
      <c r="E19" s="11">
        <v>0.14000000000000001</v>
      </c>
      <c r="F19" s="11">
        <v>0.08</v>
      </c>
      <c r="G19" s="11">
        <v>0.06</v>
      </c>
      <c r="H19" s="11">
        <v>7.0000000000000007E-2</v>
      </c>
      <c r="I19" s="11">
        <v>0.06</v>
      </c>
      <c r="J19" s="11">
        <v>8.0000000000000002E-3</v>
      </c>
      <c r="K19" t="s">
        <v>56</v>
      </c>
      <c r="O19" s="11">
        <v>612</v>
      </c>
      <c r="P19" s="11" t="s">
        <v>10</v>
      </c>
      <c r="Q19" s="11">
        <v>0.03</v>
      </c>
      <c r="R19" s="11">
        <v>0.01</v>
      </c>
      <c r="S19" s="11">
        <v>0.14000000000000001</v>
      </c>
      <c r="T19" s="11">
        <v>0.08</v>
      </c>
      <c r="U19" s="11">
        <v>0.06</v>
      </c>
      <c r="V19" s="11">
        <v>7.0000000000000007E-2</v>
      </c>
      <c r="W19" s="11">
        <v>0.06</v>
      </c>
      <c r="X19" s="11">
        <v>8.0000000000000002E-3</v>
      </c>
    </row>
    <row r="20" spans="1:24" x14ac:dyDescent="0.3">
      <c r="A20" s="11">
        <v>380</v>
      </c>
      <c r="B20" s="12" t="s">
        <v>11</v>
      </c>
      <c r="C20" s="11">
        <v>0.12</v>
      </c>
      <c r="D20" s="11">
        <v>0.02</v>
      </c>
      <c r="E20" s="11">
        <v>0.75</v>
      </c>
      <c r="F20" s="11">
        <v>0.43</v>
      </c>
      <c r="G20" s="11">
        <v>0.27</v>
      </c>
      <c r="H20" s="11">
        <v>0.37</v>
      </c>
      <c r="I20" s="11">
        <v>0.44</v>
      </c>
      <c r="J20" s="11">
        <v>0.02</v>
      </c>
      <c r="K20" t="s">
        <v>56</v>
      </c>
      <c r="O20" s="11">
        <v>380</v>
      </c>
      <c r="P20" s="11" t="s">
        <v>11</v>
      </c>
      <c r="Q20" s="11">
        <v>0.12</v>
      </c>
      <c r="R20" s="11">
        <v>0.02</v>
      </c>
      <c r="S20" s="11">
        <v>0.75</v>
      </c>
      <c r="T20" s="11">
        <v>0.43</v>
      </c>
      <c r="U20" s="11">
        <v>0.27</v>
      </c>
      <c r="V20" s="11">
        <v>0.37</v>
      </c>
      <c r="W20" s="11">
        <v>0.44</v>
      </c>
      <c r="X20" s="11">
        <v>0.02</v>
      </c>
    </row>
    <row r="21" spans="1:24" x14ac:dyDescent="0.3">
      <c r="A21" s="15">
        <v>778</v>
      </c>
      <c r="B21" s="12" t="s">
        <v>12</v>
      </c>
      <c r="C21" s="11">
        <v>0.3</v>
      </c>
      <c r="D21" s="11">
        <v>0.04</v>
      </c>
      <c r="E21" s="11">
        <v>1.1000000000000001</v>
      </c>
      <c r="F21" s="11">
        <v>0.08</v>
      </c>
      <c r="G21" s="11">
        <v>1</v>
      </c>
      <c r="H21" s="11">
        <v>7.0000000000000007E-2</v>
      </c>
      <c r="I21" s="11">
        <v>1.4</v>
      </c>
      <c r="J21" s="11">
        <v>0.03</v>
      </c>
      <c r="K21" t="s">
        <v>56</v>
      </c>
      <c r="O21" s="11">
        <v>778</v>
      </c>
      <c r="P21" s="11" t="s">
        <v>12</v>
      </c>
      <c r="Q21" s="11">
        <v>0.3</v>
      </c>
      <c r="R21" s="11">
        <v>0.04</v>
      </c>
      <c r="S21" s="11">
        <v>1.1000000000000001</v>
      </c>
      <c r="T21" s="11">
        <v>0.08</v>
      </c>
      <c r="U21" s="11">
        <v>1</v>
      </c>
      <c r="V21" s="11">
        <v>7.0000000000000007E-2</v>
      </c>
      <c r="W21" s="11">
        <v>1.4</v>
      </c>
      <c r="X21" s="11">
        <v>0.03</v>
      </c>
    </row>
    <row r="22" spans="1:24" x14ac:dyDescent="0.3">
      <c r="A22" s="11">
        <v>298</v>
      </c>
      <c r="B22" s="12" t="s">
        <v>78</v>
      </c>
      <c r="C22" s="12" t="s">
        <v>80</v>
      </c>
      <c r="E22" s="12" t="s">
        <v>80</v>
      </c>
      <c r="G22" s="12" t="s">
        <v>85</v>
      </c>
      <c r="I22" s="12" t="s">
        <v>85</v>
      </c>
      <c r="K22" t="s">
        <v>56</v>
      </c>
      <c r="O22" s="11">
        <v>298</v>
      </c>
      <c r="P22" s="11" t="s">
        <v>78</v>
      </c>
      <c r="Q22" s="11">
        <v>0.3</v>
      </c>
      <c r="S22" s="11">
        <v>0.3</v>
      </c>
      <c r="U22" s="11">
        <v>0.03</v>
      </c>
      <c r="W22" s="11">
        <v>0.03</v>
      </c>
    </row>
    <row r="23" spans="1:24" x14ac:dyDescent="0.3">
      <c r="A23" s="14">
        <v>693</v>
      </c>
      <c r="B23" s="12" t="s">
        <v>79</v>
      </c>
      <c r="C23" s="12" t="s">
        <v>81</v>
      </c>
      <c r="E23" s="12" t="s">
        <v>81</v>
      </c>
      <c r="G23" s="12" t="s">
        <v>81</v>
      </c>
      <c r="I23" s="12" t="s">
        <v>81</v>
      </c>
      <c r="K23" t="s">
        <v>56</v>
      </c>
      <c r="O23" s="11">
        <v>693</v>
      </c>
      <c r="P23" s="11" t="s">
        <v>79</v>
      </c>
      <c r="Q23" s="11">
        <v>0.04</v>
      </c>
      <c r="S23" s="11">
        <v>0.04</v>
      </c>
      <c r="U23" s="11">
        <v>0.04</v>
      </c>
      <c r="W23" s="11">
        <v>0.04</v>
      </c>
    </row>
    <row r="24" spans="1:24" x14ac:dyDescent="0.3">
      <c r="A24" s="11">
        <v>810</v>
      </c>
      <c r="B24" s="12" t="s">
        <v>13</v>
      </c>
      <c r="C24" s="11" t="s">
        <v>82</v>
      </c>
      <c r="E24" s="11" t="s">
        <v>82</v>
      </c>
      <c r="G24" s="11" t="s">
        <v>82</v>
      </c>
      <c r="I24" s="11" t="s">
        <v>82</v>
      </c>
      <c r="K24" t="s">
        <v>56</v>
      </c>
      <c r="O24" s="11">
        <v>810</v>
      </c>
      <c r="P24" s="11" t="s">
        <v>13</v>
      </c>
      <c r="Q24" s="11">
        <v>0.05</v>
      </c>
      <c r="S24" s="11">
        <v>0.05</v>
      </c>
      <c r="U24" s="11">
        <v>0.05</v>
      </c>
      <c r="W24" s="11">
        <v>0.05</v>
      </c>
    </row>
    <row r="25" spans="1:24" x14ac:dyDescent="0.3">
      <c r="A25" s="15">
        <v>328</v>
      </c>
      <c r="B25" s="12" t="s">
        <v>65</v>
      </c>
      <c r="C25" s="11">
        <v>0.02</v>
      </c>
      <c r="D25" s="11">
        <v>5.0000000000000001E-3</v>
      </c>
      <c r="E25" s="11">
        <v>0.04</v>
      </c>
      <c r="F25" s="11">
        <v>0.05</v>
      </c>
      <c r="G25" s="11">
        <v>0.08</v>
      </c>
      <c r="H25" s="11">
        <v>0.04</v>
      </c>
      <c r="I25" s="11">
        <v>0.03</v>
      </c>
      <c r="J25" s="11">
        <v>5.0000000000000001E-3</v>
      </c>
      <c r="K25" t="s">
        <v>56</v>
      </c>
      <c r="O25" s="11">
        <v>328</v>
      </c>
      <c r="P25" s="11" t="s">
        <v>65</v>
      </c>
      <c r="Q25" s="11">
        <v>0.02</v>
      </c>
      <c r="R25" s="11">
        <v>5.0000000000000001E-3</v>
      </c>
      <c r="S25" s="11">
        <v>0.04</v>
      </c>
      <c r="T25" s="11">
        <v>0.05</v>
      </c>
      <c r="U25" s="11">
        <v>0.08</v>
      </c>
      <c r="V25" s="11">
        <v>0.04</v>
      </c>
      <c r="W25" s="11">
        <v>0.03</v>
      </c>
      <c r="X25" s="11">
        <v>5.0000000000000001E-3</v>
      </c>
    </row>
    <row r="26" spans="1:24" x14ac:dyDescent="0.3">
      <c r="A26" s="15">
        <v>714</v>
      </c>
      <c r="B26" s="12" t="s">
        <v>61</v>
      </c>
      <c r="C26" s="11">
        <v>0.3</v>
      </c>
      <c r="D26" s="11">
        <v>0.02</v>
      </c>
      <c r="E26" s="11">
        <v>0.25</v>
      </c>
      <c r="F26" s="11">
        <v>0.03</v>
      </c>
      <c r="G26" s="11">
        <v>0.25</v>
      </c>
      <c r="H26" s="11">
        <v>0.03</v>
      </c>
      <c r="I26" s="11">
        <v>0.19</v>
      </c>
      <c r="J26" s="11">
        <v>6.0000000000000001E-3</v>
      </c>
      <c r="K26" t="s">
        <v>56</v>
      </c>
      <c r="O26" s="11">
        <v>714</v>
      </c>
      <c r="P26" s="11" t="s">
        <v>61</v>
      </c>
      <c r="Q26" s="11">
        <v>0.3</v>
      </c>
      <c r="R26" s="11">
        <v>0.02</v>
      </c>
      <c r="S26" s="11">
        <v>0.25</v>
      </c>
      <c r="T26" s="11">
        <v>0.03</v>
      </c>
      <c r="U26" s="11">
        <v>0.25</v>
      </c>
      <c r="V26" s="11">
        <v>0.03</v>
      </c>
      <c r="W26" s="11">
        <v>0.19</v>
      </c>
      <c r="X26" s="11">
        <v>6.0000000000000001E-3</v>
      </c>
    </row>
    <row r="27" spans="1:24" x14ac:dyDescent="0.3">
      <c r="A27" s="15">
        <v>296</v>
      </c>
      <c r="B27" s="12" t="s">
        <v>59</v>
      </c>
      <c r="C27" s="11">
        <v>0.03</v>
      </c>
      <c r="E27" s="11">
        <v>0.02</v>
      </c>
      <c r="F27" s="11">
        <v>4.0000000000000001E-3</v>
      </c>
      <c r="G27" s="11">
        <v>0.01</v>
      </c>
      <c r="H27" s="11">
        <v>1E-3</v>
      </c>
      <c r="I27" s="11">
        <v>0.01</v>
      </c>
      <c r="J27" s="11">
        <v>1E-3</v>
      </c>
      <c r="K27" t="s">
        <v>56</v>
      </c>
      <c r="O27" s="11">
        <v>296</v>
      </c>
      <c r="P27" s="11" t="s">
        <v>59</v>
      </c>
      <c r="Q27" s="11">
        <v>0.03</v>
      </c>
      <c r="S27" s="11">
        <v>0.02</v>
      </c>
      <c r="T27" s="11">
        <v>4.0000000000000001E-3</v>
      </c>
      <c r="U27" s="11">
        <v>0.01</v>
      </c>
      <c r="V27" s="11">
        <v>1E-3</v>
      </c>
      <c r="W27" s="11">
        <v>0.01</v>
      </c>
      <c r="X27" s="11">
        <v>1E-3</v>
      </c>
    </row>
    <row r="28" spans="1:24" x14ac:dyDescent="0.3">
      <c r="A28" s="11">
        <v>300</v>
      </c>
      <c r="B28" s="12" t="s">
        <v>60</v>
      </c>
      <c r="C28" s="11">
        <v>0.25</v>
      </c>
      <c r="D28" s="11">
        <v>0.02</v>
      </c>
      <c r="E28" s="11">
        <v>0.41</v>
      </c>
      <c r="F28" s="11">
        <v>0.11</v>
      </c>
      <c r="G28" s="11">
        <v>0.45</v>
      </c>
      <c r="H28" s="11">
        <v>0.04</v>
      </c>
      <c r="I28" s="11">
        <v>0.27</v>
      </c>
      <c r="J28" s="11">
        <v>0.01</v>
      </c>
      <c r="K28" t="s">
        <v>56</v>
      </c>
      <c r="O28" s="11">
        <v>300</v>
      </c>
      <c r="P28" s="11" t="s">
        <v>60</v>
      </c>
      <c r="Q28" s="11">
        <v>0.25</v>
      </c>
      <c r="R28" s="11">
        <v>0.02</v>
      </c>
      <c r="S28" s="11">
        <v>0.41</v>
      </c>
      <c r="T28" s="11">
        <v>0.11</v>
      </c>
      <c r="U28" s="11">
        <v>0.45</v>
      </c>
      <c r="V28" s="11">
        <v>0.04</v>
      </c>
      <c r="W28" s="11">
        <v>0.27</v>
      </c>
      <c r="X28" s="11">
        <v>0.01</v>
      </c>
    </row>
    <row r="29" spans="1:24" x14ac:dyDescent="0.3">
      <c r="A29" s="15">
        <v>520</v>
      </c>
      <c r="B29" s="12" t="s">
        <v>14</v>
      </c>
      <c r="C29" s="11">
        <v>0.34</v>
      </c>
      <c r="D29" s="11">
        <v>0.13</v>
      </c>
      <c r="E29" s="11">
        <v>0.48</v>
      </c>
      <c r="F29" s="11">
        <v>0.18</v>
      </c>
      <c r="G29" s="11">
        <v>0.59</v>
      </c>
      <c r="H29" s="11">
        <v>0.25</v>
      </c>
      <c r="I29" s="11">
        <v>0.23</v>
      </c>
      <c r="J29" s="11">
        <v>0.03</v>
      </c>
      <c r="K29" t="s">
        <v>56</v>
      </c>
      <c r="O29" s="11">
        <v>520</v>
      </c>
      <c r="P29" s="11" t="s">
        <v>14</v>
      </c>
      <c r="Q29" s="11">
        <v>0.34</v>
      </c>
      <c r="R29" s="11">
        <v>0.13</v>
      </c>
      <c r="S29" s="11">
        <v>0.48</v>
      </c>
      <c r="T29" s="11">
        <v>0.18</v>
      </c>
      <c r="U29" s="11">
        <v>0.59</v>
      </c>
      <c r="V29" s="11">
        <v>0.25</v>
      </c>
      <c r="W29" s="11">
        <v>0.23</v>
      </c>
      <c r="X29" s="11">
        <v>0.03</v>
      </c>
    </row>
    <row r="30" spans="1:24" x14ac:dyDescent="0.3">
      <c r="Q30" s="11">
        <f>SUM(Q4:Q29)</f>
        <v>52.66</v>
      </c>
      <c r="S30" s="11">
        <f>SUM(S4:S29)</f>
        <v>52.889999999999986</v>
      </c>
      <c r="U30" s="11">
        <f>SUM(U4:U29)</f>
        <v>48.390000000000015</v>
      </c>
      <c r="W30" s="11">
        <f>SUM(W4:W29)</f>
        <v>43.909999999999989</v>
      </c>
    </row>
    <row r="31" spans="1:24" x14ac:dyDescent="0.3">
      <c r="A31" s="11" t="s">
        <v>97</v>
      </c>
    </row>
    <row r="32" spans="1:24" x14ac:dyDescent="0.3">
      <c r="C32" s="11" t="s">
        <v>90</v>
      </c>
      <c r="E32" s="11" t="s">
        <v>91</v>
      </c>
      <c r="G32" s="11" t="s">
        <v>92</v>
      </c>
      <c r="I32" s="11" t="s">
        <v>93</v>
      </c>
    </row>
    <row r="33" spans="1:10" x14ac:dyDescent="0.3">
      <c r="A33" s="11" t="s">
        <v>54</v>
      </c>
      <c r="B33" s="11" t="s">
        <v>88</v>
      </c>
      <c r="C33" s="11" t="s">
        <v>96</v>
      </c>
      <c r="D33" s="14" t="s">
        <v>89</v>
      </c>
      <c r="E33" s="11" t="s">
        <v>96</v>
      </c>
      <c r="F33" s="14" t="s">
        <v>89</v>
      </c>
      <c r="G33" s="11" t="s">
        <v>96</v>
      </c>
      <c r="H33" s="14" t="s">
        <v>89</v>
      </c>
      <c r="I33" s="11" t="s">
        <v>96</v>
      </c>
      <c r="J33" s="14" t="s">
        <v>89</v>
      </c>
    </row>
    <row r="34" spans="1:10" x14ac:dyDescent="0.3">
      <c r="A34" s="15">
        <v>696</v>
      </c>
      <c r="B34" s="12" t="s">
        <v>67</v>
      </c>
      <c r="C34" s="11">
        <v>350</v>
      </c>
      <c r="D34" s="11">
        <v>110</v>
      </c>
      <c r="E34" s="11">
        <v>290</v>
      </c>
      <c r="F34" s="14">
        <v>230</v>
      </c>
      <c r="G34" s="14">
        <v>100</v>
      </c>
      <c r="H34" s="14">
        <v>50</v>
      </c>
      <c r="I34" s="14">
        <v>240</v>
      </c>
      <c r="J34" s="14">
        <v>170</v>
      </c>
    </row>
    <row r="35" spans="1:10" x14ac:dyDescent="0.3">
      <c r="A35" s="15">
        <v>525</v>
      </c>
      <c r="B35" s="12" t="s">
        <v>66</v>
      </c>
      <c r="C35" s="11">
        <v>90</v>
      </c>
      <c r="D35" s="11">
        <v>32</v>
      </c>
      <c r="E35" s="11">
        <v>440</v>
      </c>
      <c r="F35" s="14">
        <v>550</v>
      </c>
      <c r="G35" s="14">
        <v>51</v>
      </c>
      <c r="H35" s="14">
        <v>18</v>
      </c>
      <c r="I35" s="14">
        <v>21</v>
      </c>
      <c r="J35" s="14">
        <v>6</v>
      </c>
    </row>
    <row r="36" spans="1:10" x14ac:dyDescent="0.3">
      <c r="A36" s="11">
        <v>292</v>
      </c>
      <c r="B36" s="12" t="s">
        <v>1</v>
      </c>
      <c r="C36" s="11">
        <v>128</v>
      </c>
      <c r="D36" s="11">
        <v>47</v>
      </c>
      <c r="E36" s="14">
        <v>1570</v>
      </c>
      <c r="F36" s="14">
        <v>1980</v>
      </c>
      <c r="G36" s="14">
        <v>160</v>
      </c>
      <c r="H36" s="14">
        <v>48</v>
      </c>
      <c r="I36" s="14">
        <v>37</v>
      </c>
      <c r="J36" s="14">
        <v>20</v>
      </c>
    </row>
    <row r="37" spans="1:10" x14ac:dyDescent="0.3">
      <c r="A37" s="15">
        <v>694</v>
      </c>
      <c r="B37" s="12" t="s">
        <v>2</v>
      </c>
      <c r="C37" s="14">
        <v>590</v>
      </c>
      <c r="D37" s="14">
        <v>100</v>
      </c>
      <c r="E37" s="14">
        <v>4180</v>
      </c>
      <c r="F37" s="14">
        <v>4826</v>
      </c>
      <c r="G37" s="14">
        <v>270</v>
      </c>
      <c r="H37" s="14">
        <v>80</v>
      </c>
      <c r="I37" s="14">
        <v>620</v>
      </c>
      <c r="J37" s="14">
        <v>290</v>
      </c>
    </row>
    <row r="38" spans="1:10" x14ac:dyDescent="0.3">
      <c r="A38" s="15">
        <v>666</v>
      </c>
      <c r="B38" s="12" t="s">
        <v>8</v>
      </c>
      <c r="C38" s="14">
        <v>590</v>
      </c>
      <c r="D38" s="14">
        <v>120</v>
      </c>
      <c r="E38" s="14">
        <v>1730</v>
      </c>
      <c r="F38" s="14">
        <v>1890</v>
      </c>
      <c r="G38" s="14">
        <v>210</v>
      </c>
      <c r="H38" s="14">
        <v>69</v>
      </c>
      <c r="I38" s="14">
        <v>570</v>
      </c>
      <c r="J38" s="14">
        <v>350</v>
      </c>
    </row>
    <row r="39" spans="1:10" x14ac:dyDescent="0.3">
      <c r="A39" s="15">
        <v>700</v>
      </c>
      <c r="B39" s="12" t="s">
        <v>68</v>
      </c>
      <c r="C39" s="14">
        <v>660</v>
      </c>
      <c r="D39" s="14">
        <v>300</v>
      </c>
      <c r="E39" s="14">
        <v>930</v>
      </c>
      <c r="F39" s="14">
        <v>410</v>
      </c>
      <c r="G39" s="14">
        <v>730</v>
      </c>
      <c r="H39" s="14">
        <v>270</v>
      </c>
      <c r="I39" s="14">
        <v>2610</v>
      </c>
      <c r="J39" s="14">
        <v>910</v>
      </c>
    </row>
    <row r="40" spans="1:10" x14ac:dyDescent="0.3">
      <c r="A40" s="15">
        <v>795</v>
      </c>
      <c r="B40" s="12" t="s">
        <v>7</v>
      </c>
      <c r="C40" s="14">
        <v>230</v>
      </c>
      <c r="D40" s="14">
        <v>90</v>
      </c>
      <c r="E40" s="14">
        <v>130</v>
      </c>
      <c r="F40" s="14">
        <v>110</v>
      </c>
      <c r="G40" s="14">
        <v>47</v>
      </c>
      <c r="H40" s="14">
        <v>65</v>
      </c>
      <c r="I40" s="14">
        <v>1990</v>
      </c>
      <c r="J40" s="14">
        <v>2280</v>
      </c>
    </row>
    <row r="41" spans="1:10" x14ac:dyDescent="0.3">
      <c r="A41" s="15">
        <v>669</v>
      </c>
      <c r="B41" s="12" t="s">
        <v>5</v>
      </c>
      <c r="C41" s="14">
        <v>210</v>
      </c>
      <c r="D41" s="14">
        <v>90</v>
      </c>
      <c r="E41" s="14">
        <v>460</v>
      </c>
      <c r="F41" s="14">
        <v>500</v>
      </c>
      <c r="G41" s="14">
        <v>54</v>
      </c>
      <c r="H41" s="14">
        <v>22</v>
      </c>
      <c r="I41" s="14">
        <v>120</v>
      </c>
      <c r="J41" s="14">
        <v>110</v>
      </c>
    </row>
    <row r="42" spans="1:10" x14ac:dyDescent="0.3">
      <c r="A42" s="15">
        <v>329</v>
      </c>
      <c r="B42" s="12" t="s">
        <v>4</v>
      </c>
      <c r="C42" s="14">
        <v>780</v>
      </c>
      <c r="D42" s="14">
        <v>170</v>
      </c>
      <c r="E42" s="14">
        <v>2620</v>
      </c>
      <c r="F42" s="14">
        <v>2660</v>
      </c>
      <c r="G42" s="14">
        <v>440</v>
      </c>
      <c r="H42" s="14">
        <v>150</v>
      </c>
      <c r="I42" s="14">
        <v>160</v>
      </c>
      <c r="J42" s="14">
        <v>88</v>
      </c>
    </row>
    <row r="43" spans="1:10" x14ac:dyDescent="0.3">
      <c r="A43" s="15">
        <v>715</v>
      </c>
      <c r="B43" s="12" t="s">
        <v>3</v>
      </c>
      <c r="C43" s="14">
        <v>28</v>
      </c>
      <c r="D43" s="14">
        <v>12</v>
      </c>
      <c r="E43" s="14">
        <v>450</v>
      </c>
      <c r="F43" s="14">
        <v>460</v>
      </c>
      <c r="G43" s="14">
        <v>33</v>
      </c>
      <c r="H43" s="14">
        <v>10</v>
      </c>
      <c r="I43" s="14">
        <v>16</v>
      </c>
      <c r="J43" s="14">
        <v>21</v>
      </c>
    </row>
    <row r="44" spans="1:10" x14ac:dyDescent="0.3">
      <c r="A44" s="15">
        <v>767</v>
      </c>
      <c r="B44" s="12" t="s">
        <v>57</v>
      </c>
      <c r="C44" s="14">
        <v>35</v>
      </c>
      <c r="E44" s="14">
        <v>38</v>
      </c>
      <c r="F44" s="14">
        <v>14</v>
      </c>
      <c r="G44" s="14">
        <v>9</v>
      </c>
      <c r="H44" s="14">
        <v>2</v>
      </c>
      <c r="I44" s="14">
        <v>6</v>
      </c>
    </row>
    <row r="45" spans="1:10" x14ac:dyDescent="0.3">
      <c r="A45" s="15">
        <v>347</v>
      </c>
      <c r="B45" s="12" t="s">
        <v>9</v>
      </c>
      <c r="C45" s="14">
        <v>97</v>
      </c>
      <c r="D45" s="14">
        <v>39</v>
      </c>
      <c r="E45" s="14">
        <v>480</v>
      </c>
      <c r="F45" s="14">
        <v>330</v>
      </c>
      <c r="G45" s="14">
        <v>14</v>
      </c>
      <c r="H45" s="14">
        <v>8</v>
      </c>
      <c r="I45" s="14">
        <v>230</v>
      </c>
      <c r="J45" s="14">
        <v>106</v>
      </c>
    </row>
    <row r="46" spans="1:10" x14ac:dyDescent="0.3">
      <c r="A46" s="15">
        <v>526</v>
      </c>
      <c r="B46" s="12" t="s">
        <v>6</v>
      </c>
      <c r="C46" s="14">
        <v>27</v>
      </c>
      <c r="D46" s="14">
        <v>13</v>
      </c>
      <c r="E46" s="14">
        <v>82</v>
      </c>
      <c r="F46" s="14">
        <v>30</v>
      </c>
      <c r="G46" s="14">
        <v>23</v>
      </c>
      <c r="H46" s="14">
        <v>8</v>
      </c>
      <c r="I46" s="14">
        <v>10</v>
      </c>
      <c r="J46" s="14">
        <v>1</v>
      </c>
    </row>
    <row r="47" spans="1:10" x14ac:dyDescent="0.3">
      <c r="A47" s="15">
        <v>488</v>
      </c>
      <c r="B47" s="12" t="s">
        <v>0</v>
      </c>
      <c r="C47" s="14">
        <v>370</v>
      </c>
      <c r="D47" s="14">
        <v>80</v>
      </c>
      <c r="E47" s="14">
        <v>7070</v>
      </c>
      <c r="F47" s="14">
        <v>8170</v>
      </c>
      <c r="G47" s="14">
        <v>228</v>
      </c>
      <c r="H47" s="14">
        <v>71</v>
      </c>
      <c r="I47" s="14">
        <v>230</v>
      </c>
      <c r="J47" s="14">
        <v>145</v>
      </c>
    </row>
    <row r="48" spans="1:10" x14ac:dyDescent="0.3">
      <c r="A48" s="11">
        <v>379</v>
      </c>
      <c r="B48" s="12" t="s">
        <v>58</v>
      </c>
      <c r="C48" s="14">
        <v>6</v>
      </c>
      <c r="E48" s="14">
        <v>25</v>
      </c>
      <c r="F48" s="14">
        <v>8</v>
      </c>
      <c r="G48" s="14">
        <v>6</v>
      </c>
      <c r="I48" s="14">
        <v>6</v>
      </c>
    </row>
    <row r="49" spans="1:10" x14ac:dyDescent="0.3">
      <c r="A49" s="11">
        <v>612</v>
      </c>
      <c r="B49" s="12" t="s">
        <v>10</v>
      </c>
      <c r="C49" s="14">
        <v>22</v>
      </c>
      <c r="E49" s="14">
        <v>125</v>
      </c>
      <c r="F49" s="14">
        <v>121</v>
      </c>
      <c r="G49" s="14">
        <v>22</v>
      </c>
      <c r="I49" s="14">
        <v>22</v>
      </c>
    </row>
    <row r="50" spans="1:10" x14ac:dyDescent="0.3">
      <c r="A50" s="11">
        <v>380</v>
      </c>
      <c r="B50" s="12" t="s">
        <v>11</v>
      </c>
      <c r="C50" s="14">
        <v>85</v>
      </c>
      <c r="D50" s="14">
        <v>29</v>
      </c>
      <c r="E50" s="14">
        <v>810</v>
      </c>
      <c r="F50" s="14">
        <v>690</v>
      </c>
      <c r="G50" s="14">
        <v>14</v>
      </c>
      <c r="H50" s="14">
        <v>4</v>
      </c>
      <c r="I50" s="14">
        <v>520</v>
      </c>
      <c r="J50" s="14">
        <v>310</v>
      </c>
    </row>
    <row r="51" spans="1:10" x14ac:dyDescent="0.3">
      <c r="A51" s="15">
        <v>778</v>
      </c>
      <c r="B51" s="12" t="s">
        <v>12</v>
      </c>
      <c r="C51" s="14">
        <v>810</v>
      </c>
      <c r="D51" s="14">
        <v>220</v>
      </c>
      <c r="E51" s="14">
        <v>1840</v>
      </c>
      <c r="F51" s="14">
        <v>1240</v>
      </c>
      <c r="G51" s="14">
        <v>87</v>
      </c>
      <c r="H51" s="14">
        <v>28</v>
      </c>
      <c r="I51" s="14">
        <v>1830</v>
      </c>
      <c r="J51" s="14">
        <v>1650</v>
      </c>
    </row>
    <row r="52" spans="1:10" x14ac:dyDescent="0.3">
      <c r="A52" s="11">
        <v>298</v>
      </c>
      <c r="B52" s="12" t="s">
        <v>78</v>
      </c>
      <c r="C52" s="14">
        <v>29</v>
      </c>
      <c r="E52" s="14">
        <v>29</v>
      </c>
      <c r="G52" s="14">
        <v>29</v>
      </c>
      <c r="I52" s="14">
        <v>29</v>
      </c>
    </row>
    <row r="53" spans="1:10" x14ac:dyDescent="0.3">
      <c r="A53" s="14">
        <v>693</v>
      </c>
      <c r="B53" s="12" t="s">
        <v>79</v>
      </c>
      <c r="C53" s="14">
        <v>45</v>
      </c>
      <c r="E53" s="14">
        <v>20</v>
      </c>
      <c r="F53" s="14">
        <v>3</v>
      </c>
      <c r="G53" s="14">
        <v>18</v>
      </c>
      <c r="H53" s="14">
        <v>17</v>
      </c>
      <c r="I53" s="14">
        <v>26</v>
      </c>
      <c r="J53" s="14">
        <v>1</v>
      </c>
    </row>
    <row r="54" spans="1:10" x14ac:dyDescent="0.3">
      <c r="A54" s="11">
        <v>810</v>
      </c>
      <c r="B54" s="12" t="s">
        <v>13</v>
      </c>
      <c r="C54" s="14">
        <v>49</v>
      </c>
      <c r="E54" s="14">
        <v>57</v>
      </c>
      <c r="F54" s="14">
        <v>19</v>
      </c>
      <c r="G54" s="14">
        <v>39</v>
      </c>
      <c r="H54" s="14">
        <v>17</v>
      </c>
      <c r="I54" s="14">
        <v>170</v>
      </c>
      <c r="J54" s="14">
        <v>140</v>
      </c>
    </row>
    <row r="55" spans="1:10" x14ac:dyDescent="0.3">
      <c r="A55" s="15">
        <v>328</v>
      </c>
      <c r="B55" s="12" t="s">
        <v>65</v>
      </c>
      <c r="C55" s="14">
        <v>42</v>
      </c>
      <c r="D55" s="11">
        <v>15</v>
      </c>
      <c r="E55" s="14">
        <v>34</v>
      </c>
      <c r="F55" s="14">
        <v>15</v>
      </c>
      <c r="G55" s="14">
        <v>7</v>
      </c>
      <c r="H55" s="14">
        <v>2</v>
      </c>
      <c r="I55" s="14">
        <v>1890</v>
      </c>
      <c r="J55" s="14">
        <v>1410</v>
      </c>
    </row>
    <row r="56" spans="1:10" x14ac:dyDescent="0.3">
      <c r="A56" s="15">
        <v>714</v>
      </c>
      <c r="B56" s="12" t="s">
        <v>61</v>
      </c>
      <c r="C56" s="14">
        <v>180</v>
      </c>
      <c r="D56" s="11">
        <v>51</v>
      </c>
      <c r="E56" s="14">
        <v>1230</v>
      </c>
      <c r="F56" s="14">
        <v>450</v>
      </c>
      <c r="G56" s="14">
        <v>30</v>
      </c>
      <c r="H56" s="14">
        <v>9</v>
      </c>
      <c r="I56" s="14">
        <v>790</v>
      </c>
      <c r="J56" s="14">
        <v>640</v>
      </c>
    </row>
    <row r="57" spans="1:10" x14ac:dyDescent="0.3">
      <c r="A57" s="15">
        <v>296</v>
      </c>
      <c r="B57" s="12" t="s">
        <v>59</v>
      </c>
      <c r="C57" s="14">
        <v>6</v>
      </c>
      <c r="D57" s="11">
        <v>2</v>
      </c>
      <c r="E57" s="14">
        <v>23</v>
      </c>
      <c r="F57" s="14">
        <v>7</v>
      </c>
      <c r="G57" s="14">
        <v>2</v>
      </c>
      <c r="I57" s="14">
        <v>43</v>
      </c>
      <c r="J57" s="14">
        <v>40</v>
      </c>
    </row>
    <row r="58" spans="1:10" x14ac:dyDescent="0.3">
      <c r="A58" s="11">
        <v>300</v>
      </c>
      <c r="B58" s="12" t="s">
        <v>60</v>
      </c>
      <c r="C58" s="14">
        <v>10</v>
      </c>
      <c r="D58" s="14">
        <v>4</v>
      </c>
      <c r="E58" s="14">
        <v>290</v>
      </c>
      <c r="F58" s="14">
        <v>280</v>
      </c>
      <c r="G58" s="14">
        <v>20</v>
      </c>
      <c r="H58" s="14">
        <v>7</v>
      </c>
      <c r="I58" s="14">
        <v>14</v>
      </c>
      <c r="J58" s="14">
        <v>15</v>
      </c>
    </row>
    <row r="59" spans="1:10" x14ac:dyDescent="0.3">
      <c r="A59" s="15">
        <v>520</v>
      </c>
      <c r="B59" s="12" t="s">
        <v>14</v>
      </c>
      <c r="C59" s="14">
        <v>510</v>
      </c>
      <c r="D59" s="14">
        <v>190</v>
      </c>
      <c r="E59" s="14">
        <v>1170</v>
      </c>
      <c r="F59" s="14">
        <v>530</v>
      </c>
      <c r="G59" s="14">
        <v>114</v>
      </c>
      <c r="H59" s="14">
        <v>65</v>
      </c>
      <c r="I59" s="14">
        <v>2140</v>
      </c>
      <c r="J59" s="14">
        <v>1880</v>
      </c>
    </row>
    <row r="60" spans="1:10" x14ac:dyDescent="0.3">
      <c r="C60" s="11">
        <f>SUM(C34:C59)</f>
        <v>5979</v>
      </c>
      <c r="E60" s="11">
        <f>SUM(E34:E59)</f>
        <v>26123</v>
      </c>
      <c r="G60" s="11">
        <f>SUM(G34:G59)</f>
        <v>2757</v>
      </c>
      <c r="I60" s="11">
        <f>SUM(I34:I59)</f>
        <v>14340</v>
      </c>
    </row>
    <row r="61" spans="1:10" x14ac:dyDescent="0.3">
      <c r="A61" s="17" t="s">
        <v>98</v>
      </c>
    </row>
    <row r="62" spans="1:10" x14ac:dyDescent="0.3">
      <c r="A62" s="17"/>
      <c r="B62" s="12" t="s">
        <v>103</v>
      </c>
      <c r="C62">
        <v>95139</v>
      </c>
      <c r="E62">
        <v>95140</v>
      </c>
      <c r="G62">
        <v>95141</v>
      </c>
      <c r="I62">
        <v>95142</v>
      </c>
    </row>
    <row r="63" spans="1:10" x14ac:dyDescent="0.3">
      <c r="C63" s="11" t="s">
        <v>90</v>
      </c>
      <c r="E63" s="11" t="s">
        <v>91</v>
      </c>
      <c r="G63" s="11" t="s">
        <v>92</v>
      </c>
      <c r="I63" s="11" t="s">
        <v>93</v>
      </c>
    </row>
    <row r="64" spans="1:10" x14ac:dyDescent="0.3">
      <c r="A64" s="11" t="s">
        <v>54</v>
      </c>
      <c r="B64" s="11" t="s">
        <v>88</v>
      </c>
      <c r="C64" s="11" t="s">
        <v>55</v>
      </c>
      <c r="D64" s="14" t="s">
        <v>89</v>
      </c>
      <c r="E64" s="11" t="s">
        <v>55</v>
      </c>
      <c r="F64" s="14" t="s">
        <v>89</v>
      </c>
      <c r="G64" s="11" t="s">
        <v>55</v>
      </c>
      <c r="H64" s="14" t="s">
        <v>89</v>
      </c>
      <c r="I64" s="11" t="s">
        <v>55</v>
      </c>
      <c r="J64" s="14" t="s">
        <v>89</v>
      </c>
    </row>
    <row r="65" spans="1:10" x14ac:dyDescent="0.3">
      <c r="A65" s="15">
        <v>696</v>
      </c>
      <c r="B65" s="12" t="s">
        <v>67</v>
      </c>
      <c r="C65" s="16">
        <f>C34/$C$60*100</f>
        <v>5.8538217093159393</v>
      </c>
      <c r="D65" s="16">
        <f>D34/$C$60*100</f>
        <v>1.8397725372135809</v>
      </c>
      <c r="E65" s="16">
        <f>E34/$E$60*100</f>
        <v>1.1101328331355511</v>
      </c>
      <c r="F65" s="16">
        <f>F34/$E$60*100</f>
        <v>0.88045017800405767</v>
      </c>
      <c r="G65" s="16">
        <f>G34/$G$60*100</f>
        <v>3.6271309394269133</v>
      </c>
      <c r="H65" s="16">
        <f>H34/$G$60*100</f>
        <v>1.8135654697134567</v>
      </c>
      <c r="I65" s="16">
        <f>I34/$I$60*100</f>
        <v>1.6736401673640167</v>
      </c>
      <c r="J65" s="16">
        <f>J34/$I$60*100</f>
        <v>1.1854951185495117</v>
      </c>
    </row>
    <row r="66" spans="1:10" x14ac:dyDescent="0.3">
      <c r="A66" s="15">
        <v>525</v>
      </c>
      <c r="B66" s="12" t="s">
        <v>66</v>
      </c>
      <c r="C66" s="16">
        <f t="shared" ref="C66:C90" si="0">C35/$C$60*100</f>
        <v>1.5052684395383844</v>
      </c>
      <c r="D66" s="16">
        <f t="shared" ref="D66:D90" si="1">D35/$C$60*100</f>
        <v>0.53520655628031444</v>
      </c>
      <c r="E66" s="16">
        <f t="shared" ref="E66:F66" si="2">E35/$E$60*100</f>
        <v>1.6843394709642843</v>
      </c>
      <c r="F66" s="16">
        <f t="shared" si="2"/>
        <v>2.1054243387053551</v>
      </c>
      <c r="G66" s="16">
        <f t="shared" ref="G66:H66" si="3">G35/$G$60*100</f>
        <v>1.8498367791077257</v>
      </c>
      <c r="H66" s="16">
        <f t="shared" si="3"/>
        <v>0.65288356909684442</v>
      </c>
      <c r="I66" s="16">
        <f t="shared" ref="I66:J66" si="4">I35/$I$60*100</f>
        <v>0.14644351464435146</v>
      </c>
      <c r="J66" s="16">
        <f t="shared" si="4"/>
        <v>4.1841004184100417E-2</v>
      </c>
    </row>
    <row r="67" spans="1:10" x14ac:dyDescent="0.3">
      <c r="A67" s="11">
        <v>292</v>
      </c>
      <c r="B67" s="12" t="s">
        <v>1</v>
      </c>
      <c r="C67" s="16">
        <f t="shared" si="0"/>
        <v>2.1408262251212578</v>
      </c>
      <c r="D67" s="16">
        <f t="shared" si="1"/>
        <v>0.78608462953671188</v>
      </c>
      <c r="E67" s="16">
        <f t="shared" ref="E67:F67" si="5">E36/$E$60*100</f>
        <v>6.0100294759407413</v>
      </c>
      <c r="F67" s="16">
        <f t="shared" si="5"/>
        <v>7.57952761933928</v>
      </c>
      <c r="G67" s="16">
        <f t="shared" ref="G67:H67" si="6">G36/$G$60*100</f>
        <v>5.8034095030830608</v>
      </c>
      <c r="H67" s="16">
        <f t="shared" si="6"/>
        <v>1.7410228509249184</v>
      </c>
      <c r="I67" s="16">
        <f t="shared" ref="I67:J67" si="7">I36/$I$60*100</f>
        <v>0.25801952580195259</v>
      </c>
      <c r="J67" s="16">
        <f t="shared" si="7"/>
        <v>0.1394700139470014</v>
      </c>
    </row>
    <row r="68" spans="1:10" x14ac:dyDescent="0.3">
      <c r="A68" s="15">
        <v>694</v>
      </c>
      <c r="B68" s="12" t="s">
        <v>2</v>
      </c>
      <c r="C68" s="16">
        <f t="shared" si="0"/>
        <v>9.8678708814182983</v>
      </c>
      <c r="D68" s="16">
        <f t="shared" si="1"/>
        <v>1.6725204883759826</v>
      </c>
      <c r="E68" s="16">
        <f t="shared" ref="E68:F68" si="8">E37/$E$60*100</f>
        <v>16.001224974160703</v>
      </c>
      <c r="F68" s="16">
        <f t="shared" si="8"/>
        <v>18.474141561076447</v>
      </c>
      <c r="G68" s="16">
        <f t="shared" ref="G68:H68" si="9">G37/$G$60*100</f>
        <v>9.7932535364526654</v>
      </c>
      <c r="H68" s="16">
        <f t="shared" si="9"/>
        <v>2.9017047515415304</v>
      </c>
      <c r="I68" s="16">
        <f t="shared" ref="I68:J68" si="10">I37/$I$60*100</f>
        <v>4.3235704323570436</v>
      </c>
      <c r="J68" s="16">
        <f t="shared" si="10"/>
        <v>2.0223152022315203</v>
      </c>
    </row>
    <row r="69" spans="1:10" x14ac:dyDescent="0.3">
      <c r="A69" s="15">
        <v>666</v>
      </c>
      <c r="B69" s="12" t="s">
        <v>8</v>
      </c>
      <c r="C69" s="16">
        <f t="shared" si="0"/>
        <v>9.8678708814182983</v>
      </c>
      <c r="D69" s="16">
        <f t="shared" si="1"/>
        <v>2.0070245860511791</v>
      </c>
      <c r="E69" s="16">
        <f t="shared" ref="E69:F69" si="11">E38/$E$60*100</f>
        <v>6.6225165562913908</v>
      </c>
      <c r="F69" s="16">
        <f t="shared" si="11"/>
        <v>7.2350036366420403</v>
      </c>
      <c r="G69" s="16">
        <f t="shared" ref="G69:H69" si="12">G38/$G$60*100</f>
        <v>7.6169749727965179</v>
      </c>
      <c r="H69" s="16">
        <f t="shared" si="12"/>
        <v>2.5027203482045701</v>
      </c>
      <c r="I69" s="16">
        <f t="shared" ref="I69:J69" si="13">I38/$I$60*100</f>
        <v>3.9748953974895396</v>
      </c>
      <c r="J69" s="16">
        <f t="shared" si="13"/>
        <v>2.4407252440725244</v>
      </c>
    </row>
    <row r="70" spans="1:10" x14ac:dyDescent="0.3">
      <c r="A70" s="15">
        <v>700</v>
      </c>
      <c r="B70" s="12" t="s">
        <v>68</v>
      </c>
      <c r="C70" s="16">
        <f t="shared" si="0"/>
        <v>11.038635223281485</v>
      </c>
      <c r="D70" s="16">
        <f t="shared" si="1"/>
        <v>5.0175614651279474</v>
      </c>
      <c r="E70" s="16">
        <f t="shared" ref="E70:F70" si="14">E39/$E$60*100</f>
        <v>3.5600811545381466</v>
      </c>
      <c r="F70" s="16">
        <f t="shared" si="14"/>
        <v>1.5694981433985375</v>
      </c>
      <c r="G70" s="16">
        <f t="shared" ref="G70:H70" si="15">G39/$G$60*100</f>
        <v>26.478055857816468</v>
      </c>
      <c r="H70" s="16">
        <f t="shared" si="15"/>
        <v>9.7932535364526654</v>
      </c>
      <c r="I70" s="16">
        <f t="shared" ref="I70:J70" si="16">I39/$I$60*100</f>
        <v>18.200836820083683</v>
      </c>
      <c r="J70" s="16">
        <f t="shared" si="16"/>
        <v>6.345885634588563</v>
      </c>
    </row>
    <row r="71" spans="1:10" x14ac:dyDescent="0.3">
      <c r="A71" s="15">
        <v>795</v>
      </c>
      <c r="B71" s="12" t="s">
        <v>7</v>
      </c>
      <c r="C71" s="16">
        <f t="shared" si="0"/>
        <v>3.8467971232647598</v>
      </c>
      <c r="D71" s="16">
        <f t="shared" si="1"/>
        <v>1.5052684395383844</v>
      </c>
      <c r="E71" s="16">
        <f t="shared" ref="E71:F71" si="17">E40/$E$60*100</f>
        <v>0.49764575278490214</v>
      </c>
      <c r="F71" s="16">
        <f t="shared" si="17"/>
        <v>0.42108486774107107</v>
      </c>
      <c r="G71" s="16">
        <f t="shared" ref="G71:H71" si="18">G40/$G$60*100</f>
        <v>1.7047515415306493</v>
      </c>
      <c r="H71" s="16">
        <f t="shared" si="18"/>
        <v>2.3576351106274935</v>
      </c>
      <c r="I71" s="16">
        <f t="shared" ref="I71:J71" si="19">I40/$I$60*100</f>
        <v>13.877266387726639</v>
      </c>
      <c r="J71" s="16">
        <f t="shared" si="19"/>
        <v>15.899581589958158</v>
      </c>
    </row>
    <row r="72" spans="1:10" x14ac:dyDescent="0.3">
      <c r="A72" s="15">
        <v>669</v>
      </c>
      <c r="B72" s="12" t="s">
        <v>5</v>
      </c>
      <c r="C72" s="16">
        <f t="shared" si="0"/>
        <v>3.5122930255895635</v>
      </c>
      <c r="D72" s="16">
        <f t="shared" si="1"/>
        <v>1.5052684395383844</v>
      </c>
      <c r="E72" s="16">
        <f t="shared" ref="E72:F72" si="20">E41/$E$60*100</f>
        <v>1.7609003560081153</v>
      </c>
      <c r="F72" s="16">
        <f t="shared" si="20"/>
        <v>1.9140221260957775</v>
      </c>
      <c r="G72" s="16">
        <f t="shared" ref="G72:H72" si="21">G41/$G$60*100</f>
        <v>1.958650707290533</v>
      </c>
      <c r="H72" s="16">
        <f t="shared" si="21"/>
        <v>0.79796880667392101</v>
      </c>
      <c r="I72" s="16">
        <f t="shared" ref="I72:J72" si="22">I41/$I$60*100</f>
        <v>0.83682008368200833</v>
      </c>
      <c r="J72" s="16">
        <f t="shared" si="22"/>
        <v>0.76708507670850767</v>
      </c>
    </row>
    <row r="73" spans="1:10" x14ac:dyDescent="0.3">
      <c r="A73" s="15">
        <v>329</v>
      </c>
      <c r="B73" s="12" t="s">
        <v>4</v>
      </c>
      <c r="C73" s="16">
        <f t="shared" si="0"/>
        <v>13.045659809332664</v>
      </c>
      <c r="D73" s="16">
        <f t="shared" si="1"/>
        <v>2.8432848302391704</v>
      </c>
      <c r="E73" s="16">
        <f t="shared" ref="E73:F73" si="23">E42/$E$60*100</f>
        <v>10.029475940741875</v>
      </c>
      <c r="F73" s="16">
        <f t="shared" si="23"/>
        <v>10.182597710829537</v>
      </c>
      <c r="G73" s="16">
        <f t="shared" ref="G73:H73" si="24">G42/$G$60*100</f>
        <v>15.959376133478417</v>
      </c>
      <c r="H73" s="16">
        <f t="shared" si="24"/>
        <v>5.4406964091403696</v>
      </c>
      <c r="I73" s="16">
        <f t="shared" ref="I73:J73" si="25">I42/$I$60*100</f>
        <v>1.1157601115760112</v>
      </c>
      <c r="J73" s="16">
        <f t="shared" si="25"/>
        <v>0.61366806136680607</v>
      </c>
    </row>
    <row r="74" spans="1:10" x14ac:dyDescent="0.3">
      <c r="A74" s="15">
        <v>715</v>
      </c>
      <c r="B74" s="12" t="s">
        <v>3</v>
      </c>
      <c r="C74" s="16">
        <f t="shared" si="0"/>
        <v>0.46830573674527515</v>
      </c>
      <c r="D74" s="16">
        <f t="shared" si="1"/>
        <v>0.2007024586051179</v>
      </c>
      <c r="E74" s="16">
        <f t="shared" ref="E74:F74" si="26">E43/$E$60*100</f>
        <v>1.7226199134861997</v>
      </c>
      <c r="F74" s="16">
        <f t="shared" si="26"/>
        <v>1.7609003560081153</v>
      </c>
      <c r="G74" s="16">
        <f t="shared" ref="G74:H74" si="27">G43/$G$60*100</f>
        <v>1.1969532100108813</v>
      </c>
      <c r="H74" s="16">
        <f t="shared" si="27"/>
        <v>0.3627130939426913</v>
      </c>
      <c r="I74" s="16">
        <f t="shared" ref="I74:J74" si="28">I43/$I$60*100</f>
        <v>0.11157601115760112</v>
      </c>
      <c r="J74" s="16">
        <f t="shared" si="28"/>
        <v>0.14644351464435146</v>
      </c>
    </row>
    <row r="75" spans="1:10" x14ac:dyDescent="0.3">
      <c r="A75" s="15">
        <v>767</v>
      </c>
      <c r="B75" s="12" t="s">
        <v>57</v>
      </c>
      <c r="C75" s="16">
        <f t="shared" si="0"/>
        <v>0.58538217093159384</v>
      </c>
      <c r="D75" s="16">
        <f t="shared" si="1"/>
        <v>0</v>
      </c>
      <c r="E75" s="16">
        <f t="shared" ref="E75:F75" si="29">E44/$E$60*100</f>
        <v>0.14546568158327911</v>
      </c>
      <c r="F75" s="16">
        <f t="shared" si="29"/>
        <v>5.3592619530681777E-2</v>
      </c>
      <c r="G75" s="16">
        <f t="shared" ref="G75:H75" si="30">G44/$G$60*100</f>
        <v>0.32644178454842221</v>
      </c>
      <c r="H75" s="16">
        <f t="shared" si="30"/>
        <v>7.2542618788538266E-2</v>
      </c>
      <c r="I75" s="16">
        <f t="shared" ref="I75:J75" si="31">I44/$I$60*100</f>
        <v>4.1841004184100417E-2</v>
      </c>
      <c r="J75" s="16">
        <f t="shared" si="31"/>
        <v>0</v>
      </c>
    </row>
    <row r="76" spans="1:10" x14ac:dyDescent="0.3">
      <c r="A76" s="15">
        <v>347</v>
      </c>
      <c r="B76" s="12" t="s">
        <v>9</v>
      </c>
      <c r="C76" s="16">
        <f t="shared" si="0"/>
        <v>1.6223448737247033</v>
      </c>
      <c r="D76" s="16">
        <f t="shared" si="1"/>
        <v>0.65228299046663318</v>
      </c>
      <c r="E76" s="16">
        <f t="shared" ref="E76:F76" si="32">E45/$E$60*100</f>
        <v>1.8374612410519464</v>
      </c>
      <c r="F76" s="16">
        <f t="shared" si="32"/>
        <v>1.2632546032232133</v>
      </c>
      <c r="G76" s="16">
        <f t="shared" ref="G76:H76" si="33">G45/$G$60*100</f>
        <v>0.50779833151976794</v>
      </c>
      <c r="H76" s="16">
        <f t="shared" si="33"/>
        <v>0.29017047515415306</v>
      </c>
      <c r="I76" s="16">
        <f t="shared" ref="I76:J76" si="34">I45/$I$60*100</f>
        <v>1.6039051603905161</v>
      </c>
      <c r="J76" s="16">
        <f t="shared" si="34"/>
        <v>0.73919107391910732</v>
      </c>
    </row>
    <row r="77" spans="1:10" x14ac:dyDescent="0.3">
      <c r="A77" s="15">
        <v>526</v>
      </c>
      <c r="B77" s="12" t="s">
        <v>6</v>
      </c>
      <c r="C77" s="16">
        <f t="shared" si="0"/>
        <v>0.45158053186151526</v>
      </c>
      <c r="D77" s="16">
        <f t="shared" si="1"/>
        <v>0.21742766348887776</v>
      </c>
      <c r="E77" s="16">
        <f t="shared" ref="E77:F77" si="35">E46/$E$60*100</f>
        <v>0.31389962867970755</v>
      </c>
      <c r="F77" s="16">
        <f t="shared" si="35"/>
        <v>0.11484132756574665</v>
      </c>
      <c r="G77" s="16">
        <f t="shared" ref="G77:H77" si="36">G46/$G$60*100</f>
        <v>0.83424011606819015</v>
      </c>
      <c r="H77" s="16">
        <f t="shared" si="36"/>
        <v>0.29017047515415306</v>
      </c>
      <c r="I77" s="16">
        <f t="shared" ref="I77:J77" si="37">I46/$I$60*100</f>
        <v>6.9735006973500699E-2</v>
      </c>
      <c r="J77" s="16">
        <f t="shared" si="37"/>
        <v>6.9735006973500697E-3</v>
      </c>
    </row>
    <row r="78" spans="1:10" x14ac:dyDescent="0.3">
      <c r="A78" s="15">
        <v>488</v>
      </c>
      <c r="B78" s="12" t="s">
        <v>0</v>
      </c>
      <c r="C78" s="16">
        <f t="shared" si="0"/>
        <v>6.188325806991136</v>
      </c>
      <c r="D78" s="16">
        <f t="shared" si="1"/>
        <v>1.3380163907007863</v>
      </c>
      <c r="E78" s="16">
        <f t="shared" ref="E78:F78" si="38">E47/$E$60*100</f>
        <v>27.064272862994297</v>
      </c>
      <c r="F78" s="16">
        <f t="shared" si="38"/>
        <v>31.27512154040501</v>
      </c>
      <c r="G78" s="16">
        <f t="shared" ref="G78:H78" si="39">G47/$G$60*100</f>
        <v>8.2698585418933632</v>
      </c>
      <c r="H78" s="16">
        <f t="shared" si="39"/>
        <v>2.5752629669931086</v>
      </c>
      <c r="I78" s="16">
        <f t="shared" ref="I78:J78" si="40">I47/$I$60*100</f>
        <v>1.6039051603905161</v>
      </c>
      <c r="J78" s="16">
        <f t="shared" si="40"/>
        <v>1.0111576011157601</v>
      </c>
    </row>
    <row r="79" spans="1:10" x14ac:dyDescent="0.3">
      <c r="A79" s="11">
        <v>379</v>
      </c>
      <c r="B79" s="12" t="s">
        <v>58</v>
      </c>
      <c r="C79" s="16">
        <f t="shared" si="0"/>
        <v>0.10035122930255895</v>
      </c>
      <c r="D79" s="16">
        <f t="shared" si="1"/>
        <v>0</v>
      </c>
      <c r="E79" s="16">
        <f t="shared" ref="E79:F79" si="41">E48/$E$60*100</f>
        <v>9.5701106304788883E-2</v>
      </c>
      <c r="F79" s="16">
        <f t="shared" si="41"/>
        <v>3.0624354017532444E-2</v>
      </c>
      <c r="G79" s="16">
        <f t="shared" ref="G79:H79" si="42">G48/$G$60*100</f>
        <v>0.2176278563656148</v>
      </c>
      <c r="H79" s="16">
        <f t="shared" si="42"/>
        <v>0</v>
      </c>
      <c r="I79" s="16">
        <f t="shared" ref="I79:J79" si="43">I48/$I$60*100</f>
        <v>4.1841004184100417E-2</v>
      </c>
      <c r="J79" s="16">
        <f t="shared" si="43"/>
        <v>0</v>
      </c>
    </row>
    <row r="80" spans="1:10" x14ac:dyDescent="0.3">
      <c r="A80" s="11">
        <v>612</v>
      </c>
      <c r="B80" s="12" t="s">
        <v>10</v>
      </c>
      <c r="C80" s="16">
        <f t="shared" si="0"/>
        <v>0.36795450744271618</v>
      </c>
      <c r="D80" s="16">
        <f t="shared" si="1"/>
        <v>0</v>
      </c>
      <c r="E80" s="16">
        <f t="shared" ref="E80:F80" si="44">E49/$E$60*100</f>
        <v>0.47850553152394437</v>
      </c>
      <c r="F80" s="16">
        <f t="shared" si="44"/>
        <v>0.46319335451517818</v>
      </c>
      <c r="G80" s="16">
        <f t="shared" ref="G80:H80" si="45">G49/$G$60*100</f>
        <v>0.79796880667392101</v>
      </c>
      <c r="H80" s="16">
        <f t="shared" si="45"/>
        <v>0</v>
      </c>
      <c r="I80" s="16">
        <f t="shared" ref="I80:J80" si="46">I49/$I$60*100</f>
        <v>0.15341701534170152</v>
      </c>
      <c r="J80" s="16">
        <f t="shared" si="46"/>
        <v>0</v>
      </c>
    </row>
    <row r="81" spans="1:10" x14ac:dyDescent="0.3">
      <c r="A81" s="11">
        <v>380</v>
      </c>
      <c r="B81" s="12" t="s">
        <v>11</v>
      </c>
      <c r="C81" s="16">
        <f t="shared" si="0"/>
        <v>1.4216424151195852</v>
      </c>
      <c r="D81" s="16">
        <f t="shared" si="1"/>
        <v>0.48503094162903498</v>
      </c>
      <c r="E81" s="16">
        <f t="shared" ref="E81:F81" si="47">E50/$E$60*100</f>
        <v>3.1007158442751601</v>
      </c>
      <c r="F81" s="16">
        <f t="shared" si="47"/>
        <v>2.6413505340121732</v>
      </c>
      <c r="G81" s="16">
        <f t="shared" ref="G81:H81" si="48">G50/$G$60*100</f>
        <v>0.50779833151976794</v>
      </c>
      <c r="H81" s="16">
        <f t="shared" si="48"/>
        <v>0.14508523757707653</v>
      </c>
      <c r="I81" s="16">
        <f t="shared" ref="I81:J81" si="49">I50/$I$60*100</f>
        <v>3.626220362622036</v>
      </c>
      <c r="J81" s="16">
        <f t="shared" si="49"/>
        <v>2.1617852161785218</v>
      </c>
    </row>
    <row r="82" spans="1:10" x14ac:dyDescent="0.3">
      <c r="A82" s="15">
        <v>778</v>
      </c>
      <c r="B82" s="12" t="s">
        <v>12</v>
      </c>
      <c r="C82" s="16">
        <f t="shared" si="0"/>
        <v>13.547415955845461</v>
      </c>
      <c r="D82" s="16">
        <f t="shared" si="1"/>
        <v>3.6795450744271618</v>
      </c>
      <c r="E82" s="16">
        <f t="shared" ref="E82:F82" si="50">E51/$E$60*100</f>
        <v>7.0436014240324614</v>
      </c>
      <c r="F82" s="16">
        <f t="shared" si="50"/>
        <v>4.7467748727175287</v>
      </c>
      <c r="G82" s="16">
        <f t="shared" ref="G82:H82" si="51">G51/$G$60*100</f>
        <v>3.1556039173014145</v>
      </c>
      <c r="H82" s="16">
        <f t="shared" si="51"/>
        <v>1.0155966630395359</v>
      </c>
      <c r="I82" s="16">
        <f t="shared" ref="I82:J82" si="52">I51/$I$60*100</f>
        <v>12.761506276150628</v>
      </c>
      <c r="J82" s="16">
        <f t="shared" si="52"/>
        <v>11.506276150627615</v>
      </c>
    </row>
    <row r="83" spans="1:10" x14ac:dyDescent="0.3">
      <c r="A83" s="11">
        <v>298</v>
      </c>
      <c r="B83" s="12" t="s">
        <v>78</v>
      </c>
      <c r="C83" s="16">
        <f t="shared" si="0"/>
        <v>0.48503094162903498</v>
      </c>
      <c r="D83" s="16">
        <f t="shared" si="1"/>
        <v>0</v>
      </c>
      <c r="E83" s="16">
        <f t="shared" ref="E83:F83" si="53">E52/$E$60*100</f>
        <v>0.1110132833135551</v>
      </c>
      <c r="F83" s="16">
        <f t="shared" si="53"/>
        <v>0</v>
      </c>
      <c r="G83" s="16">
        <f t="shared" ref="G83:H83" si="54">G52/$G$60*100</f>
        <v>1.0518679724338049</v>
      </c>
      <c r="H83" s="16">
        <f t="shared" si="54"/>
        <v>0</v>
      </c>
      <c r="I83" s="16">
        <f t="shared" ref="I83:J83" si="55">I52/$I$60*100</f>
        <v>0.20223152022315205</v>
      </c>
      <c r="J83" s="16">
        <f t="shared" si="55"/>
        <v>0</v>
      </c>
    </row>
    <row r="84" spans="1:10" x14ac:dyDescent="0.3">
      <c r="A84" s="14">
        <v>693</v>
      </c>
      <c r="B84" s="12" t="s">
        <v>79</v>
      </c>
      <c r="C84" s="16">
        <f t="shared" si="0"/>
        <v>0.7526342197691922</v>
      </c>
      <c r="D84" s="16">
        <f t="shared" si="1"/>
        <v>0</v>
      </c>
      <c r="E84" s="16">
        <f t="shared" ref="E84:F84" si="56">E53/$E$60*100</f>
        <v>7.6560885043831114E-2</v>
      </c>
      <c r="F84" s="16">
        <f t="shared" si="56"/>
        <v>1.1484132756574665E-2</v>
      </c>
      <c r="G84" s="16">
        <f t="shared" ref="G84:H84" si="57">G53/$G$60*100</f>
        <v>0.65288356909684442</v>
      </c>
      <c r="H84" s="16">
        <f t="shared" si="57"/>
        <v>0.61661225970257527</v>
      </c>
      <c r="I84" s="16">
        <f t="shared" ref="I84:J84" si="58">I53/$I$60*100</f>
        <v>0.18131101813110181</v>
      </c>
      <c r="J84" s="16">
        <f t="shared" si="58"/>
        <v>6.9735006973500697E-3</v>
      </c>
    </row>
    <row r="85" spans="1:10" x14ac:dyDescent="0.3">
      <c r="A85" s="11">
        <v>810</v>
      </c>
      <c r="B85" s="12" t="s">
        <v>13</v>
      </c>
      <c r="C85" s="16">
        <f t="shared" si="0"/>
        <v>0.81953503930423144</v>
      </c>
      <c r="D85" s="16">
        <f t="shared" si="1"/>
        <v>0</v>
      </c>
      <c r="E85" s="16">
        <f t="shared" ref="E85:F85" si="59">E54/$E$60*100</f>
        <v>0.21819852237491866</v>
      </c>
      <c r="F85" s="16">
        <f t="shared" si="59"/>
        <v>7.2732840791639553E-2</v>
      </c>
      <c r="G85" s="16">
        <f t="shared" ref="G85:H85" si="60">G54/$G$60*100</f>
        <v>1.4145810663764962</v>
      </c>
      <c r="H85" s="16">
        <f t="shared" si="60"/>
        <v>0.61661225970257527</v>
      </c>
      <c r="I85" s="16">
        <f t="shared" ref="I85:J85" si="61">I54/$I$60*100</f>
        <v>1.1854951185495117</v>
      </c>
      <c r="J85" s="16">
        <f t="shared" si="61"/>
        <v>0.97629009762900976</v>
      </c>
    </row>
    <row r="86" spans="1:10" x14ac:dyDescent="0.3">
      <c r="A86" s="15">
        <v>328</v>
      </c>
      <c r="B86" s="12" t="s">
        <v>65</v>
      </c>
      <c r="C86" s="16">
        <f t="shared" si="0"/>
        <v>0.70245860511791269</v>
      </c>
      <c r="D86" s="16">
        <f t="shared" si="1"/>
        <v>0.25087807325639738</v>
      </c>
      <c r="E86" s="16">
        <f t="shared" ref="E86:F86" si="62">E55/$E$60*100</f>
        <v>0.13015350457451288</v>
      </c>
      <c r="F86" s="16">
        <f t="shared" si="62"/>
        <v>5.7420663782873325E-2</v>
      </c>
      <c r="G86" s="16">
        <f t="shared" ref="G86:H86" si="63">G55/$G$60*100</f>
        <v>0.25389916575988397</v>
      </c>
      <c r="H86" s="16">
        <f t="shared" si="63"/>
        <v>7.2542618788538266E-2</v>
      </c>
      <c r="I86" s="16">
        <f t="shared" ref="I86:J86" si="64">I55/$I$60*100</f>
        <v>13.179916317991633</v>
      </c>
      <c r="J86" s="16">
        <f t="shared" si="64"/>
        <v>9.8326359832635983</v>
      </c>
    </row>
    <row r="87" spans="1:10" x14ac:dyDescent="0.3">
      <c r="A87" s="15">
        <v>714</v>
      </c>
      <c r="B87" s="12" t="s">
        <v>61</v>
      </c>
      <c r="C87" s="16">
        <f t="shared" si="0"/>
        <v>3.0105368790767688</v>
      </c>
      <c r="D87" s="16">
        <f t="shared" si="1"/>
        <v>0.85298544907175122</v>
      </c>
      <c r="E87" s="16">
        <f t="shared" ref="E87:F87" si="65">E56/$E$60*100</f>
        <v>4.7084944301956133</v>
      </c>
      <c r="F87" s="16">
        <f t="shared" si="65"/>
        <v>1.7226199134861997</v>
      </c>
      <c r="G87" s="16">
        <f t="shared" ref="G87:H87" si="66">G56/$G$60*100</f>
        <v>1.088139281828074</v>
      </c>
      <c r="H87" s="16">
        <f t="shared" si="66"/>
        <v>0.32644178454842221</v>
      </c>
      <c r="I87" s="16">
        <f t="shared" ref="I87:J87" si="67">I56/$I$60*100</f>
        <v>5.5090655509065547</v>
      </c>
      <c r="J87" s="16">
        <f t="shared" si="67"/>
        <v>4.4630404463040447</v>
      </c>
    </row>
    <row r="88" spans="1:10" x14ac:dyDescent="0.3">
      <c r="A88" s="15">
        <v>296</v>
      </c>
      <c r="B88" s="12" t="s">
        <v>59</v>
      </c>
      <c r="C88" s="16">
        <f t="shared" si="0"/>
        <v>0.10035122930255895</v>
      </c>
      <c r="D88" s="16">
        <f t="shared" si="1"/>
        <v>3.3450409767519652E-2</v>
      </c>
      <c r="E88" s="16">
        <f t="shared" ref="E88:F88" si="68">E57/$E$60*100</f>
        <v>8.8045017800405773E-2</v>
      </c>
      <c r="F88" s="16">
        <f t="shared" si="68"/>
        <v>2.6796309765340889E-2</v>
      </c>
      <c r="G88" s="16">
        <f t="shared" ref="G88:H88" si="69">G57/$G$60*100</f>
        <v>7.2542618788538266E-2</v>
      </c>
      <c r="H88" s="16">
        <f t="shared" si="69"/>
        <v>0</v>
      </c>
      <c r="I88" s="16">
        <f t="shared" ref="I88:J88" si="70">I57/$I$60*100</f>
        <v>0.299860529986053</v>
      </c>
      <c r="J88" s="16">
        <f t="shared" si="70"/>
        <v>0.2789400278940028</v>
      </c>
    </row>
    <row r="89" spans="1:10" x14ac:dyDescent="0.3">
      <c r="A89" s="11">
        <v>300</v>
      </c>
      <c r="B89" s="12" t="s">
        <v>60</v>
      </c>
      <c r="C89" s="16">
        <f t="shared" si="0"/>
        <v>0.16725204883759828</v>
      </c>
      <c r="D89" s="16">
        <f t="shared" si="1"/>
        <v>6.6900819535039305E-2</v>
      </c>
      <c r="E89" s="16">
        <f t="shared" ref="E89:F89" si="71">E58/$E$60*100</f>
        <v>1.1101328331355511</v>
      </c>
      <c r="F89" s="16">
        <f t="shared" si="71"/>
        <v>1.0718523906136355</v>
      </c>
      <c r="G89" s="16">
        <f t="shared" ref="G89:H89" si="72">G58/$G$60*100</f>
        <v>0.7254261878853826</v>
      </c>
      <c r="H89" s="16">
        <f t="shared" si="72"/>
        <v>0.25389916575988397</v>
      </c>
      <c r="I89" s="16">
        <f t="shared" ref="I89:J89" si="73">I58/$I$60*100</f>
        <v>9.7629009762900981E-2</v>
      </c>
      <c r="J89" s="16">
        <f t="shared" si="73"/>
        <v>0.10460251046025104</v>
      </c>
    </row>
    <row r="90" spans="1:10" x14ac:dyDescent="0.3">
      <c r="A90" s="15">
        <v>520</v>
      </c>
      <c r="B90" s="12" t="s">
        <v>14</v>
      </c>
      <c r="C90" s="16">
        <f t="shared" si="0"/>
        <v>8.5298544907175113</v>
      </c>
      <c r="D90" s="16">
        <f t="shared" si="1"/>
        <v>3.1777889279143672</v>
      </c>
      <c r="E90" s="16">
        <f t="shared" ref="E90:F90" si="74">E59/$E$60*100</f>
        <v>4.4788117750641199</v>
      </c>
      <c r="F90" s="16">
        <f t="shared" si="74"/>
        <v>2.0288634536615242</v>
      </c>
      <c r="G90" s="16">
        <f t="shared" ref="G90:H90" si="75">G59/$G$60*100</f>
        <v>4.1349292709466816</v>
      </c>
      <c r="H90" s="16">
        <f t="shared" si="75"/>
        <v>2.3576351106274935</v>
      </c>
      <c r="I90" s="16">
        <f t="shared" ref="I90:J90" si="76">I59/$I$60*100</f>
        <v>14.923291492329149</v>
      </c>
      <c r="J90" s="16">
        <f t="shared" si="76"/>
        <v>13.110181311018131</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4" ma:contentTypeDescription="Create a new document." ma:contentTypeScope="" ma:versionID="436872347df927380230ce86f471414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e0881e3d484ccb39e22b582c43d8f371"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150</Reference_x0020_No>
    <Ref_x0020_No xmlns="8f75adca-0fe3-4657-b07a-186b256b984e">150</Ref_x0020_No>
    <Reviewer xmlns="8f75adca-0fe3-4657-b07a-186b256b984e" xsi:nil="true"/>
    <Status xmlns="8f75adca-0fe3-4657-b07a-186b256b984e" xsi:nil="true"/>
    <SharedWithUsers xmlns="7d7b659b-c050-4388-b6f3-49109a48db57">
      <UserInfo>
        <DisplayName>Henderson, Barron</DisplayName>
        <AccountId>7757</AccountId>
        <AccountType/>
      </UserInfo>
    </SharedWithUsers>
  </documentManagement>
</p:properties>
</file>

<file path=customXml/itemProps1.xml><?xml version="1.0" encoding="utf-8"?>
<ds:datastoreItem xmlns:ds="http://schemas.openxmlformats.org/officeDocument/2006/customXml" ds:itemID="{EF679A60-304B-4BEB-88C3-55B97B0DA159}"/>
</file>

<file path=customXml/itemProps2.xml><?xml version="1.0" encoding="utf-8"?>
<ds:datastoreItem xmlns:ds="http://schemas.openxmlformats.org/officeDocument/2006/customXml" ds:itemID="{24E0AE41-3159-4899-B103-5010ADCB04F2}"/>
</file>

<file path=customXml/itemProps3.xml><?xml version="1.0" encoding="utf-8"?>
<ds:datastoreItem xmlns:ds="http://schemas.openxmlformats.org/officeDocument/2006/customXml" ds:itemID="{4305DADF-B024-40C5-AB3A-069E96178EED}"/>
</file>

<file path=customXml/itemProps4.xml><?xml version="1.0" encoding="utf-8"?>
<ds:datastoreItem xmlns:ds="http://schemas.openxmlformats.org/officeDocument/2006/customXml" ds:itemID="{7BEB3694-176A-4600-A7D7-D416D4EDBB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PM Profile</vt:lpstr>
      <vt:lpstr>Reference</vt:lpstr>
      <vt:lpstr>PM Species</vt:lpstr>
      <vt:lpstr>Keyword</vt:lpstr>
      <vt:lpstr>Sheet1</vt:lpstr>
    </vt:vector>
  </TitlesOfParts>
  <Company>US-EPA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Ying Hsu</cp:lastModifiedBy>
  <dcterms:created xsi:type="dcterms:W3CDTF">2013-06-06T17:40:13Z</dcterms:created>
  <dcterms:modified xsi:type="dcterms:W3CDTF">2014-02-16T17:30:47Z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