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528" yWindow="2160" windowWidth="22512" windowHeight="6144" tabRatio="678" activeTab="1"/>
  </bookViews>
  <sheets>
    <sheet name="PM Profile" sheetId="7" r:id="rId1"/>
    <sheet name="Reference" sheetId="8" r:id="rId2"/>
    <sheet name="PM Species" sheetId="9" r:id="rId3"/>
    <sheet name="Keyword" sheetId="10" r:id="rId4"/>
    <sheet name="Sheet1" sheetId="13" r:id="rId5"/>
  </sheets>
  <definedNames>
    <definedName name="_xlnm._FilterDatabase" localSheetId="1" hidden="1">Reference!$A$1:$G$1</definedName>
  </definedNames>
  <calcPr calcId="145621"/>
</workbook>
</file>

<file path=xl/calcChain.xml><?xml version="1.0" encoding="utf-8"?>
<calcChain xmlns="http://schemas.openxmlformats.org/spreadsheetml/2006/main">
  <c r="D12" i="13" l="1"/>
  <c r="E12" i="13"/>
  <c r="C12" i="13"/>
</calcChain>
</file>

<file path=xl/sharedStrings.xml><?xml version="1.0" encoding="utf-8"?>
<sst xmlns="http://schemas.openxmlformats.org/spreadsheetml/2006/main" count="203" uniqueCount="72">
  <si>
    <t>P</t>
  </si>
  <si>
    <t>P_NUMBER</t>
  </si>
  <si>
    <t>NAME</t>
  </si>
  <si>
    <t>QUALITY</t>
  </si>
  <si>
    <t>CONTROLS</t>
  </si>
  <si>
    <t>P_DATE</t>
  </si>
  <si>
    <t>NOTES</t>
  </si>
  <si>
    <t>TOTAL</t>
  </si>
  <si>
    <t>MASTER_POL</t>
  </si>
  <si>
    <t>T_METHOD</t>
  </si>
  <si>
    <t>NORM_BASIS</t>
  </si>
  <si>
    <t>ORIG_COMPO</t>
  </si>
  <si>
    <t>STANDARD</t>
  </si>
  <si>
    <t>INCL_GAS</t>
  </si>
  <si>
    <t>TEST_YEAR</t>
  </si>
  <si>
    <t>J_RATING</t>
  </si>
  <si>
    <t>V_RATING</t>
  </si>
  <si>
    <t>D_RATING</t>
  </si>
  <si>
    <t>REGION</t>
  </si>
  <si>
    <t>LOWER_SIZE</t>
  </si>
  <si>
    <t>UPPER_SIZE</t>
  </si>
  <si>
    <t>SIBLING</t>
  </si>
  <si>
    <t>VERSION</t>
  </si>
  <si>
    <t>SIMPLIFIED</t>
  </si>
  <si>
    <t>PM</t>
  </si>
  <si>
    <t>ID</t>
  </si>
  <si>
    <t>P_TYPE</t>
  </si>
  <si>
    <t>DATA_ORIGN</t>
  </si>
  <si>
    <t>PRIMARY</t>
  </si>
  <si>
    <t>DESCRIPTIO</t>
  </si>
  <si>
    <t>DOCUMENT</t>
  </si>
  <si>
    <t>SPECIES_ID</t>
  </si>
  <si>
    <t>WEIGHT_PER</t>
  </si>
  <si>
    <t>UNCERTAINT</t>
  </si>
  <si>
    <t>UNC_METHOD</t>
  </si>
  <si>
    <t>ANLYMETHOD</t>
  </si>
  <si>
    <t>KEYWORD</t>
  </si>
  <si>
    <t>Wt. %</t>
  </si>
  <si>
    <t>X-Ray Fluorescence (XRF)</t>
  </si>
  <si>
    <t>O</t>
  </si>
  <si>
    <t>Literature</t>
  </si>
  <si>
    <t>Species ID</t>
  </si>
  <si>
    <t>None</t>
  </si>
  <si>
    <t>95163</t>
  </si>
  <si>
    <t>95164</t>
  </si>
  <si>
    <t>95165</t>
  </si>
  <si>
    <t>TiO2</t>
  </si>
  <si>
    <t>SiO2</t>
  </si>
  <si>
    <t>SO3</t>
  </si>
  <si>
    <t>MgO</t>
  </si>
  <si>
    <t>Na2CO3</t>
  </si>
  <si>
    <t>K2CO3</t>
  </si>
  <si>
    <t>Fe2O3</t>
  </si>
  <si>
    <t>CaO</t>
  </si>
  <si>
    <t>Al2O3</t>
  </si>
  <si>
    <t>flying product</t>
  </si>
  <si>
    <t>cyclonic product</t>
  </si>
  <si>
    <t>bed product</t>
  </si>
  <si>
    <t>Sum</t>
  </si>
  <si>
    <t>FP is the finest fraction caught by the fabric filters. CP is separated from flue gases with the help of cyclonic separators, and BP is the remains of material collected directly from the fluid bed.</t>
  </si>
  <si>
    <t>Coal Combustion - Fluidized-Bed Incinerator</t>
  </si>
  <si>
    <t>Cyclones and Baghouse</t>
  </si>
  <si>
    <t>Sum of species</t>
  </si>
  <si>
    <t>Czech Republic</t>
  </si>
  <si>
    <t>The tests were conducted at fluid boilers burning coal.  This heating station produces three separate fractions of FBC-P: flying product (FP), cyclonic product (CP), and bed product (BP). FP is the finest fraction caught by the fabric filters. CP is separated from flue gases with the help of cyclonic separators, and BP is the remains of material collected directly from the fluidized-bed combustion.  During the sample collection period, black coal from the Ostrava Basin in the Czech Republic, with a sulfur content of 0.7–0.8% and an average ash volume of ~18%, was incinerated. The addition of limestone amounts to about 42–43 kg/ton of incinerated coal. Bed temperature was 850–870 °C, and the oxygen content at the end of the combustion chamber was ~3% (v/v).</t>
  </si>
  <si>
    <t>Cyclones</t>
  </si>
  <si>
    <t>Elemental and organic carbon not presented</t>
  </si>
  <si>
    <t>E</t>
  </si>
  <si>
    <t>Bednarik, V., Vondruska, M., Sild, M., Vondruskova, E., 2000.  Characterization of products from fluidized bed combustion of coal.  Journal of the Air &amp; Waste Management Association 50 (11), 1920-1928.</t>
  </si>
  <si>
    <t>In this study, the products of fluidized-bed combustion of coal derived from Moravian heat stations, a.s. Zlin, Cinergy Global Resources, Czech Republic, were characterized. Particular attention was paid to determining the chemical composition.  The incinerators use ground coal with limestone in an air current, which holds the burning mix suspended. The relatively low incineration temperature (815–925 °C) in comparison with the temperature of classic incineration systems markedly reduces the formation of NOx and also reduces sintering and silting of the furnace with slag.</t>
  </si>
  <si>
    <t>Coal Combustion; Fluidized-Bed Incinerator</t>
  </si>
  <si>
    <t>N/A</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</si>
</sst>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0"/>
      <color indexed="8"/>
      <name val="Arial"/>
      <family val="2"/>
    </font>
    <font>
      <sz val="10"/>
      <color indexed="8"/>
      <name val="Arial"/>
      <family val="2"/>
    </font>
    <font>
      <sz val="10"/>
      <name val="Arial"/>
      <family val="2"/>
    </font>
    <font>
      <sz val="10"/>
      <color indexed="8"/>
      <name val="Arial"/>
      <family val="2"/>
    </font>
    <font>
      <sz val="8"/>
      <color theme="1"/>
      <name val="Arial"/>
      <family val="2"/>
    </font>
  </fonts>
  <fills count="3">
    <fill>
      <patternFill patternType="none"/>
    </fill>
    <fill>
      <patternFill patternType="gray125"/>
    </fill>
    <fill>
      <patternFill patternType="solid">
        <fgColor indexed="22"/>
        <bgColor indexed="0"/>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s>
  <cellStyleXfs count="6">
    <xf numFmtId="0" fontId="0" fillId="0" borderId="0"/>
    <xf numFmtId="0" fontId="1" fillId="0" borderId="0"/>
    <xf numFmtId="0" fontId="1" fillId="0" borderId="0"/>
    <xf numFmtId="0" fontId="4" fillId="0" borderId="0"/>
    <xf numFmtId="0" fontId="1" fillId="0" borderId="0"/>
    <xf numFmtId="0" fontId="1" fillId="0" borderId="0"/>
  </cellStyleXfs>
  <cellXfs count="18">
    <xf numFmtId="0" fontId="0" fillId="0" borderId="0" xfId="0"/>
    <xf numFmtId="0" fontId="1" fillId="2" borderId="1" xfId="1" applyFont="1" applyFill="1" applyBorder="1" applyAlignment="1">
      <alignment horizontal="center"/>
    </xf>
    <xf numFmtId="0" fontId="1" fillId="2" borderId="2" xfId="1" applyFont="1" applyFill="1" applyBorder="1" applyAlignment="1">
      <alignment horizontal="center"/>
    </xf>
    <xf numFmtId="0" fontId="3" fillId="0" borderId="0" xfId="0" applyFont="1"/>
    <xf numFmtId="0" fontId="1" fillId="0" borderId="0" xfId="1" applyFont="1" applyFill="1" applyBorder="1" applyAlignment="1"/>
    <xf numFmtId="0" fontId="1" fillId="2" borderId="0" xfId="2" applyFont="1" applyFill="1" applyBorder="1" applyAlignment="1">
      <alignment horizontal="center"/>
    </xf>
    <xf numFmtId="0" fontId="2" fillId="0" borderId="0" xfId="2" applyFont="1" applyFill="1" applyBorder="1" applyAlignment="1">
      <alignment horizontal="right"/>
    </xf>
    <xf numFmtId="0" fontId="1" fillId="2" borderId="1" xfId="3" applyFont="1" applyFill="1" applyBorder="1" applyAlignment="1">
      <alignment horizontal="center"/>
    </xf>
    <xf numFmtId="0" fontId="1" fillId="2" borderId="2" xfId="3" applyFont="1" applyFill="1" applyBorder="1" applyAlignment="1">
      <alignment horizontal="center"/>
    </xf>
    <xf numFmtId="0" fontId="1" fillId="2" borderId="2" xfId="4" applyFont="1" applyFill="1" applyBorder="1" applyAlignment="1">
      <alignment horizontal="center"/>
    </xf>
    <xf numFmtId="0" fontId="0" fillId="0" borderId="0" xfId="0" applyFill="1" applyBorder="1"/>
    <xf numFmtId="49" fontId="0" fillId="0" borderId="0" xfId="0" applyNumberFormat="1"/>
    <xf numFmtId="14" fontId="0" fillId="0" borderId="0" xfId="0" applyNumberFormat="1"/>
    <xf numFmtId="0" fontId="5" fillId="0" borderId="0" xfId="0" applyFont="1" applyAlignment="1">
      <alignment vertical="center"/>
    </xf>
    <xf numFmtId="0" fontId="0" fillId="0" borderId="0" xfId="0" applyAlignment="1"/>
    <xf numFmtId="0" fontId="0" fillId="0" borderId="0" xfId="0" applyAlignment="1">
      <alignment wrapText="1"/>
    </xf>
    <xf numFmtId="0" fontId="1" fillId="0" borderId="0" xfId="5" applyFont="1" applyFill="1" applyBorder="1" applyAlignment="1">
      <alignment horizontal="right" wrapText="1"/>
    </xf>
    <xf numFmtId="0" fontId="1" fillId="0" borderId="0" xfId="5" applyFont="1" applyFill="1" applyBorder="1" applyAlignment="1">
      <alignment wrapText="1"/>
    </xf>
  </cellXfs>
  <cellStyles count="6">
    <cellStyle name="Normal" xfId="0" builtinId="0"/>
    <cellStyle name="Normal_PM Species" xfId="5"/>
    <cellStyle name="Normal_Sheet1" xfId="1"/>
    <cellStyle name="Normal_Sheet3" xfId="3"/>
    <cellStyle name="Normal_Sheet4" xfId="2"/>
    <cellStyle name="Normal_Sheet5"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
  <sheetViews>
    <sheetView topLeftCell="I1" zoomScaleNormal="100" workbookViewId="0">
      <selection activeCell="B27" sqref="B27"/>
    </sheetView>
  </sheetViews>
  <sheetFormatPr defaultRowHeight="14.4" x14ac:dyDescent="0.3"/>
  <cols>
    <col min="2" max="2" width="24.77734375" customWidth="1"/>
    <col min="4" max="4" width="18" customWidth="1"/>
    <col min="5" max="5" width="9.5546875" bestFit="1" customWidth="1"/>
    <col min="6" max="6" width="14.6640625" customWidth="1"/>
    <col min="9" max="9" width="15.88671875" customWidth="1"/>
  </cols>
  <sheetData>
    <row r="1" spans="1:23" x14ac:dyDescent="0.3">
      <c r="A1" s="1" t="s">
        <v>1</v>
      </c>
      <c r="B1" s="1" t="s">
        <v>2</v>
      </c>
      <c r="C1" s="1" t="s">
        <v>3</v>
      </c>
      <c r="D1" s="1" t="s">
        <v>4</v>
      </c>
      <c r="E1" s="1" t="s">
        <v>5</v>
      </c>
      <c r="F1" s="1" t="s">
        <v>6</v>
      </c>
      <c r="G1" s="1" t="s">
        <v>7</v>
      </c>
      <c r="H1" s="1" t="s">
        <v>8</v>
      </c>
      <c r="I1" s="1" t="s">
        <v>9</v>
      </c>
      <c r="J1" s="2" t="s">
        <v>10</v>
      </c>
      <c r="K1" s="2" t="s">
        <v>11</v>
      </c>
      <c r="L1" s="2" t="s">
        <v>12</v>
      </c>
      <c r="M1" s="2" t="s">
        <v>13</v>
      </c>
      <c r="N1" s="1" t="s">
        <v>14</v>
      </c>
      <c r="O1" s="2" t="s">
        <v>15</v>
      </c>
      <c r="P1" s="2" t="s">
        <v>16</v>
      </c>
      <c r="Q1" s="1" t="s">
        <v>17</v>
      </c>
      <c r="R1" s="2" t="s">
        <v>18</v>
      </c>
      <c r="S1" s="2" t="s">
        <v>19</v>
      </c>
      <c r="T1" s="1" t="s">
        <v>20</v>
      </c>
      <c r="U1" s="1" t="s">
        <v>21</v>
      </c>
      <c r="V1" s="1" t="s">
        <v>22</v>
      </c>
      <c r="W1" s="1" t="s">
        <v>23</v>
      </c>
    </row>
    <row r="2" spans="1:23" x14ac:dyDescent="0.3">
      <c r="A2" s="11" t="s">
        <v>43</v>
      </c>
      <c r="B2" t="s">
        <v>60</v>
      </c>
      <c r="C2" t="s">
        <v>67</v>
      </c>
      <c r="D2" t="s">
        <v>61</v>
      </c>
      <c r="E2" s="12">
        <v>41709</v>
      </c>
      <c r="F2" t="s">
        <v>66</v>
      </c>
      <c r="G2">
        <v>92.100000000000009</v>
      </c>
      <c r="H2" s="4" t="s">
        <v>24</v>
      </c>
      <c r="I2" t="s">
        <v>64</v>
      </c>
      <c r="J2" t="s">
        <v>62</v>
      </c>
      <c r="K2" t="s">
        <v>39</v>
      </c>
      <c r="L2" t="b">
        <v>1</v>
      </c>
      <c r="M2" t="b">
        <v>0</v>
      </c>
      <c r="N2">
        <v>2000</v>
      </c>
      <c r="O2">
        <v>3</v>
      </c>
      <c r="P2">
        <v>3</v>
      </c>
      <c r="Q2">
        <v>1</v>
      </c>
      <c r="R2" t="s">
        <v>63</v>
      </c>
      <c r="S2">
        <v>0</v>
      </c>
      <c r="T2" s="10">
        <v>2.5</v>
      </c>
      <c r="V2">
        <v>4.5</v>
      </c>
      <c r="W2" t="b">
        <v>0</v>
      </c>
    </row>
    <row r="3" spans="1:23" x14ac:dyDescent="0.3">
      <c r="A3" s="11" t="s">
        <v>44</v>
      </c>
      <c r="B3" t="s">
        <v>60</v>
      </c>
      <c r="C3" t="s">
        <v>67</v>
      </c>
      <c r="D3" t="s">
        <v>65</v>
      </c>
      <c r="E3" s="12">
        <v>41709</v>
      </c>
      <c r="F3" t="s">
        <v>66</v>
      </c>
      <c r="G3">
        <v>84.3</v>
      </c>
      <c r="H3" s="4" t="s">
        <v>24</v>
      </c>
      <c r="I3" t="s">
        <v>64</v>
      </c>
      <c r="J3" t="s">
        <v>62</v>
      </c>
      <c r="K3" t="s">
        <v>39</v>
      </c>
      <c r="L3" t="b">
        <v>1</v>
      </c>
      <c r="M3" t="b">
        <v>0</v>
      </c>
      <c r="N3">
        <v>2000</v>
      </c>
      <c r="O3">
        <v>3</v>
      </c>
      <c r="P3">
        <v>3</v>
      </c>
      <c r="Q3">
        <v>1</v>
      </c>
      <c r="R3" t="s">
        <v>63</v>
      </c>
      <c r="S3">
        <v>0</v>
      </c>
      <c r="T3" s="10">
        <v>2.5</v>
      </c>
      <c r="V3">
        <v>4.5</v>
      </c>
      <c r="W3" t="b">
        <v>0</v>
      </c>
    </row>
    <row r="4" spans="1:23" x14ac:dyDescent="0.3">
      <c r="A4" s="11" t="s">
        <v>45</v>
      </c>
      <c r="B4" t="s">
        <v>60</v>
      </c>
      <c r="C4" t="s">
        <v>67</v>
      </c>
      <c r="D4" t="s">
        <v>42</v>
      </c>
      <c r="E4" s="12">
        <v>41709</v>
      </c>
      <c r="F4" t="s">
        <v>66</v>
      </c>
      <c r="G4">
        <v>93</v>
      </c>
      <c r="H4" s="4" t="s">
        <v>24</v>
      </c>
      <c r="I4" t="s">
        <v>64</v>
      </c>
      <c r="J4" t="s">
        <v>62</v>
      </c>
      <c r="K4" t="s">
        <v>39</v>
      </c>
      <c r="L4" t="b">
        <v>1</v>
      </c>
      <c r="M4" t="b">
        <v>0</v>
      </c>
      <c r="N4">
        <v>2000</v>
      </c>
      <c r="O4">
        <v>3</v>
      </c>
      <c r="P4">
        <v>3</v>
      </c>
      <c r="Q4">
        <v>1</v>
      </c>
      <c r="R4" t="s">
        <v>63</v>
      </c>
      <c r="S4">
        <v>0</v>
      </c>
      <c r="T4" s="10">
        <v>2.5</v>
      </c>
      <c r="V4">
        <v>4.5</v>
      </c>
      <c r="W4" t="b">
        <v>0</v>
      </c>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abSelected="1" zoomScaleNormal="100" workbookViewId="0">
      <selection activeCell="F9" sqref="F9"/>
    </sheetView>
  </sheetViews>
  <sheetFormatPr defaultRowHeight="14.4" x14ac:dyDescent="0.3"/>
  <cols>
    <col min="1" max="1" width="6" bestFit="1" customWidth="1"/>
    <col min="3" max="3" width="11.33203125" bestFit="1" customWidth="1"/>
    <col min="4" max="4" width="12.6640625" bestFit="1" customWidth="1"/>
    <col min="5" max="5" width="9.44140625" bestFit="1" customWidth="1"/>
    <col min="6" max="6" width="58.33203125" customWidth="1"/>
    <col min="7" max="7" width="12.44140625" customWidth="1"/>
  </cols>
  <sheetData>
    <row r="1" spans="1:7" x14ac:dyDescent="0.3">
      <c r="A1" s="5" t="s">
        <v>25</v>
      </c>
      <c r="B1" s="5" t="s">
        <v>26</v>
      </c>
      <c r="C1" s="5" t="s">
        <v>1</v>
      </c>
      <c r="D1" s="5" t="s">
        <v>27</v>
      </c>
      <c r="E1" s="5" t="s">
        <v>28</v>
      </c>
      <c r="F1" s="5" t="s">
        <v>29</v>
      </c>
      <c r="G1" s="5" t="s">
        <v>30</v>
      </c>
    </row>
    <row r="2" spans="1:7" x14ac:dyDescent="0.3">
      <c r="A2">
        <v>10760</v>
      </c>
      <c r="B2" s="3" t="s">
        <v>0</v>
      </c>
      <c r="C2" s="11" t="s">
        <v>43</v>
      </c>
      <c r="D2" t="s">
        <v>40</v>
      </c>
      <c r="E2" s="6" t="b">
        <v>1</v>
      </c>
      <c r="F2" t="s">
        <v>69</v>
      </c>
      <c r="G2" t="s">
        <v>68</v>
      </c>
    </row>
    <row r="3" spans="1:7" x14ac:dyDescent="0.3">
      <c r="A3">
        <v>10761</v>
      </c>
      <c r="B3" s="3" t="s">
        <v>0</v>
      </c>
      <c r="C3" s="11" t="s">
        <v>44</v>
      </c>
      <c r="D3" t="s">
        <v>40</v>
      </c>
      <c r="E3" s="6" t="b">
        <v>1</v>
      </c>
      <c r="F3" t="s">
        <v>69</v>
      </c>
      <c r="G3" t="s">
        <v>68</v>
      </c>
    </row>
    <row r="4" spans="1:7" x14ac:dyDescent="0.3">
      <c r="A4">
        <v>10762</v>
      </c>
      <c r="B4" s="3" t="s">
        <v>0</v>
      </c>
      <c r="C4" s="11" t="s">
        <v>45</v>
      </c>
      <c r="D4" t="s">
        <v>40</v>
      </c>
      <c r="E4" s="6" t="b">
        <v>1</v>
      </c>
      <c r="F4" t="s">
        <v>69</v>
      </c>
      <c r="G4" t="s">
        <v>68</v>
      </c>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workbookViewId="0">
      <pane ySplit="1" topLeftCell="A8" activePane="bottomLeft" state="frozen"/>
      <selection pane="bottomLeft" activeCell="J33" sqref="J33"/>
    </sheetView>
  </sheetViews>
  <sheetFormatPr defaultRowHeight="14.4" x14ac:dyDescent="0.3"/>
  <cols>
    <col min="6" max="6" width="18" bestFit="1" customWidth="1"/>
  </cols>
  <sheetData>
    <row r="1" spans="1:7" x14ac:dyDescent="0.3">
      <c r="A1" s="7" t="s">
        <v>25</v>
      </c>
      <c r="B1" s="8" t="s">
        <v>31</v>
      </c>
      <c r="C1" s="7" t="s">
        <v>1</v>
      </c>
      <c r="D1" s="7" t="s">
        <v>32</v>
      </c>
      <c r="E1" s="7" t="s">
        <v>33</v>
      </c>
      <c r="F1" s="7" t="s">
        <v>34</v>
      </c>
      <c r="G1" s="7" t="s">
        <v>35</v>
      </c>
    </row>
    <row r="2" spans="1:7" x14ac:dyDescent="0.3">
      <c r="A2">
        <v>188989</v>
      </c>
      <c r="B2">
        <v>2848</v>
      </c>
      <c r="C2" s="11" t="s">
        <v>43</v>
      </c>
      <c r="D2">
        <v>18.3</v>
      </c>
      <c r="E2" s="16">
        <v>-99</v>
      </c>
      <c r="F2" s="17" t="s">
        <v>71</v>
      </c>
      <c r="G2" t="s">
        <v>38</v>
      </c>
    </row>
    <row r="3" spans="1:7" x14ac:dyDescent="0.3">
      <c r="A3">
        <v>188990</v>
      </c>
      <c r="B3">
        <v>2847</v>
      </c>
      <c r="C3" s="11" t="s">
        <v>43</v>
      </c>
      <c r="D3">
        <v>24.8</v>
      </c>
      <c r="E3" s="16">
        <v>-99</v>
      </c>
      <c r="F3" s="17" t="s">
        <v>71</v>
      </c>
      <c r="G3" t="s">
        <v>38</v>
      </c>
    </row>
    <row r="4" spans="1:7" x14ac:dyDescent="0.3">
      <c r="A4">
        <v>188991</v>
      </c>
      <c r="B4">
        <v>2849</v>
      </c>
      <c r="C4" s="11" t="s">
        <v>43</v>
      </c>
      <c r="D4">
        <v>7.9</v>
      </c>
      <c r="E4" s="16">
        <v>-99</v>
      </c>
      <c r="F4" s="17" t="s">
        <v>71</v>
      </c>
      <c r="G4" t="s">
        <v>38</v>
      </c>
    </row>
    <row r="5" spans="1:7" x14ac:dyDescent="0.3">
      <c r="A5">
        <v>188992</v>
      </c>
      <c r="B5">
        <v>2850</v>
      </c>
      <c r="C5" s="11" t="s">
        <v>43</v>
      </c>
      <c r="D5">
        <v>4.2</v>
      </c>
      <c r="E5" s="16">
        <v>-99</v>
      </c>
      <c r="F5" s="17" t="s">
        <v>71</v>
      </c>
      <c r="G5" t="s">
        <v>38</v>
      </c>
    </row>
    <row r="6" spans="1:7" x14ac:dyDescent="0.3">
      <c r="A6">
        <v>188993</v>
      </c>
      <c r="B6">
        <v>2851</v>
      </c>
      <c r="C6" s="11" t="s">
        <v>43</v>
      </c>
      <c r="D6">
        <v>2.5</v>
      </c>
      <c r="E6" s="16">
        <v>-99</v>
      </c>
      <c r="F6" s="17" t="s">
        <v>71</v>
      </c>
      <c r="G6" t="s">
        <v>38</v>
      </c>
    </row>
    <row r="7" spans="1:7" x14ac:dyDescent="0.3">
      <c r="A7">
        <v>188994</v>
      </c>
      <c r="B7">
        <v>2852</v>
      </c>
      <c r="C7" s="11" t="s">
        <v>43</v>
      </c>
      <c r="D7">
        <v>2.1</v>
      </c>
      <c r="E7" s="16">
        <v>-99</v>
      </c>
      <c r="F7" s="17" t="s">
        <v>71</v>
      </c>
      <c r="G7" t="s">
        <v>38</v>
      </c>
    </row>
    <row r="8" spans="1:7" x14ac:dyDescent="0.3">
      <c r="A8">
        <v>188995</v>
      </c>
      <c r="B8">
        <v>2853</v>
      </c>
      <c r="C8" s="11" t="s">
        <v>43</v>
      </c>
      <c r="D8">
        <v>9.9</v>
      </c>
      <c r="E8" s="16">
        <v>-99</v>
      </c>
      <c r="F8" s="17" t="s">
        <v>71</v>
      </c>
      <c r="G8" t="s">
        <v>38</v>
      </c>
    </row>
    <row r="9" spans="1:7" x14ac:dyDescent="0.3">
      <c r="A9">
        <v>188996</v>
      </c>
      <c r="B9">
        <v>2854</v>
      </c>
      <c r="C9" s="11" t="s">
        <v>43</v>
      </c>
      <c r="D9">
        <v>21.5</v>
      </c>
      <c r="E9" s="16">
        <v>-99</v>
      </c>
      <c r="F9" s="17" t="s">
        <v>71</v>
      </c>
      <c r="G9" t="s">
        <v>38</v>
      </c>
    </row>
    <row r="10" spans="1:7" x14ac:dyDescent="0.3">
      <c r="A10">
        <v>188997</v>
      </c>
      <c r="B10">
        <v>2855</v>
      </c>
      <c r="C10" s="11" t="s">
        <v>43</v>
      </c>
      <c r="D10">
        <v>0.9</v>
      </c>
      <c r="E10" s="16">
        <v>-99</v>
      </c>
      <c r="F10" s="17" t="s">
        <v>71</v>
      </c>
      <c r="G10" t="s">
        <v>38</v>
      </c>
    </row>
    <row r="11" spans="1:7" x14ac:dyDescent="0.3">
      <c r="A11">
        <v>188998</v>
      </c>
      <c r="B11">
        <v>2848</v>
      </c>
      <c r="C11" s="11" t="s">
        <v>44</v>
      </c>
      <c r="D11">
        <v>12.1</v>
      </c>
      <c r="E11" s="16">
        <v>-99</v>
      </c>
      <c r="F11" s="17" t="s">
        <v>71</v>
      </c>
      <c r="G11" t="s">
        <v>38</v>
      </c>
    </row>
    <row r="12" spans="1:7" x14ac:dyDescent="0.3">
      <c r="A12">
        <v>188999</v>
      </c>
      <c r="B12">
        <v>2847</v>
      </c>
      <c r="C12" s="11" t="s">
        <v>44</v>
      </c>
      <c r="D12">
        <v>27.3</v>
      </c>
      <c r="E12" s="16">
        <v>-99</v>
      </c>
      <c r="F12" s="17" t="s">
        <v>71</v>
      </c>
      <c r="G12" t="s">
        <v>38</v>
      </c>
    </row>
    <row r="13" spans="1:7" x14ac:dyDescent="0.3">
      <c r="A13">
        <v>189000</v>
      </c>
      <c r="B13">
        <v>2849</v>
      </c>
      <c r="C13" s="11" t="s">
        <v>44</v>
      </c>
      <c r="D13">
        <v>7.5</v>
      </c>
      <c r="E13" s="16">
        <v>-99</v>
      </c>
      <c r="F13" s="17" t="s">
        <v>71</v>
      </c>
      <c r="G13" t="s">
        <v>38</v>
      </c>
    </row>
    <row r="14" spans="1:7" x14ac:dyDescent="0.3">
      <c r="A14">
        <v>189001</v>
      </c>
      <c r="B14">
        <v>2850</v>
      </c>
      <c r="C14" s="11" t="s">
        <v>44</v>
      </c>
      <c r="D14">
        <v>2.7</v>
      </c>
      <c r="E14" s="16">
        <v>-99</v>
      </c>
      <c r="F14" s="17" t="s">
        <v>71</v>
      </c>
      <c r="G14" t="s">
        <v>38</v>
      </c>
    </row>
    <row r="15" spans="1:7" x14ac:dyDescent="0.3">
      <c r="A15">
        <v>189002</v>
      </c>
      <c r="B15">
        <v>2851</v>
      </c>
      <c r="C15" s="11" t="s">
        <v>44</v>
      </c>
      <c r="D15">
        <v>1.7</v>
      </c>
      <c r="E15" s="16">
        <v>-99</v>
      </c>
      <c r="F15" s="17" t="s">
        <v>71</v>
      </c>
      <c r="G15" t="s">
        <v>38</v>
      </c>
    </row>
    <row r="16" spans="1:7" x14ac:dyDescent="0.3">
      <c r="A16">
        <v>189003</v>
      </c>
      <c r="B16">
        <v>2852</v>
      </c>
      <c r="C16" s="11" t="s">
        <v>44</v>
      </c>
      <c r="D16">
        <v>2.2000000000000002</v>
      </c>
      <c r="E16" s="16">
        <v>-99</v>
      </c>
      <c r="F16" s="17" t="s">
        <v>71</v>
      </c>
      <c r="G16" t="s">
        <v>38</v>
      </c>
    </row>
    <row r="17" spans="1:7" x14ac:dyDescent="0.3">
      <c r="A17">
        <v>189004</v>
      </c>
      <c r="B17">
        <v>2853</v>
      </c>
      <c r="C17" s="11" t="s">
        <v>44</v>
      </c>
      <c r="D17">
        <v>14.5</v>
      </c>
      <c r="E17" s="16">
        <v>-99</v>
      </c>
      <c r="F17" s="17" t="s">
        <v>71</v>
      </c>
      <c r="G17" t="s">
        <v>38</v>
      </c>
    </row>
    <row r="18" spans="1:7" x14ac:dyDescent="0.3">
      <c r="A18">
        <v>189005</v>
      </c>
      <c r="B18">
        <v>2854</v>
      </c>
      <c r="C18" s="11" t="s">
        <v>44</v>
      </c>
      <c r="D18">
        <v>15.5</v>
      </c>
      <c r="E18" s="16">
        <v>-99</v>
      </c>
      <c r="F18" s="17" t="s">
        <v>71</v>
      </c>
      <c r="G18" t="s">
        <v>38</v>
      </c>
    </row>
    <row r="19" spans="1:7" x14ac:dyDescent="0.3">
      <c r="A19">
        <v>189006</v>
      </c>
      <c r="B19">
        <v>2855</v>
      </c>
      <c r="C19" s="11" t="s">
        <v>44</v>
      </c>
      <c r="D19">
        <v>0.8</v>
      </c>
      <c r="E19" s="16">
        <v>-99</v>
      </c>
      <c r="F19" s="17" t="s">
        <v>71</v>
      </c>
      <c r="G19" t="s">
        <v>38</v>
      </c>
    </row>
    <row r="20" spans="1:7" x14ac:dyDescent="0.3">
      <c r="A20">
        <v>189007</v>
      </c>
      <c r="B20">
        <v>2848</v>
      </c>
      <c r="C20" s="11" t="s">
        <v>45</v>
      </c>
      <c r="D20">
        <v>25.2</v>
      </c>
      <c r="E20" s="16">
        <v>-99</v>
      </c>
      <c r="F20" s="17" t="s">
        <v>71</v>
      </c>
      <c r="G20" t="s">
        <v>38</v>
      </c>
    </row>
    <row r="21" spans="1:7" x14ac:dyDescent="0.3">
      <c r="A21">
        <v>189008</v>
      </c>
      <c r="B21">
        <v>2847</v>
      </c>
      <c r="C21" s="11" t="s">
        <v>45</v>
      </c>
      <c r="D21">
        <v>3.1</v>
      </c>
      <c r="E21" s="16">
        <v>-99</v>
      </c>
      <c r="F21" s="17" t="s">
        <v>71</v>
      </c>
      <c r="G21" t="s">
        <v>38</v>
      </c>
    </row>
    <row r="22" spans="1:7" x14ac:dyDescent="0.3">
      <c r="A22">
        <v>189009</v>
      </c>
      <c r="B22">
        <v>2849</v>
      </c>
      <c r="C22" s="11" t="s">
        <v>45</v>
      </c>
      <c r="D22">
        <v>10.1</v>
      </c>
      <c r="E22" s="16">
        <v>-99</v>
      </c>
      <c r="F22" s="17" t="s">
        <v>71</v>
      </c>
      <c r="G22" t="s">
        <v>38</v>
      </c>
    </row>
    <row r="23" spans="1:7" x14ac:dyDescent="0.3">
      <c r="A23">
        <v>189010</v>
      </c>
      <c r="B23">
        <v>2850</v>
      </c>
      <c r="C23" s="11" t="s">
        <v>45</v>
      </c>
      <c r="D23">
        <v>5.4</v>
      </c>
      <c r="E23" s="16">
        <v>-99</v>
      </c>
      <c r="F23" s="17" t="s">
        <v>71</v>
      </c>
      <c r="G23" t="s">
        <v>38</v>
      </c>
    </row>
    <row r="24" spans="1:7" x14ac:dyDescent="0.3">
      <c r="A24">
        <v>189011</v>
      </c>
      <c r="B24">
        <v>2851</v>
      </c>
      <c r="C24" s="11" t="s">
        <v>45</v>
      </c>
      <c r="D24">
        <v>2.1</v>
      </c>
      <c r="E24" s="16">
        <v>-99</v>
      </c>
      <c r="F24" s="17" t="s">
        <v>71</v>
      </c>
      <c r="G24" t="s">
        <v>38</v>
      </c>
    </row>
    <row r="25" spans="1:7" x14ac:dyDescent="0.3">
      <c r="A25">
        <v>189012</v>
      </c>
      <c r="B25">
        <v>2852</v>
      </c>
      <c r="C25" s="11" t="s">
        <v>45</v>
      </c>
      <c r="D25">
        <v>0.3</v>
      </c>
      <c r="E25" s="16">
        <v>-99</v>
      </c>
      <c r="F25" s="17" t="s">
        <v>71</v>
      </c>
      <c r="G25" t="s">
        <v>38</v>
      </c>
    </row>
    <row r="26" spans="1:7" x14ac:dyDescent="0.3">
      <c r="A26">
        <v>189013</v>
      </c>
      <c r="B26">
        <v>2853</v>
      </c>
      <c r="C26" s="11" t="s">
        <v>45</v>
      </c>
      <c r="D26">
        <v>0.4</v>
      </c>
      <c r="E26" s="16">
        <v>-99</v>
      </c>
      <c r="F26" s="17" t="s">
        <v>71</v>
      </c>
      <c r="G26" t="s">
        <v>38</v>
      </c>
    </row>
    <row r="27" spans="1:7" x14ac:dyDescent="0.3">
      <c r="A27">
        <v>189014</v>
      </c>
      <c r="B27">
        <v>2854</v>
      </c>
      <c r="C27" s="11" t="s">
        <v>45</v>
      </c>
      <c r="D27">
        <v>44.9</v>
      </c>
      <c r="E27" s="16">
        <v>-99</v>
      </c>
      <c r="F27" s="17" t="s">
        <v>71</v>
      </c>
      <c r="G27" t="s">
        <v>38</v>
      </c>
    </row>
    <row r="28" spans="1:7" x14ac:dyDescent="0.3">
      <c r="A28">
        <v>189015</v>
      </c>
      <c r="B28">
        <v>2855</v>
      </c>
      <c r="C28" s="11" t="s">
        <v>45</v>
      </c>
      <c r="D28">
        <v>1.5</v>
      </c>
      <c r="E28" s="16">
        <v>-99</v>
      </c>
      <c r="F28" s="17" t="s">
        <v>71</v>
      </c>
      <c r="G28" t="s">
        <v>38</v>
      </c>
    </row>
  </sheetData>
  <sortState ref="A2:G209">
    <sortCondition ref="A2"/>
  </sortState>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workbookViewId="0">
      <selection activeCell="G10" sqref="G10"/>
    </sheetView>
  </sheetViews>
  <sheetFormatPr defaultRowHeight="14.4" x14ac:dyDescent="0.3"/>
  <sheetData>
    <row r="1" spans="1:4" x14ac:dyDescent="0.3">
      <c r="A1" s="9" t="s">
        <v>25</v>
      </c>
      <c r="B1" s="9" t="s">
        <v>26</v>
      </c>
      <c r="C1" s="9" t="s">
        <v>1</v>
      </c>
      <c r="D1" s="9" t="s">
        <v>36</v>
      </c>
    </row>
    <row r="2" spans="1:4" x14ac:dyDescent="0.3">
      <c r="A2">
        <v>5937</v>
      </c>
      <c r="B2" s="3" t="s">
        <v>0</v>
      </c>
      <c r="C2" s="11" t="s">
        <v>43</v>
      </c>
      <c r="D2" t="s">
        <v>70</v>
      </c>
    </row>
    <row r="3" spans="1:4" x14ac:dyDescent="0.3">
      <c r="A3">
        <v>5938</v>
      </c>
      <c r="B3" s="3" t="s">
        <v>0</v>
      </c>
      <c r="C3" s="11" t="s">
        <v>44</v>
      </c>
      <c r="D3" t="s">
        <v>70</v>
      </c>
    </row>
    <row r="4" spans="1:4" x14ac:dyDescent="0.3">
      <c r="A4">
        <v>5939</v>
      </c>
      <c r="B4" s="3" t="s">
        <v>0</v>
      </c>
      <c r="C4" s="11" t="s">
        <v>45</v>
      </c>
      <c r="D4" t="s">
        <v>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election activeCell="E3" sqref="E3:E11"/>
    </sheetView>
  </sheetViews>
  <sheetFormatPr defaultRowHeight="14.4" x14ac:dyDescent="0.3"/>
  <sheetData>
    <row r="1" spans="1:6" ht="28.8" x14ac:dyDescent="0.3">
      <c r="C1" s="15" t="s">
        <v>55</v>
      </c>
      <c r="D1" s="15" t="s">
        <v>56</v>
      </c>
      <c r="E1" s="15" t="s">
        <v>57</v>
      </c>
      <c r="F1" s="14" t="s">
        <v>59</v>
      </c>
    </row>
    <row r="2" spans="1:6" x14ac:dyDescent="0.3">
      <c r="A2" t="s">
        <v>41</v>
      </c>
      <c r="C2" t="s">
        <v>37</v>
      </c>
      <c r="D2" t="s">
        <v>37</v>
      </c>
      <c r="E2" t="s">
        <v>37</v>
      </c>
    </row>
    <row r="3" spans="1:6" x14ac:dyDescent="0.3">
      <c r="A3">
        <v>2848</v>
      </c>
      <c r="B3" s="13" t="s">
        <v>54</v>
      </c>
      <c r="C3">
        <v>18.3</v>
      </c>
      <c r="D3">
        <v>12.1</v>
      </c>
      <c r="E3">
        <v>25.2</v>
      </c>
      <c r="F3" t="s">
        <v>38</v>
      </c>
    </row>
    <row r="4" spans="1:6" x14ac:dyDescent="0.3">
      <c r="A4">
        <v>2847</v>
      </c>
      <c r="B4" s="13" t="s">
        <v>53</v>
      </c>
      <c r="C4">
        <v>24.8</v>
      </c>
      <c r="D4">
        <v>27.3</v>
      </c>
      <c r="E4">
        <v>3.1</v>
      </c>
      <c r="F4" t="s">
        <v>38</v>
      </c>
    </row>
    <row r="5" spans="1:6" x14ac:dyDescent="0.3">
      <c r="A5">
        <v>2849</v>
      </c>
      <c r="B5" s="13" t="s">
        <v>52</v>
      </c>
      <c r="C5">
        <v>7.9</v>
      </c>
      <c r="D5">
        <v>7.5</v>
      </c>
      <c r="E5">
        <v>10.1</v>
      </c>
      <c r="F5" t="s">
        <v>38</v>
      </c>
    </row>
    <row r="6" spans="1:6" x14ac:dyDescent="0.3">
      <c r="A6">
        <v>2850</v>
      </c>
      <c r="B6" s="13" t="s">
        <v>51</v>
      </c>
      <c r="C6">
        <v>4.2</v>
      </c>
      <c r="D6">
        <v>2.7</v>
      </c>
      <c r="E6">
        <v>5.4</v>
      </c>
      <c r="F6" t="s">
        <v>38</v>
      </c>
    </row>
    <row r="7" spans="1:6" x14ac:dyDescent="0.3">
      <c r="A7">
        <v>2851</v>
      </c>
      <c r="B7" s="13" t="s">
        <v>50</v>
      </c>
      <c r="C7">
        <v>2.5</v>
      </c>
      <c r="D7">
        <v>1.7</v>
      </c>
      <c r="E7">
        <v>2.1</v>
      </c>
      <c r="F7" t="s">
        <v>38</v>
      </c>
    </row>
    <row r="8" spans="1:6" x14ac:dyDescent="0.3">
      <c r="A8">
        <v>2852</v>
      </c>
      <c r="B8" s="13" t="s">
        <v>49</v>
      </c>
      <c r="C8">
        <v>2.1</v>
      </c>
      <c r="D8">
        <v>2.2000000000000002</v>
      </c>
      <c r="E8">
        <v>0.3</v>
      </c>
      <c r="F8" t="s">
        <v>38</v>
      </c>
    </row>
    <row r="9" spans="1:6" x14ac:dyDescent="0.3">
      <c r="A9">
        <v>2853</v>
      </c>
      <c r="B9" s="13" t="s">
        <v>48</v>
      </c>
      <c r="C9">
        <v>9.9</v>
      </c>
      <c r="D9">
        <v>14.5</v>
      </c>
      <c r="E9">
        <v>0.4</v>
      </c>
      <c r="F9" t="s">
        <v>38</v>
      </c>
    </row>
    <row r="10" spans="1:6" x14ac:dyDescent="0.3">
      <c r="A10">
        <v>2854</v>
      </c>
      <c r="B10" s="13" t="s">
        <v>47</v>
      </c>
      <c r="C10">
        <v>21.5</v>
      </c>
      <c r="D10">
        <v>15.5</v>
      </c>
      <c r="E10">
        <v>44.9</v>
      </c>
      <c r="F10" t="s">
        <v>38</v>
      </c>
    </row>
    <row r="11" spans="1:6" x14ac:dyDescent="0.3">
      <c r="A11">
        <v>2855</v>
      </c>
      <c r="B11" s="13" t="s">
        <v>46</v>
      </c>
      <c r="C11">
        <v>0.9</v>
      </c>
      <c r="D11">
        <v>0.8</v>
      </c>
      <c r="E11">
        <v>1.5</v>
      </c>
      <c r="F11" t="s">
        <v>38</v>
      </c>
    </row>
    <row r="12" spans="1:6" x14ac:dyDescent="0.3">
      <c r="B12" s="13" t="s">
        <v>58</v>
      </c>
      <c r="C12">
        <f>SUM(C3:C11)</f>
        <v>92.100000000000009</v>
      </c>
      <c r="D12">
        <f t="shared" ref="D12:E12" si="0">SUM(D3:D11)</f>
        <v>84.3</v>
      </c>
      <c r="E12">
        <f t="shared" si="0"/>
        <v>93</v>
      </c>
    </row>
  </sheetData>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10" ma:contentTypeDescription="Create a new document." ma:contentTypeScope="" ma:versionID="fcad005566c1496b53793799185caa4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159e1b0c07e06d22b6abf462ceb69fcc"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element ref="ns6:Reviewer" minOccurs="0"/>
                <xsd:element ref="ns6: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element name="Reviewer" ma:index="33" nillable="true" ma:displayName="Reviewer" ma:internalName="Reviewer">
      <xsd:simpleType>
        <xsd:restriction base="dms:Note">
          <xsd:maxLength value="255"/>
        </xsd:restriction>
      </xsd:simpleType>
    </xsd:element>
    <xsd:element name="Status" ma:index="34" nillable="true" ma:displayName="Status" ma:internalName="Statu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2016-02-26T04:06:38+00:00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Reference_x0020_No xmlns="8f75adca-0fe3-4657-b07a-186b256b984e">140</Reference_x0020_No>
    <Ref_x0020_No xmlns="8f75adca-0fe3-4657-b07a-186b256b984e">140</Ref_x0020_No>
    <Reviewer xmlns="8f75adca-0fe3-4657-b07a-186b256b984e" xsi:nil="true"/>
    <Status xmlns="8f75adca-0fe3-4657-b07a-186b256b984e" xsi:nil="true"/>
  </documentManagement>
</p:properties>
</file>

<file path=customXml/itemProps1.xml><?xml version="1.0" encoding="utf-8"?>
<ds:datastoreItem xmlns:ds="http://schemas.openxmlformats.org/officeDocument/2006/customXml" ds:itemID="{EFA2A5F9-855A-41C6-AA3E-F0B760997E97}"/>
</file>

<file path=customXml/itemProps2.xml><?xml version="1.0" encoding="utf-8"?>
<ds:datastoreItem xmlns:ds="http://schemas.openxmlformats.org/officeDocument/2006/customXml" ds:itemID="{6CDC598C-A706-49DA-BB43-98E4E8FFEFC4}"/>
</file>

<file path=customXml/itemProps3.xml><?xml version="1.0" encoding="utf-8"?>
<ds:datastoreItem xmlns:ds="http://schemas.openxmlformats.org/officeDocument/2006/customXml" ds:itemID="{56E01703-A66F-49E1-9BB8-3FA3AB2D4EA0}"/>
</file>

<file path=customXml/itemProps4.xml><?xml version="1.0" encoding="utf-8"?>
<ds:datastoreItem xmlns:ds="http://schemas.openxmlformats.org/officeDocument/2006/customXml" ds:itemID="{7B030BD0-E26D-487D-9122-E55336FB053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PM Profile</vt:lpstr>
      <vt:lpstr>Reference</vt:lpstr>
      <vt:lpstr>PM Species</vt:lpstr>
      <vt:lpstr>Keyword</vt:lpstr>
      <vt:lpstr>Sheet1</vt:lpstr>
    </vt:vector>
  </TitlesOfParts>
  <Company>US-EPA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Darrell Sonntag</dc:creator>
  <cp:lastModifiedBy>Ying Hsu</cp:lastModifiedBy>
  <dcterms:created xsi:type="dcterms:W3CDTF">2013-06-06T17:40:13Z</dcterms:created>
  <dcterms:modified xsi:type="dcterms:W3CDTF">2014-03-11T22:01:48Z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y fmtid="{D5CDD505-2E9C-101B-9397-08002B2CF9AE}" pid="3" name="TaxKeyword">
    <vt:lpwstr/>
  </property>
  <property fmtid="{D5CDD505-2E9C-101B-9397-08002B2CF9AE}" pid="4" name="Document Type">
    <vt:lpwstr/>
  </property>
  <property fmtid="{D5CDD505-2E9C-101B-9397-08002B2CF9AE}" pid="5" name="EPA Subject">
    <vt:lpwstr/>
  </property>
</Properties>
</file>