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760" yWindow="1536" windowWidth="20112" windowHeight="7752"/>
  </bookViews>
  <sheets>
    <sheet name="Gas Profile" sheetId="3" r:id="rId1"/>
    <sheet name="Reference" sheetId="2" r:id="rId2"/>
    <sheet name="Gas Species" sheetId="4" r:id="rId3"/>
    <sheet name="Keyword" sheetId="5" r:id="rId4"/>
    <sheet name="Sheet1" sheetId="8" r:id="rId5"/>
  </sheets>
  <calcPr calcId="145621"/>
</workbook>
</file>

<file path=xl/calcChain.xml><?xml version="1.0" encoding="utf-8"?>
<calcChain xmlns="http://schemas.openxmlformats.org/spreadsheetml/2006/main">
  <c r="BV7" i="8" l="1"/>
  <c r="BW7" i="8"/>
  <c r="BV8" i="8"/>
  <c r="BW8" i="8"/>
  <c r="BV9" i="8"/>
  <c r="BW9" i="8"/>
  <c r="BV10" i="8"/>
  <c r="BW10" i="8"/>
  <c r="BV11" i="8"/>
  <c r="BW11" i="8"/>
  <c r="BV12" i="8"/>
  <c r="BW12" i="8"/>
  <c r="BV13" i="8"/>
  <c r="BW13" i="8"/>
  <c r="BV14" i="8"/>
  <c r="BW14" i="8"/>
  <c r="BV15" i="8"/>
  <c r="BW15" i="8"/>
  <c r="BV16" i="8"/>
  <c r="BW16" i="8"/>
  <c r="BV17" i="8"/>
  <c r="BW17" i="8"/>
  <c r="BV18" i="8"/>
  <c r="BW18" i="8"/>
  <c r="BV19" i="8"/>
  <c r="BW19" i="8"/>
  <c r="BV20" i="8"/>
  <c r="BW20" i="8"/>
  <c r="BV21" i="8"/>
  <c r="BW21" i="8"/>
  <c r="BV22" i="8"/>
  <c r="BW22" i="8"/>
  <c r="BV23" i="8"/>
  <c r="BW23" i="8"/>
  <c r="BV24" i="8"/>
  <c r="BW24" i="8"/>
  <c r="BV25" i="8"/>
  <c r="BW25" i="8"/>
  <c r="BV26" i="8"/>
  <c r="BW26" i="8"/>
  <c r="BV27" i="8"/>
  <c r="BW27" i="8"/>
  <c r="BV28" i="8"/>
  <c r="BW28" i="8"/>
  <c r="BV29" i="8"/>
  <c r="BW29" i="8"/>
  <c r="BV30" i="8"/>
  <c r="BW30" i="8"/>
  <c r="BV31" i="8"/>
  <c r="BW31" i="8"/>
  <c r="BV32" i="8"/>
  <c r="BW32" i="8"/>
  <c r="BV33" i="8"/>
  <c r="BW33" i="8"/>
  <c r="BV34" i="8"/>
  <c r="BW34" i="8"/>
  <c r="BV35" i="8"/>
  <c r="BW35" i="8"/>
  <c r="BV36" i="8"/>
  <c r="BW36" i="8"/>
  <c r="BV37" i="8"/>
  <c r="BW37" i="8"/>
  <c r="BV38" i="8"/>
  <c r="BW38" i="8"/>
  <c r="BW6" i="8"/>
  <c r="BV6" i="8"/>
  <c r="BV5" i="8"/>
  <c r="AX5" i="8"/>
  <c r="AY38" i="8"/>
  <c r="AX38" i="8"/>
  <c r="AY37" i="8"/>
  <c r="AX37" i="8"/>
  <c r="AY36" i="8"/>
  <c r="AX36" i="8"/>
  <c r="AY35" i="8"/>
  <c r="AX35" i="8"/>
  <c r="AY34" i="8"/>
  <c r="AX34" i="8"/>
  <c r="AY33" i="8"/>
  <c r="AX33" i="8"/>
  <c r="AY32" i="8"/>
  <c r="AX32" i="8"/>
  <c r="AY31" i="8"/>
  <c r="AX31" i="8"/>
  <c r="AY30" i="8"/>
  <c r="AX30" i="8"/>
  <c r="AY29" i="8"/>
  <c r="AX29" i="8"/>
  <c r="AY28" i="8"/>
  <c r="AX28" i="8"/>
  <c r="AY27" i="8"/>
  <c r="AX27" i="8"/>
  <c r="AY26" i="8"/>
  <c r="AX26" i="8"/>
  <c r="AY25" i="8"/>
  <c r="AX25" i="8"/>
  <c r="AY24" i="8"/>
  <c r="AX24" i="8"/>
  <c r="AY23" i="8"/>
  <c r="AX23" i="8"/>
  <c r="AY22" i="8"/>
  <c r="AX22" i="8"/>
  <c r="AY21" i="8"/>
  <c r="AX21" i="8"/>
  <c r="AY20" i="8"/>
  <c r="AX20" i="8"/>
  <c r="AY19" i="8"/>
  <c r="AX19" i="8"/>
  <c r="AY18" i="8"/>
  <c r="AX18" i="8"/>
  <c r="AY17" i="8"/>
  <c r="AX17" i="8"/>
  <c r="AY16" i="8"/>
  <c r="AX16" i="8"/>
  <c r="AY15" i="8"/>
  <c r="AX15" i="8"/>
  <c r="AY14" i="8"/>
  <c r="AX14" i="8"/>
  <c r="AY13" i="8"/>
  <c r="AX13" i="8"/>
  <c r="AY12" i="8"/>
  <c r="AX12" i="8"/>
  <c r="AY11" i="8"/>
  <c r="AX11" i="8"/>
  <c r="AY10" i="8"/>
  <c r="AX10" i="8"/>
  <c r="AY9" i="8"/>
  <c r="AX9" i="8"/>
  <c r="AY8" i="8"/>
  <c r="AX8" i="8"/>
  <c r="AY7" i="8"/>
  <c r="AX7" i="8"/>
  <c r="D5" i="8" l="1"/>
  <c r="E5" i="8"/>
  <c r="F5" i="8"/>
  <c r="G5" i="8"/>
  <c r="H5" i="8"/>
  <c r="I5" i="8"/>
  <c r="J5" i="8"/>
  <c r="K5" i="8"/>
  <c r="L5" i="8"/>
  <c r="M5" i="8"/>
  <c r="N5" i="8"/>
  <c r="O5" i="8"/>
  <c r="P5" i="8"/>
  <c r="Q5" i="8"/>
  <c r="R5" i="8"/>
  <c r="S5" i="8"/>
  <c r="T5" i="8"/>
  <c r="U5" i="8"/>
  <c r="V5" i="8"/>
  <c r="W5" i="8"/>
  <c r="X5" i="8"/>
  <c r="Y5" i="8"/>
  <c r="Z5" i="8"/>
  <c r="AA5" i="8"/>
  <c r="AB5" i="8"/>
  <c r="AC5" i="8"/>
  <c r="AD5" i="8"/>
  <c r="AE5" i="8"/>
  <c r="AF5" i="8"/>
  <c r="AG5" i="8"/>
  <c r="AH5" i="8"/>
  <c r="AI5" i="8"/>
  <c r="C5" i="8"/>
  <c r="BL12" i="8" l="1"/>
  <c r="BL26" i="8"/>
  <c r="BL34" i="8"/>
  <c r="BL14" i="8"/>
  <c r="BL10" i="8"/>
  <c r="BL15" i="8"/>
  <c r="BL11" i="8"/>
  <c r="BL20" i="8"/>
  <c r="BL22" i="8"/>
  <c r="BL24" i="8"/>
  <c r="BL25" i="8"/>
  <c r="BL16" i="8"/>
  <c r="BL27" i="8"/>
  <c r="BL29" i="8"/>
  <c r="BL31" i="8"/>
  <c r="BL33" i="8"/>
  <c r="BL7" i="8"/>
  <c r="BL9" i="8"/>
  <c r="BL19" i="8"/>
  <c r="BL28" i="8"/>
  <c r="BL30" i="8"/>
  <c r="BL32" i="8"/>
  <c r="BL6" i="8"/>
  <c r="BL17" i="8"/>
  <c r="BL18" i="8"/>
  <c r="BL8" i="8"/>
  <c r="BL35" i="8"/>
  <c r="BL36" i="8"/>
  <c r="BL41" i="8"/>
  <c r="BL23" i="8"/>
  <c r="BL21" i="8"/>
  <c r="BL13" i="8"/>
  <c r="BL37" i="8"/>
  <c r="BL38" i="8"/>
  <c r="BS8" i="8"/>
  <c r="BS9" i="8"/>
  <c r="BS10" i="8"/>
  <c r="BS18" i="8"/>
  <c r="BS25" i="8"/>
  <c r="BS33" i="8"/>
  <c r="BS26" i="8"/>
  <c r="BS27" i="8"/>
  <c r="BS28" i="8"/>
  <c r="BS29" i="8"/>
  <c r="BS30" i="8"/>
  <c r="BS31" i="8"/>
  <c r="BS32" i="8"/>
  <c r="BS19" i="8"/>
  <c r="BS20" i="8"/>
  <c r="BS21" i="8"/>
  <c r="BS22" i="8"/>
  <c r="BS23" i="8"/>
  <c r="BS24" i="8"/>
  <c r="BS41" i="8"/>
  <c r="BS6" i="8"/>
  <c r="BS13" i="8"/>
  <c r="BS7" i="8"/>
  <c r="BS16" i="8"/>
  <c r="BS36" i="8"/>
  <c r="BS11" i="8"/>
  <c r="BS14" i="8"/>
  <c r="BS35" i="8"/>
  <c r="BS17" i="8"/>
  <c r="BS34" i="8"/>
  <c r="BS37" i="8"/>
  <c r="BS12" i="8"/>
  <c r="BS38" i="8"/>
  <c r="BS15" i="8"/>
  <c r="AS11" i="8"/>
  <c r="AS19" i="8"/>
  <c r="AS20" i="8"/>
  <c r="AS25" i="8"/>
  <c r="AS33" i="8"/>
  <c r="AS7" i="8"/>
  <c r="AS12" i="8"/>
  <c r="AS26" i="8"/>
  <c r="AS28" i="8"/>
  <c r="AS30" i="8"/>
  <c r="AS32" i="8"/>
  <c r="AS8" i="8"/>
  <c r="AS13" i="8"/>
  <c r="AS18" i="8"/>
  <c r="AS6" i="8"/>
  <c r="AS9" i="8"/>
  <c r="AS14" i="8"/>
  <c r="AS22" i="8"/>
  <c r="AS24" i="8"/>
  <c r="AS10" i="8"/>
  <c r="AS17" i="8"/>
  <c r="AS21" i="8"/>
  <c r="AS23" i="8"/>
  <c r="AS41" i="8"/>
  <c r="AS29" i="8"/>
  <c r="AS27" i="8"/>
  <c r="AS31" i="8"/>
  <c r="AS34" i="8"/>
  <c r="AS37" i="8"/>
  <c r="AS38" i="8"/>
  <c r="AS15" i="8"/>
  <c r="AS16" i="8"/>
  <c r="AS35" i="8"/>
  <c r="AS36" i="8"/>
  <c r="AM10" i="8"/>
  <c r="AM18" i="8"/>
  <c r="AM25" i="8"/>
  <c r="AM33" i="8"/>
  <c r="AM8" i="8"/>
  <c r="AM17" i="8"/>
  <c r="AM26" i="8"/>
  <c r="AM35" i="8"/>
  <c r="AM9" i="8"/>
  <c r="AM19" i="8"/>
  <c r="AM27" i="8"/>
  <c r="AM36" i="8"/>
  <c r="AM7" i="8"/>
  <c r="AM21" i="8"/>
  <c r="AM31" i="8"/>
  <c r="AM11" i="8"/>
  <c r="AM22" i="8"/>
  <c r="AM32" i="8"/>
  <c r="AM12" i="8"/>
  <c r="AM23" i="8"/>
  <c r="AM34" i="8"/>
  <c r="AM13" i="8"/>
  <c r="AM24" i="8"/>
  <c r="AM37" i="8"/>
  <c r="AM14" i="8"/>
  <c r="AM41" i="8"/>
  <c r="AM38" i="8"/>
  <c r="AM15" i="8"/>
  <c r="AM28" i="8"/>
  <c r="AM6" i="8"/>
  <c r="AM16" i="8"/>
  <c r="AM29" i="8"/>
  <c r="AM20" i="8"/>
  <c r="AM30" i="8"/>
  <c r="BN6" i="8"/>
  <c r="BN7" i="8"/>
  <c r="BN15" i="8"/>
  <c r="BN23" i="8"/>
  <c r="BN30" i="8"/>
  <c r="BN38" i="8"/>
  <c r="BN11" i="8"/>
  <c r="BN12" i="8"/>
  <c r="BN13" i="8"/>
  <c r="BN14" i="8"/>
  <c r="BN10" i="8"/>
  <c r="BN9" i="8"/>
  <c r="BN16" i="8"/>
  <c r="BN17" i="8"/>
  <c r="BN18" i="8"/>
  <c r="BN19" i="8"/>
  <c r="BN20" i="8"/>
  <c r="BN21" i="8"/>
  <c r="BN22" i="8"/>
  <c r="BN24" i="8"/>
  <c r="BN26" i="8"/>
  <c r="BN31" i="8"/>
  <c r="BN33" i="8"/>
  <c r="BN35" i="8"/>
  <c r="BN8" i="8"/>
  <c r="BN29" i="8"/>
  <c r="BN41" i="8"/>
  <c r="BN37" i="8"/>
  <c r="BN27" i="8"/>
  <c r="BN28" i="8"/>
  <c r="BN36" i="8"/>
  <c r="BN32" i="8"/>
  <c r="BN34" i="8"/>
  <c r="BN25" i="8"/>
  <c r="BF6" i="8"/>
  <c r="BF14" i="8"/>
  <c r="BF8" i="8"/>
  <c r="BF10" i="8"/>
  <c r="BF12" i="8"/>
  <c r="BF21" i="8"/>
  <c r="BF28" i="8"/>
  <c r="BF36" i="8"/>
  <c r="BF7" i="8"/>
  <c r="BF17" i="8"/>
  <c r="BF13" i="8"/>
  <c r="BF18" i="8"/>
  <c r="BF23" i="8"/>
  <c r="BF41" i="8"/>
  <c r="BF26" i="8"/>
  <c r="BF30" i="8"/>
  <c r="BF32" i="8"/>
  <c r="BF34" i="8"/>
  <c r="BF9" i="8"/>
  <c r="BF19" i="8"/>
  <c r="BF38" i="8"/>
  <c r="BF25" i="8"/>
  <c r="BF16" i="8"/>
  <c r="BF24" i="8"/>
  <c r="BF31" i="8"/>
  <c r="BF15" i="8"/>
  <c r="BF20" i="8"/>
  <c r="BF22" i="8"/>
  <c r="BF11" i="8"/>
  <c r="BF33" i="8"/>
  <c r="BF37" i="8"/>
  <c r="BF35" i="8"/>
  <c r="BF27" i="8"/>
  <c r="BF29" i="8"/>
  <c r="AV6" i="8"/>
  <c r="AV14" i="8"/>
  <c r="AV21" i="8"/>
  <c r="AV28" i="8"/>
  <c r="AV36" i="8"/>
  <c r="AV11" i="8"/>
  <c r="AV16" i="8"/>
  <c r="AV12" i="8"/>
  <c r="AV17" i="8"/>
  <c r="AV23" i="8"/>
  <c r="AV41" i="8"/>
  <c r="AV26" i="8"/>
  <c r="AV7" i="8"/>
  <c r="AV8" i="8"/>
  <c r="AV13" i="8"/>
  <c r="AV18" i="8"/>
  <c r="AV30" i="8"/>
  <c r="AV32" i="8"/>
  <c r="AV34" i="8"/>
  <c r="AV15" i="8"/>
  <c r="AV29" i="8"/>
  <c r="AV31" i="8"/>
  <c r="AV33" i="8"/>
  <c r="AV22" i="8"/>
  <c r="AV20" i="8"/>
  <c r="AV35" i="8"/>
  <c r="AV9" i="8"/>
  <c r="AV19" i="8"/>
  <c r="AV27" i="8"/>
  <c r="AV25" i="8"/>
  <c r="AV38" i="8"/>
  <c r="AV10" i="8"/>
  <c r="AV24" i="8"/>
  <c r="AV37" i="8"/>
  <c r="AN6" i="8"/>
  <c r="AN14" i="8"/>
  <c r="AN21" i="8"/>
  <c r="AN28" i="8"/>
  <c r="AN36" i="8"/>
  <c r="AN10" i="8"/>
  <c r="AN20" i="8"/>
  <c r="AN29" i="8"/>
  <c r="AN31" i="8"/>
  <c r="AN33" i="8"/>
  <c r="AN15" i="8"/>
  <c r="AN11" i="8"/>
  <c r="AN16" i="8"/>
  <c r="AN12" i="8"/>
  <c r="AN23" i="8"/>
  <c r="AN41" i="8"/>
  <c r="AN26" i="8"/>
  <c r="AN9" i="8"/>
  <c r="AN19" i="8"/>
  <c r="AN22" i="8"/>
  <c r="AN24" i="8"/>
  <c r="AN25" i="8"/>
  <c r="AN27" i="8"/>
  <c r="AN7" i="8"/>
  <c r="AN18" i="8"/>
  <c r="AN38" i="8"/>
  <c r="AN13" i="8"/>
  <c r="AN17" i="8"/>
  <c r="AN32" i="8"/>
  <c r="AN37" i="8"/>
  <c r="AN8" i="8"/>
  <c r="AN35" i="8"/>
  <c r="AN34" i="8"/>
  <c r="AN30" i="8"/>
  <c r="BU6" i="8"/>
  <c r="BU7" i="8"/>
  <c r="BU8" i="8"/>
  <c r="BU16" i="8"/>
  <c r="BU24" i="8"/>
  <c r="BU31" i="8"/>
  <c r="BU32" i="8"/>
  <c r="BU33" i="8"/>
  <c r="BU34" i="8"/>
  <c r="BU35" i="8"/>
  <c r="BU36" i="8"/>
  <c r="BU37" i="8"/>
  <c r="BU38" i="8"/>
  <c r="BU9" i="8"/>
  <c r="BU15" i="8"/>
  <c r="BU18" i="8"/>
  <c r="BU28" i="8"/>
  <c r="BU30" i="8"/>
  <c r="BU10" i="8"/>
  <c r="BU21" i="8"/>
  <c r="BU13" i="8"/>
  <c r="BU26" i="8"/>
  <c r="BU19" i="8"/>
  <c r="BU11" i="8"/>
  <c r="BU22" i="8"/>
  <c r="BU41" i="8"/>
  <c r="BU29" i="8"/>
  <c r="BU12" i="8"/>
  <c r="BU23" i="8"/>
  <c r="BU25" i="8"/>
  <c r="BU17" i="8"/>
  <c r="BU27" i="8"/>
  <c r="BU20" i="8"/>
  <c r="BU14" i="8"/>
  <c r="BM6" i="8"/>
  <c r="BM7" i="8"/>
  <c r="BM8" i="8"/>
  <c r="BM16" i="8"/>
  <c r="BM24" i="8"/>
  <c r="BM31" i="8"/>
  <c r="BM10" i="8"/>
  <c r="BM9" i="8"/>
  <c r="BM11" i="8"/>
  <c r="BM12" i="8"/>
  <c r="BM13" i="8"/>
  <c r="BM14" i="8"/>
  <c r="BM15" i="8"/>
  <c r="BM26" i="8"/>
  <c r="BM33" i="8"/>
  <c r="BM35" i="8"/>
  <c r="BM38" i="8"/>
  <c r="BM19" i="8"/>
  <c r="BM29" i="8"/>
  <c r="BM22" i="8"/>
  <c r="BM41" i="8"/>
  <c r="BM37" i="8"/>
  <c r="BM17" i="8"/>
  <c r="BM27" i="8"/>
  <c r="BM20" i="8"/>
  <c r="BM32" i="8"/>
  <c r="BM34" i="8"/>
  <c r="BM36" i="8"/>
  <c r="BM21" i="8"/>
  <c r="BM18" i="8"/>
  <c r="BM28" i="8"/>
  <c r="BM30" i="8"/>
  <c r="BM23" i="8"/>
  <c r="BM25" i="8"/>
  <c r="BE13" i="8"/>
  <c r="BE14" i="8"/>
  <c r="BE16" i="8"/>
  <c r="BE18" i="8"/>
  <c r="BE20" i="8"/>
  <c r="BE27" i="8"/>
  <c r="BE35" i="8"/>
  <c r="BE21" i="8"/>
  <c r="BE23" i="8"/>
  <c r="BE41" i="8"/>
  <c r="BE26" i="8"/>
  <c r="BE6" i="8"/>
  <c r="BE8" i="8"/>
  <c r="BE28" i="8"/>
  <c r="BE9" i="8"/>
  <c r="BE19" i="8"/>
  <c r="BE36" i="8"/>
  <c r="BE38" i="8"/>
  <c r="BE10" i="8"/>
  <c r="BE7" i="8"/>
  <c r="BE12" i="8"/>
  <c r="BE17" i="8"/>
  <c r="BE24" i="8"/>
  <c r="BE15" i="8"/>
  <c r="BE22" i="8"/>
  <c r="BE32" i="8"/>
  <c r="BE11" i="8"/>
  <c r="BE33" i="8"/>
  <c r="BE37" i="8"/>
  <c r="BE29" i="8"/>
  <c r="BE30" i="8"/>
  <c r="BE25" i="8"/>
  <c r="BE31" i="8"/>
  <c r="BE34" i="8"/>
  <c r="AU13" i="8"/>
  <c r="AU6" i="8"/>
  <c r="AU8" i="8"/>
  <c r="AU10" i="8"/>
  <c r="AU12" i="8"/>
  <c r="AU27" i="8"/>
  <c r="AU35" i="8"/>
  <c r="AU17" i="8"/>
  <c r="AU21" i="8"/>
  <c r="AU23" i="8"/>
  <c r="AU41" i="8"/>
  <c r="AU26" i="8"/>
  <c r="AU7" i="8"/>
  <c r="AU18" i="8"/>
  <c r="AU28" i="8"/>
  <c r="AU30" i="8"/>
  <c r="AU32" i="8"/>
  <c r="AU34" i="8"/>
  <c r="AU36" i="8"/>
  <c r="AU38" i="8"/>
  <c r="AU9" i="8"/>
  <c r="AU11" i="8"/>
  <c r="AU16" i="8"/>
  <c r="AU14" i="8"/>
  <c r="AU15" i="8"/>
  <c r="AU20" i="8"/>
  <c r="AU19" i="8"/>
  <c r="AU33" i="8"/>
  <c r="AU29" i="8"/>
  <c r="AU25" i="8"/>
  <c r="AU31" i="8"/>
  <c r="AU24" i="8"/>
  <c r="AU22" i="8"/>
  <c r="AU37" i="8"/>
  <c r="BD12" i="8"/>
  <c r="BD20" i="8"/>
  <c r="BD26" i="8"/>
  <c r="BD34" i="8"/>
  <c r="BD6" i="8"/>
  <c r="BD8" i="8"/>
  <c r="BD13" i="8"/>
  <c r="BD18" i="8"/>
  <c r="BD28" i="8"/>
  <c r="BD30" i="8"/>
  <c r="BD32" i="8"/>
  <c r="BD9" i="8"/>
  <c r="BD19" i="8"/>
  <c r="BD14" i="8"/>
  <c r="BD10" i="8"/>
  <c r="BD15" i="8"/>
  <c r="BD22" i="8"/>
  <c r="BD24" i="8"/>
  <c r="BD25" i="8"/>
  <c r="BD11" i="8"/>
  <c r="BD21" i="8"/>
  <c r="BD23" i="8"/>
  <c r="BD41" i="8"/>
  <c r="BD16" i="8"/>
  <c r="BD7" i="8"/>
  <c r="BD33" i="8"/>
  <c r="BD37" i="8"/>
  <c r="BD38" i="8"/>
  <c r="BD29" i="8"/>
  <c r="BD35" i="8"/>
  <c r="BD36" i="8"/>
  <c r="BD27" i="8"/>
  <c r="BD17" i="8"/>
  <c r="BD31" i="8"/>
  <c r="BK11" i="8"/>
  <c r="BK19" i="8"/>
  <c r="BK7" i="8"/>
  <c r="BK9" i="8"/>
  <c r="BK25" i="8"/>
  <c r="BK33" i="8"/>
  <c r="BK10" i="8"/>
  <c r="BK15" i="8"/>
  <c r="BK20" i="8"/>
  <c r="BK22" i="8"/>
  <c r="BK24" i="8"/>
  <c r="BK16" i="8"/>
  <c r="BK27" i="8"/>
  <c r="BK29" i="8"/>
  <c r="BK31" i="8"/>
  <c r="BK17" i="8"/>
  <c r="BK35" i="8"/>
  <c r="BK37" i="8"/>
  <c r="BK6" i="8"/>
  <c r="BK5" i="8" s="1"/>
  <c r="BK12" i="8"/>
  <c r="BK14" i="8"/>
  <c r="BK34" i="8"/>
  <c r="BK8" i="8"/>
  <c r="BK28" i="8"/>
  <c r="BK30" i="8"/>
  <c r="BK36" i="8"/>
  <c r="BK41" i="8"/>
  <c r="BK26" i="8"/>
  <c r="BK23" i="8"/>
  <c r="BK21" i="8"/>
  <c r="BK32" i="8"/>
  <c r="BK13" i="8"/>
  <c r="BK18" i="8"/>
  <c r="BK38" i="8"/>
  <c r="BR9" i="8"/>
  <c r="BR11" i="8"/>
  <c r="BR19" i="8"/>
  <c r="BR26" i="8"/>
  <c r="BR34" i="8"/>
  <c r="BR35" i="8"/>
  <c r="BR8" i="8"/>
  <c r="BR27" i="8"/>
  <c r="BR28" i="8"/>
  <c r="BR20" i="8"/>
  <c r="BR21" i="8"/>
  <c r="BR22" i="8"/>
  <c r="BR23" i="8"/>
  <c r="BR24" i="8"/>
  <c r="BR41" i="8"/>
  <c r="BR25" i="8"/>
  <c r="BR7" i="8"/>
  <c r="BR12" i="8"/>
  <c r="BR13" i="8"/>
  <c r="BR14" i="8"/>
  <c r="BR15" i="8"/>
  <c r="BR16" i="8"/>
  <c r="BR17" i="8"/>
  <c r="BR18" i="8"/>
  <c r="BR36" i="8"/>
  <c r="BR29" i="8"/>
  <c r="BR31" i="8"/>
  <c r="BR33" i="8"/>
  <c r="BR38" i="8"/>
  <c r="BR6" i="8"/>
  <c r="BR10" i="8"/>
  <c r="BR30" i="8"/>
  <c r="BR32" i="8"/>
  <c r="BR37" i="8"/>
  <c r="AR10" i="8"/>
  <c r="AR18" i="8"/>
  <c r="AR41" i="8"/>
  <c r="AR32" i="8"/>
  <c r="AR7" i="8"/>
  <c r="AR8" i="8"/>
  <c r="AR13" i="8"/>
  <c r="AR6" i="8"/>
  <c r="AR9" i="8"/>
  <c r="AR14" i="8"/>
  <c r="AR19" i="8"/>
  <c r="AR22" i="8"/>
  <c r="AR24" i="8"/>
  <c r="AR15" i="8"/>
  <c r="AR25" i="8"/>
  <c r="AR27" i="8"/>
  <c r="AR29" i="8"/>
  <c r="AR31" i="8"/>
  <c r="AR12" i="8"/>
  <c r="AR26" i="8"/>
  <c r="AR28" i="8"/>
  <c r="AR30" i="8"/>
  <c r="AR11" i="8"/>
  <c r="AR34" i="8"/>
  <c r="AR17" i="8"/>
  <c r="AR37" i="8"/>
  <c r="AR38" i="8"/>
  <c r="AR16" i="8"/>
  <c r="AR23" i="8"/>
  <c r="AR35" i="8"/>
  <c r="AR36" i="8"/>
  <c r="AR20" i="8"/>
  <c r="AR21" i="8"/>
  <c r="AR33" i="8"/>
  <c r="BQ10" i="8"/>
  <c r="BQ12" i="8"/>
  <c r="BQ20" i="8"/>
  <c r="BQ27" i="8"/>
  <c r="BQ35" i="8"/>
  <c r="BQ8" i="8"/>
  <c r="BQ28" i="8"/>
  <c r="BQ29" i="8"/>
  <c r="BQ30" i="8"/>
  <c r="BQ31" i="8"/>
  <c r="BQ32" i="8"/>
  <c r="BQ33" i="8"/>
  <c r="BQ34" i="8"/>
  <c r="BQ21" i="8"/>
  <c r="BQ22" i="8"/>
  <c r="BQ23" i="8"/>
  <c r="BQ24" i="8"/>
  <c r="BQ41" i="8"/>
  <c r="BQ25" i="8"/>
  <c r="BQ26" i="8"/>
  <c r="BQ7" i="8"/>
  <c r="BQ13" i="8"/>
  <c r="BQ14" i="8"/>
  <c r="BQ15" i="8"/>
  <c r="BQ16" i="8"/>
  <c r="BQ17" i="8"/>
  <c r="BQ18" i="8"/>
  <c r="BQ19" i="8"/>
  <c r="BQ11" i="8"/>
  <c r="BQ38" i="8"/>
  <c r="BQ36" i="8"/>
  <c r="BQ6" i="8"/>
  <c r="BQ37" i="8"/>
  <c r="BQ9" i="8"/>
  <c r="BI9" i="8"/>
  <c r="BI17" i="8"/>
  <c r="BI19" i="8"/>
  <c r="BI24" i="8"/>
  <c r="BI31" i="8"/>
  <c r="BI16" i="8"/>
  <c r="BI25" i="8"/>
  <c r="BI27" i="8"/>
  <c r="BI29" i="8"/>
  <c r="BI11" i="8"/>
  <c r="BI6" i="8"/>
  <c r="BI7" i="8"/>
  <c r="BI12" i="8"/>
  <c r="BI8" i="8"/>
  <c r="BI21" i="8"/>
  <c r="BI23" i="8"/>
  <c r="BI13" i="8"/>
  <c r="BI10" i="8"/>
  <c r="BI15" i="8"/>
  <c r="BI20" i="8"/>
  <c r="BI22" i="8"/>
  <c r="BI26" i="8"/>
  <c r="BI41" i="8"/>
  <c r="BI35" i="8"/>
  <c r="BI34" i="8"/>
  <c r="BI14" i="8"/>
  <c r="BI32" i="8"/>
  <c r="BI38" i="8"/>
  <c r="BI18" i="8"/>
  <c r="BI33" i="8"/>
  <c r="BI28" i="8"/>
  <c r="BI30" i="8"/>
  <c r="BI36" i="8"/>
  <c r="BI37" i="8"/>
  <c r="BA9" i="8"/>
  <c r="BA17" i="8"/>
  <c r="BA11" i="8"/>
  <c r="BA13" i="8"/>
  <c r="BA15" i="8"/>
  <c r="BA24" i="8"/>
  <c r="BA31" i="8"/>
  <c r="BA22" i="8"/>
  <c r="BA10" i="8"/>
  <c r="BA20" i="8"/>
  <c r="BA25" i="8"/>
  <c r="BA27" i="8"/>
  <c r="BA29" i="8"/>
  <c r="BA16" i="8"/>
  <c r="BA33" i="8"/>
  <c r="BA35" i="8"/>
  <c r="BA37" i="8"/>
  <c r="BA12" i="8"/>
  <c r="BA14" i="8"/>
  <c r="BA19" i="8"/>
  <c r="BA21" i="8"/>
  <c r="BA32" i="8"/>
  <c r="BA7" i="8"/>
  <c r="BA36" i="8"/>
  <c r="BA30" i="8"/>
  <c r="BA18" i="8"/>
  <c r="BA28" i="8"/>
  <c r="BA6" i="8"/>
  <c r="BA8" i="8"/>
  <c r="BA26" i="8"/>
  <c r="BA34" i="8"/>
  <c r="BA23" i="8"/>
  <c r="BA41" i="8"/>
  <c r="BA38" i="8"/>
  <c r="AQ9" i="8"/>
  <c r="AQ17" i="8"/>
  <c r="AQ7" i="8"/>
  <c r="AQ24" i="8"/>
  <c r="AQ31" i="8"/>
  <c r="AQ6" i="8"/>
  <c r="AQ18" i="8"/>
  <c r="AQ14" i="8"/>
  <c r="AQ19" i="8"/>
  <c r="AQ22" i="8"/>
  <c r="AQ15" i="8"/>
  <c r="AQ25" i="8"/>
  <c r="AQ27" i="8"/>
  <c r="AQ29" i="8"/>
  <c r="AQ10" i="8"/>
  <c r="AQ20" i="8"/>
  <c r="AQ33" i="8"/>
  <c r="AQ35" i="8"/>
  <c r="AQ37" i="8"/>
  <c r="AQ11" i="8"/>
  <c r="AQ8" i="8"/>
  <c r="AQ13" i="8"/>
  <c r="AQ32" i="8"/>
  <c r="AQ34" i="8"/>
  <c r="AQ30" i="8"/>
  <c r="AQ28" i="8"/>
  <c r="AQ38" i="8"/>
  <c r="AQ16" i="8"/>
  <c r="AQ26" i="8"/>
  <c r="AQ23" i="8"/>
  <c r="AQ41" i="8"/>
  <c r="AQ36" i="8"/>
  <c r="AQ21" i="8"/>
  <c r="AQ12" i="8"/>
  <c r="BT7" i="8"/>
  <c r="BT8" i="8"/>
  <c r="BT9" i="8"/>
  <c r="BT17" i="8"/>
  <c r="BT41" i="8"/>
  <c r="BT32" i="8"/>
  <c r="BT33" i="8"/>
  <c r="BT34" i="8"/>
  <c r="BT35" i="8"/>
  <c r="BT36" i="8"/>
  <c r="BT37" i="8"/>
  <c r="BT38" i="8"/>
  <c r="BT25" i="8"/>
  <c r="BT26" i="8"/>
  <c r="BT27" i="8"/>
  <c r="BT28" i="8"/>
  <c r="BT29" i="8"/>
  <c r="BT30" i="8"/>
  <c r="BT31" i="8"/>
  <c r="BT6" i="8"/>
  <c r="BT10" i="8"/>
  <c r="BT21" i="8"/>
  <c r="BT13" i="8"/>
  <c r="BT24" i="8"/>
  <c r="BT16" i="8"/>
  <c r="BT19" i="8"/>
  <c r="BT11" i="8"/>
  <c r="BT22" i="8"/>
  <c r="BT14" i="8"/>
  <c r="BT15" i="8"/>
  <c r="BT18" i="8"/>
  <c r="BT20" i="8"/>
  <c r="BT12" i="8"/>
  <c r="BT23" i="8"/>
  <c r="AT12" i="8"/>
  <c r="AT20" i="8"/>
  <c r="AT14" i="8"/>
  <c r="AT16" i="8"/>
  <c r="AT18" i="8"/>
  <c r="AT26" i="8"/>
  <c r="AT34" i="8"/>
  <c r="AT17" i="8"/>
  <c r="AT21" i="8"/>
  <c r="AT23" i="8"/>
  <c r="AT41" i="8"/>
  <c r="AT7" i="8"/>
  <c r="AT28" i="8"/>
  <c r="AT30" i="8"/>
  <c r="AT8" i="8"/>
  <c r="AT13" i="8"/>
  <c r="AT36" i="8"/>
  <c r="AT38" i="8"/>
  <c r="AT6" i="8"/>
  <c r="AT9" i="8"/>
  <c r="AT19" i="8"/>
  <c r="AT11" i="8"/>
  <c r="AT29" i="8"/>
  <c r="AT25" i="8"/>
  <c r="AT27" i="8"/>
  <c r="AT31" i="8"/>
  <c r="AT24" i="8"/>
  <c r="AT10" i="8"/>
  <c r="AT22" i="8"/>
  <c r="AT32" i="8"/>
  <c r="AT37" i="8"/>
  <c r="AT15" i="8"/>
  <c r="AT33" i="8"/>
  <c r="AT35" i="8"/>
  <c r="BC11" i="8"/>
  <c r="BC19" i="8"/>
  <c r="BC25" i="8"/>
  <c r="BC33" i="8"/>
  <c r="BC7" i="8"/>
  <c r="BC9" i="8"/>
  <c r="BC14" i="8"/>
  <c r="BC10" i="8"/>
  <c r="BC15" i="8"/>
  <c r="BC22" i="8"/>
  <c r="BC24" i="8"/>
  <c r="BC20" i="8"/>
  <c r="BC27" i="8"/>
  <c r="BC29" i="8"/>
  <c r="BC31" i="8"/>
  <c r="BC6" i="8"/>
  <c r="BC8" i="8"/>
  <c r="BC13" i="8"/>
  <c r="BC18" i="8"/>
  <c r="BC26" i="8"/>
  <c r="BC28" i="8"/>
  <c r="BC30" i="8"/>
  <c r="BC32" i="8"/>
  <c r="BC41" i="8"/>
  <c r="BC12" i="8"/>
  <c r="BC23" i="8"/>
  <c r="BC21" i="8"/>
  <c r="BC37" i="8"/>
  <c r="BC38" i="8"/>
  <c r="BC35" i="8"/>
  <c r="BC36" i="8"/>
  <c r="BC17" i="8"/>
  <c r="BC16" i="8"/>
  <c r="BC34" i="8"/>
  <c r="BJ10" i="8"/>
  <c r="BJ18" i="8"/>
  <c r="BJ11" i="8"/>
  <c r="BJ13" i="8"/>
  <c r="BJ15" i="8"/>
  <c r="BJ17" i="8"/>
  <c r="BJ41" i="8"/>
  <c r="BJ32" i="8"/>
  <c r="BJ20" i="8"/>
  <c r="BJ22" i="8"/>
  <c r="BJ24" i="8"/>
  <c r="BJ16" i="8"/>
  <c r="BJ25" i="8"/>
  <c r="BJ27" i="8"/>
  <c r="BJ29" i="8"/>
  <c r="BJ33" i="8"/>
  <c r="BJ35" i="8"/>
  <c r="BJ37" i="8"/>
  <c r="BJ6" i="8"/>
  <c r="BJ7" i="8"/>
  <c r="BJ12" i="8"/>
  <c r="BJ8" i="8"/>
  <c r="BJ26" i="8"/>
  <c r="BJ23" i="8"/>
  <c r="BJ31" i="8"/>
  <c r="BJ21" i="8"/>
  <c r="BJ34" i="8"/>
  <c r="BJ9" i="8"/>
  <c r="BJ14" i="8"/>
  <c r="BJ19" i="8"/>
  <c r="BJ38" i="8"/>
  <c r="BJ28" i="8"/>
  <c r="BJ30" i="8"/>
  <c r="BJ36" i="8"/>
  <c r="BB10" i="8"/>
  <c r="BB18" i="8"/>
  <c r="BB7" i="8"/>
  <c r="BB9" i="8"/>
  <c r="BB41" i="8"/>
  <c r="BB32" i="8"/>
  <c r="BB14" i="8"/>
  <c r="BB19" i="8"/>
  <c r="BB15" i="8"/>
  <c r="BB22" i="8"/>
  <c r="BB24" i="8"/>
  <c r="BB20" i="8"/>
  <c r="BB25" i="8"/>
  <c r="BB27" i="8"/>
  <c r="BB29" i="8"/>
  <c r="BB31" i="8"/>
  <c r="BB11" i="8"/>
  <c r="BB16" i="8"/>
  <c r="BB33" i="8"/>
  <c r="BB35" i="8"/>
  <c r="BB37" i="8"/>
  <c r="BB34" i="8"/>
  <c r="BB12" i="8"/>
  <c r="BB23" i="8"/>
  <c r="BB21" i="8"/>
  <c r="BB38" i="8"/>
  <c r="BB36" i="8"/>
  <c r="BB13" i="8"/>
  <c r="BB17" i="8"/>
  <c r="BB30" i="8"/>
  <c r="BB28" i="8"/>
  <c r="BB6" i="8"/>
  <c r="BB8" i="8"/>
  <c r="BB26" i="8"/>
  <c r="BP13" i="8"/>
  <c r="BP21" i="8"/>
  <c r="BP28" i="8"/>
  <c r="BP36" i="8"/>
  <c r="BP22" i="8"/>
  <c r="BP23" i="8"/>
  <c r="BP24" i="8"/>
  <c r="BP41" i="8"/>
  <c r="BP25" i="8"/>
  <c r="BP26" i="8"/>
  <c r="BP27" i="8"/>
  <c r="BP7" i="8"/>
  <c r="BP14" i="8"/>
  <c r="BP15" i="8"/>
  <c r="BP16" i="8"/>
  <c r="BP17" i="8"/>
  <c r="BP18" i="8"/>
  <c r="BP19" i="8"/>
  <c r="BP20" i="8"/>
  <c r="BP11" i="8"/>
  <c r="BP12" i="8"/>
  <c r="BP6" i="8"/>
  <c r="BP10" i="8"/>
  <c r="BP8" i="8"/>
  <c r="BP29" i="8"/>
  <c r="BP30" i="8"/>
  <c r="BP31" i="8"/>
  <c r="BP32" i="8"/>
  <c r="BP33" i="8"/>
  <c r="BP34" i="8"/>
  <c r="BP35" i="8"/>
  <c r="BP38" i="8"/>
  <c r="BP37" i="8"/>
  <c r="BP9" i="8"/>
  <c r="BH8" i="8"/>
  <c r="BH16" i="8"/>
  <c r="BH23" i="8"/>
  <c r="BH30" i="8"/>
  <c r="BH38" i="8"/>
  <c r="BH6" i="8"/>
  <c r="BH11" i="8"/>
  <c r="BH31" i="8"/>
  <c r="BH33" i="8"/>
  <c r="BH7" i="8"/>
  <c r="BH12" i="8"/>
  <c r="BH17" i="8"/>
  <c r="BH21" i="8"/>
  <c r="BH13" i="8"/>
  <c r="BH18" i="8"/>
  <c r="BH41" i="8"/>
  <c r="BH26" i="8"/>
  <c r="BH28" i="8"/>
  <c r="BH24" i="8"/>
  <c r="BH25" i="8"/>
  <c r="BH27" i="8"/>
  <c r="BH29" i="8"/>
  <c r="BH10" i="8"/>
  <c r="BH34" i="8"/>
  <c r="BH14" i="8"/>
  <c r="BH15" i="8"/>
  <c r="BH22" i="8"/>
  <c r="BH32" i="8"/>
  <c r="BH9" i="8"/>
  <c r="BH20" i="8"/>
  <c r="BH19" i="8"/>
  <c r="BH36" i="8"/>
  <c r="BH37" i="8"/>
  <c r="BH35" i="8"/>
  <c r="AZ8" i="8"/>
  <c r="AZ16" i="8"/>
  <c r="AZ17" i="8"/>
  <c r="AZ19" i="8"/>
  <c r="AZ23" i="8"/>
  <c r="AZ30" i="8"/>
  <c r="AZ38" i="8"/>
  <c r="AZ10" i="8"/>
  <c r="AZ15" i="8"/>
  <c r="AZ20" i="8"/>
  <c r="AZ24" i="8"/>
  <c r="AZ25" i="8"/>
  <c r="AZ27" i="8"/>
  <c r="AZ29" i="8"/>
  <c r="AZ11" i="8"/>
  <c r="AZ12" i="8"/>
  <c r="AZ21" i="8"/>
  <c r="AZ6" i="8"/>
  <c r="AZ5" i="8" s="1"/>
  <c r="AZ7" i="8"/>
  <c r="AZ9" i="8"/>
  <c r="AZ22" i="8"/>
  <c r="AZ36" i="8"/>
  <c r="AZ37" i="8"/>
  <c r="AZ14" i="8"/>
  <c r="AZ33" i="8"/>
  <c r="AZ35" i="8"/>
  <c r="AZ13" i="8"/>
  <c r="AZ18" i="8"/>
  <c r="AZ28" i="8"/>
  <c r="AZ26" i="8"/>
  <c r="AZ34" i="8"/>
  <c r="AZ41" i="8"/>
  <c r="AZ31" i="8"/>
  <c r="AZ32" i="8"/>
  <c r="AP8" i="8"/>
  <c r="AP16" i="8"/>
  <c r="AP9" i="8"/>
  <c r="AP11" i="8"/>
  <c r="AP13" i="8"/>
  <c r="AP15" i="8"/>
  <c r="AP23" i="8"/>
  <c r="AP30" i="8"/>
  <c r="AP38" i="8"/>
  <c r="AP14" i="8"/>
  <c r="AP19" i="8"/>
  <c r="AP22" i="8"/>
  <c r="AP24" i="8"/>
  <c r="AP25" i="8"/>
  <c r="AP27" i="8"/>
  <c r="AP29" i="8"/>
  <c r="AP10" i="8"/>
  <c r="AP20" i="8"/>
  <c r="AP31" i="8"/>
  <c r="AP33" i="8"/>
  <c r="AP35" i="8"/>
  <c r="AP37" i="8"/>
  <c r="AP6" i="8"/>
  <c r="AP7" i="8"/>
  <c r="AP18" i="8"/>
  <c r="AP34" i="8"/>
  <c r="AP28" i="8"/>
  <c r="AP17" i="8"/>
  <c r="AP26" i="8"/>
  <c r="AP41" i="8"/>
  <c r="AP36" i="8"/>
  <c r="AP21" i="8"/>
  <c r="AP32" i="8"/>
  <c r="AP12" i="8"/>
  <c r="BO6" i="8"/>
  <c r="BO14" i="8"/>
  <c r="BO22" i="8"/>
  <c r="BO29" i="8"/>
  <c r="BO37" i="8"/>
  <c r="BO7" i="8"/>
  <c r="BO15" i="8"/>
  <c r="BO16" i="8"/>
  <c r="BO17" i="8"/>
  <c r="BO18" i="8"/>
  <c r="BO19" i="8"/>
  <c r="BO20" i="8"/>
  <c r="BO21" i="8"/>
  <c r="BO11" i="8"/>
  <c r="BO12" i="8"/>
  <c r="BO13" i="8"/>
  <c r="BO10" i="8"/>
  <c r="BO23" i="8"/>
  <c r="BO24" i="8"/>
  <c r="BO41" i="8"/>
  <c r="BO25" i="8"/>
  <c r="BO26" i="8"/>
  <c r="BO27" i="8"/>
  <c r="BO28" i="8"/>
  <c r="BO38" i="8"/>
  <c r="BO31" i="8"/>
  <c r="BO33" i="8"/>
  <c r="BO35" i="8"/>
  <c r="BO8" i="8"/>
  <c r="BO9" i="8"/>
  <c r="BO36" i="8"/>
  <c r="BO30" i="8"/>
  <c r="BO32" i="8"/>
  <c r="BO34" i="8"/>
  <c r="BG7" i="8"/>
  <c r="BG15" i="8"/>
  <c r="BG6" i="8"/>
  <c r="BG22" i="8"/>
  <c r="BG29" i="8"/>
  <c r="BG37" i="8"/>
  <c r="BG12" i="8"/>
  <c r="BG17" i="8"/>
  <c r="BG21" i="8"/>
  <c r="BG8" i="8"/>
  <c r="BG13" i="8"/>
  <c r="BG18" i="8"/>
  <c r="BG23" i="8"/>
  <c r="BG41" i="8"/>
  <c r="BG26" i="8"/>
  <c r="BG28" i="8"/>
  <c r="BG14" i="8"/>
  <c r="BG30" i="8"/>
  <c r="BG32" i="8"/>
  <c r="BG34" i="8"/>
  <c r="BG36" i="8"/>
  <c r="BG9" i="8"/>
  <c r="BG11" i="8"/>
  <c r="BG16" i="8"/>
  <c r="BG31" i="8"/>
  <c r="BG33" i="8"/>
  <c r="BG10" i="8"/>
  <c r="BG25" i="8"/>
  <c r="BG24" i="8"/>
  <c r="BG20" i="8"/>
  <c r="BG19" i="8"/>
  <c r="BG38" i="8"/>
  <c r="BG35" i="8"/>
  <c r="BG27" i="8"/>
  <c r="AW7" i="8"/>
  <c r="AW15" i="8"/>
  <c r="AW22" i="8"/>
  <c r="AW29" i="8"/>
  <c r="AW37" i="8"/>
  <c r="AW6" i="8"/>
  <c r="AW31" i="8"/>
  <c r="AW33" i="8"/>
  <c r="AW11" i="8"/>
  <c r="AW16" i="8"/>
  <c r="AW12" i="8"/>
  <c r="AW21" i="8"/>
  <c r="AW17" i="8"/>
  <c r="AW23" i="8"/>
  <c r="AW41" i="8"/>
  <c r="AW26" i="8"/>
  <c r="AW28" i="8"/>
  <c r="AW8" i="8"/>
  <c r="AW13" i="8"/>
  <c r="AW10" i="8"/>
  <c r="AW20" i="8"/>
  <c r="AW24" i="8"/>
  <c r="AW25" i="8"/>
  <c r="AW27" i="8"/>
  <c r="AW14" i="8"/>
  <c r="AW35" i="8"/>
  <c r="AW9" i="8"/>
  <c r="AW18" i="8"/>
  <c r="AW19" i="8"/>
  <c r="AW30" i="8"/>
  <c r="AW34" i="8"/>
  <c r="AW32" i="8"/>
  <c r="AW38" i="8"/>
  <c r="AW36" i="8"/>
  <c r="AO7" i="8"/>
  <c r="AO15" i="8"/>
  <c r="AO17" i="8"/>
  <c r="AO19" i="8"/>
  <c r="AO22" i="8"/>
  <c r="AO29" i="8"/>
  <c r="AO37" i="8"/>
  <c r="AO9" i="8"/>
  <c r="AO24" i="8"/>
  <c r="AO25" i="8"/>
  <c r="AO27" i="8"/>
  <c r="AO10" i="8"/>
  <c r="AO20" i="8"/>
  <c r="AO11" i="8"/>
  <c r="AO16" i="8"/>
  <c r="AO21" i="8"/>
  <c r="AO12" i="8"/>
  <c r="AO14" i="8"/>
  <c r="AO28" i="8"/>
  <c r="AO30" i="8"/>
  <c r="AO18" i="8"/>
  <c r="AO26" i="8"/>
  <c r="AO31" i="8"/>
  <c r="AO38" i="8"/>
  <c r="AO13" i="8"/>
  <c r="AO41" i="8"/>
  <c r="AO36" i="8"/>
  <c r="AO23" i="8"/>
  <c r="AO32" i="8"/>
  <c r="AO6" i="8"/>
  <c r="AO8" i="8"/>
  <c r="AO35" i="8"/>
  <c r="AO33" i="8"/>
  <c r="AO34" i="8"/>
  <c r="AY6" i="8" l="1"/>
  <c r="AX6" i="8"/>
  <c r="BQ5" i="8"/>
  <c r="BG5" i="8"/>
  <c r="AP5" i="8"/>
  <c r="AN5" i="8"/>
  <c r="BS5" i="8"/>
  <c r="BL5" i="8"/>
  <c r="BO5" i="8"/>
  <c r="BM5" i="8"/>
  <c r="AS5" i="8"/>
  <c r="BH5" i="8"/>
  <c r="BR5" i="8"/>
  <c r="BP5" i="8"/>
  <c r="BB5" i="8"/>
  <c r="BA5" i="8"/>
  <c r="AU5" i="8"/>
  <c r="BE5" i="8"/>
  <c r="AR5" i="8"/>
  <c r="AT5" i="8"/>
  <c r="BI5" i="8"/>
  <c r="BD5" i="8"/>
  <c r="AV5" i="8"/>
  <c r="AW5" i="8"/>
  <c r="BC5" i="8"/>
  <c r="BT5" i="8"/>
  <c r="AQ5" i="8"/>
  <c r="AM5" i="8"/>
  <c r="BF5" i="8"/>
  <c r="BJ5" i="8"/>
  <c r="BU5" i="8"/>
  <c r="BN5" i="8"/>
</calcChain>
</file>

<file path=xl/comments1.xml><?xml version="1.0" encoding="utf-8"?>
<comments xmlns="http://schemas.openxmlformats.org/spreadsheetml/2006/main">
  <authors>
    <author>Ying Hsu</author>
  </authors>
  <commentList>
    <comment ref="AX3" authorId="0">
      <text>
        <r>
          <rPr>
            <b/>
            <sz val="9"/>
            <color indexed="81"/>
            <rFont val="Tahoma"/>
            <charset val="1"/>
          </rPr>
          <t>Ying Hsu:</t>
        </r>
        <r>
          <rPr>
            <sz val="9"/>
            <color indexed="81"/>
            <rFont val="Tahoma"/>
            <charset val="1"/>
          </rPr>
          <t xml:space="preserve">
Per Madeleine's request on 7/22/2015, added this composite profile based on the mean values in Table 3-4.</t>
        </r>
      </text>
    </comment>
    <comment ref="BV3" authorId="0">
      <text>
        <r>
          <rPr>
            <b/>
            <sz val="9"/>
            <color indexed="81"/>
            <rFont val="Tahoma"/>
            <charset val="1"/>
          </rPr>
          <t>Ying Hsu:</t>
        </r>
        <r>
          <rPr>
            <sz val="9"/>
            <color indexed="81"/>
            <rFont val="Tahoma"/>
            <charset val="1"/>
          </rPr>
          <t xml:space="preserve">
Per Madeleine's request on 7/22/2015, added this composite profile based on the mean values in Table 3-4.</t>
        </r>
      </text>
    </comment>
  </commentList>
</comments>
</file>

<file path=xl/sharedStrings.xml><?xml version="1.0" encoding="utf-8"?>
<sst xmlns="http://schemas.openxmlformats.org/spreadsheetml/2006/main" count="3035" uniqueCount="154">
  <si>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</si>
  <si>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</si>
  <si>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</si>
  <si>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</si>
  <si>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</si>
  <si>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</si>
  <si>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</si>
  <si>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</si>
  <si>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</si>
  <si>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</si>
  <si>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</si>
  <si>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</si>
  <si>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</si>
  <si>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</si>
  <si>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</si>
  <si>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</si>
  <si>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</si>
  <si>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</si>
  <si>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</si>
  <si>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</si>
  <si>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</si>
  <si>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</si>
  <si>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</si>
  <si>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</si>
  <si>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</si>
  <si>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</si>
  <si>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</si>
  <si>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None</t>
  </si>
  <si>
    <t>G</t>
  </si>
  <si>
    <t>SPECIES_ID</t>
  </si>
  <si>
    <t>WEIGHT_PER</t>
  </si>
  <si>
    <t>UNCERTAINT</t>
  </si>
  <si>
    <t>UNC_METHOD</t>
  </si>
  <si>
    <t>ANLYMETHOD</t>
  </si>
  <si>
    <t>KEYWORD</t>
  </si>
  <si>
    <t>Species ID</t>
  </si>
  <si>
    <t>TOG</t>
  </si>
  <si>
    <t>D</t>
  </si>
  <si>
    <t>N/A</t>
  </si>
  <si>
    <t>TOG to VOC</t>
  </si>
  <si>
    <t>Profile #</t>
  </si>
  <si>
    <t>The vent gas samples for laboratory compositional analysis were collected in 300 CC evacuated metal bottles. A flexible hose-metal tube combination was connected to one end of the bottle and a hand "squeeze" pump with one way valve was connected to the exit end of the bottle. The flex hose was inserted two feet into the instrumentation tube with flowing vent gas or into the stock tank just above the oil level. The valve on the "oil" side of the bottle was opened. Then the valve on the exit end of the bottle was opened. The hand pump with one way valve was pumped 150 times, both valves on the ends of the sample bottle were then closed, the sample unit was disassembled and the bottle was labeled with an identification tag to indicate the date and location of sample collection.  Vent gas composition was measured using the Gas Processors Association (GPA) Method 2286-95, titled “Tentative Method of Extended Analysis for Natural Gas and Similar Mixtures by Temperature Programmed Gas Chromatography” (GPA, 1995). This analytical method measures the chemical composition of gas mixtures using gas chromatography with flame ionization and thermal conductivity detectors.</t>
  </si>
  <si>
    <t>Site 1</t>
  </si>
  <si>
    <t>Site 7</t>
  </si>
  <si>
    <t>Site 8</t>
  </si>
  <si>
    <t>Site 9</t>
  </si>
  <si>
    <t>Site 10</t>
  </si>
  <si>
    <t>Site 31</t>
  </si>
  <si>
    <t>Site 33</t>
  </si>
  <si>
    <t>Liberty</t>
  </si>
  <si>
    <t>Waller</t>
  </si>
  <si>
    <t>Galveston</t>
  </si>
  <si>
    <t xml:space="preserve">Nitrogen </t>
  </si>
  <si>
    <t xml:space="preserve">Carbon Dioxide </t>
  </si>
  <si>
    <t xml:space="preserve">Methane </t>
  </si>
  <si>
    <t xml:space="preserve">Ethane </t>
  </si>
  <si>
    <t xml:space="preserve">Propane </t>
  </si>
  <si>
    <t xml:space="preserve">Isobutane </t>
  </si>
  <si>
    <t xml:space="preserve">n-butane </t>
  </si>
  <si>
    <t xml:space="preserve">2,2-Dimethylpropane </t>
  </si>
  <si>
    <t xml:space="preserve">Isopentane </t>
  </si>
  <si>
    <t xml:space="preserve">n-pentane </t>
  </si>
  <si>
    <t xml:space="preserve">2,2-Dimethylbutane </t>
  </si>
  <si>
    <t xml:space="preserve">Cyclopentane </t>
  </si>
  <si>
    <t xml:space="preserve">2,3-Dimethylbutane </t>
  </si>
  <si>
    <t xml:space="preserve">2-Methylpentane </t>
  </si>
  <si>
    <t xml:space="preserve">3-Methylpentane </t>
  </si>
  <si>
    <t xml:space="preserve">n-Hexane </t>
  </si>
  <si>
    <t xml:space="preserve">Methylcyclopentane </t>
  </si>
  <si>
    <t xml:space="preserve">Benzene </t>
  </si>
  <si>
    <t xml:space="preserve">Cyclohexane </t>
  </si>
  <si>
    <t xml:space="preserve">2-Methylhexane </t>
  </si>
  <si>
    <t xml:space="preserve">3-Methylhexane </t>
  </si>
  <si>
    <t xml:space="preserve">2,2,4-Trimethylpentane </t>
  </si>
  <si>
    <t xml:space="preserve">Other C7's </t>
  </si>
  <si>
    <t xml:space="preserve">n-Heptane </t>
  </si>
  <si>
    <t xml:space="preserve">Methylcyclohexane </t>
  </si>
  <si>
    <t xml:space="preserve">Toluene </t>
  </si>
  <si>
    <t xml:space="preserve">Other C8's </t>
  </si>
  <si>
    <t xml:space="preserve">n-Octane </t>
  </si>
  <si>
    <t xml:space="preserve">Ethylbenzene </t>
  </si>
  <si>
    <t xml:space="preserve">m+p-Xylene </t>
  </si>
  <si>
    <t xml:space="preserve">o-Xylene </t>
  </si>
  <si>
    <t xml:space="preserve">Other C9's </t>
  </si>
  <si>
    <t xml:space="preserve">n-Nonane </t>
  </si>
  <si>
    <t xml:space="preserve">Other C10's </t>
  </si>
  <si>
    <t xml:space="preserve">n-Decane </t>
  </si>
  <si>
    <t xml:space="preserve">Undecanes Plus </t>
  </si>
  <si>
    <t xml:space="preserve">Sum </t>
  </si>
  <si>
    <t>Jefferson</t>
  </si>
  <si>
    <t>Montague</t>
  </si>
  <si>
    <t>Site 11</t>
  </si>
  <si>
    <t>Site 12</t>
  </si>
  <si>
    <t>Site 21</t>
  </si>
  <si>
    <t>Site 22</t>
  </si>
  <si>
    <t>Oil Tank Batteries</t>
  </si>
  <si>
    <t xml:space="preserve">Site 13 </t>
  </si>
  <si>
    <t xml:space="preserve">Site 14 </t>
  </si>
  <si>
    <t xml:space="preserve">Site 15 </t>
  </si>
  <si>
    <t xml:space="preserve">Site 16 </t>
  </si>
  <si>
    <t xml:space="preserve">Site 17 </t>
  </si>
  <si>
    <t xml:space="preserve">Site 18 </t>
  </si>
  <si>
    <t xml:space="preserve">Site 19 </t>
  </si>
  <si>
    <t xml:space="preserve">Site 20 </t>
  </si>
  <si>
    <t xml:space="preserve">Denton </t>
  </si>
  <si>
    <t xml:space="preserve">Site 23 </t>
  </si>
  <si>
    <t xml:space="preserve">Site 24 </t>
  </si>
  <si>
    <t xml:space="preserve">Site 25 </t>
  </si>
  <si>
    <t xml:space="preserve">Site 26 </t>
  </si>
  <si>
    <t xml:space="preserve">Site 27 </t>
  </si>
  <si>
    <t xml:space="preserve">Site 28 </t>
  </si>
  <si>
    <t xml:space="preserve">Site 29 </t>
  </si>
  <si>
    <t xml:space="preserve">Site 30 </t>
  </si>
  <si>
    <t xml:space="preserve">Parker </t>
  </si>
  <si>
    <t xml:space="preserve">Brazoria </t>
  </si>
  <si>
    <t>Site 32</t>
  </si>
  <si>
    <t>Site 2</t>
  </si>
  <si>
    <t>Site 3</t>
  </si>
  <si>
    <t>Site 4</t>
  </si>
  <si>
    <t>Site 5</t>
  </si>
  <si>
    <t>Site 6</t>
  </si>
  <si>
    <t>Montgomery</t>
  </si>
  <si>
    <t xml:space="preserve">Wt% VOC a </t>
  </si>
  <si>
    <t>Condensation Tank Batteries</t>
  </si>
  <si>
    <t>Sum of speciated TOG</t>
  </si>
  <si>
    <t>Oil Field - Oil Tank Battery Vent Gas</t>
  </si>
  <si>
    <t>Oil Field - Condensate Tank Battery Vent Gas</t>
  </si>
  <si>
    <t>This study reports measurements of speciated organic compound emissions from oil and condensate storage tanks at wellhead and gathering site tank batteries in East Texas.  The measurements were made by directly monitoring the flow rates of gases escaping from storage tank vents and sampling the vent gases for chemical composition.  Emission measurements were made at 11 oil and 22 condensate tank battery sites during May-July, 2006.</t>
  </si>
  <si>
    <t>VOC Emissions from oil and condensate storage tanks, final report prepared for Texas Environmental Research Consortium, by URS Corporation, Comm Engineering, and Trimeric Corporation, 2009</t>
  </si>
  <si>
    <t>Literature</t>
  </si>
  <si>
    <t>Oil Field; Oil Tank Battery Vent Gas</t>
  </si>
  <si>
    <t>Oil Field; Condensate Tank Battery Vent Gas</t>
  </si>
  <si>
    <t>Detected methane and ethane only, therefore no VOC to TOG conversion factor</t>
  </si>
  <si>
    <t>GC-FID and TCD</t>
  </si>
  <si>
    <t>Mean</t>
  </si>
  <si>
    <t>Std. Dev.</t>
  </si>
  <si>
    <t>Composite - Oil Field - Oil Tank Battery Vent Gas</t>
  </si>
  <si>
    <t>Composite - Oil Field - Condensate Tank Battery Vent Gas</t>
  </si>
  <si>
    <t>A</t>
  </si>
  <si>
    <t>Standard Deviation</t>
  </si>
  <si>
    <t>95087a</t>
  </si>
  <si>
    <t>95109a</t>
  </si>
  <si>
    <t>East Texas</t>
  </si>
  <si>
    <t>Liberty, Texas</t>
  </si>
  <si>
    <t>Waller, Texas</t>
  </si>
  <si>
    <t>Galveston, Texas</t>
  </si>
  <si>
    <t>Jefferson, Texas</t>
  </si>
  <si>
    <t>Montague, Texas</t>
  </si>
  <si>
    <t>Montgomery, Texas</t>
  </si>
  <si>
    <t>Denton, Texas</t>
  </si>
  <si>
    <t>Parker, Texas</t>
  </si>
  <si>
    <t>Brazoria, Texas</t>
  </si>
  <si>
    <t>Based on the mean values in Table 3.4 (Profile # 95077-95087)</t>
  </si>
  <si>
    <t>Based on the mean values in Table 3.5 (Profile # 95088-95109)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</si>
</sst>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9" x14ac:knownFonts="1">
    <font>
      <sz val="11"/>
      <color theme="1"/>
      <name val="Calibri"/>
      <family val="2"/>
      <scheme val="minor"/>
    </font>
    <font>
      <sz val="10"/>
      <color indexed="8"/>
      <name val="Arial"/>
    </font>
    <font>
      <sz val="10"/>
      <name val="Arial"/>
      <family val="2"/>
    </font>
    <font>
      <sz val="10"/>
      <color indexed="8"/>
      <name val="Arial"/>
      <family val="2"/>
    </font>
    <font>
      <sz val="10"/>
      <name val="Arial"/>
    </font>
    <font>
      <sz val="11"/>
      <name val="Calibri"/>
      <family val="2"/>
      <scheme val="minor"/>
    </font>
    <font>
      <sz val="11"/>
      <color rgb="FF000000"/>
      <name val="Calibri"/>
      <family val="2"/>
      <scheme val="minor"/>
    </font>
    <font>
      <sz val="9"/>
      <color indexed="81"/>
      <name val="Tahoma"/>
      <charset val="1"/>
    </font>
    <font>
      <b/>
      <sz val="9"/>
      <color indexed="81"/>
      <name val="Tahoma"/>
      <charset val="1"/>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37">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3" fillId="0" borderId="0" xfId="2" applyFont="1" applyFill="1" applyBorder="1" applyAlignment="1"/>
    <xf numFmtId="49" fontId="3" fillId="0" borderId="0" xfId="2" applyNumberFormat="1" applyFont="1" applyFill="1" applyBorder="1" applyAlignment="1"/>
    <xf numFmtId="0" fontId="0" fillId="0" borderId="0" xfId="0" applyBorder="1" applyAlignment="1"/>
    <xf numFmtId="49" fontId="0" fillId="0" borderId="0" xfId="0" applyNumberFormat="1" applyAlignment="1">
      <alignment horizontal="right"/>
    </xf>
    <xf numFmtId="0" fontId="0" fillId="0" borderId="0" xfId="0" applyAlignment="1">
      <alignment horizontal="right"/>
    </xf>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0" fontId="5" fillId="0" borderId="0" xfId="0" applyFont="1" applyFill="1" applyBorder="1"/>
    <xf numFmtId="164" fontId="3" fillId="0" borderId="0" xfId="2" applyNumberFormat="1" applyFont="1" applyFill="1" applyBorder="1" applyAlignment="1"/>
    <xf numFmtId="164" fontId="0" fillId="0" borderId="0" xfId="0" applyNumberFormat="1"/>
    <xf numFmtId="14" fontId="0" fillId="0" borderId="0" xfId="0" applyNumberFormat="1" applyFill="1"/>
    <xf numFmtId="0" fontId="6"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Fill="1" applyBorder="1" applyAlignment="1">
      <alignment horizontal="center" vertical="center" wrapText="1"/>
    </xf>
    <xf numFmtId="0" fontId="0"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horizontal="right" vertical="center"/>
    </xf>
    <xf numFmtId="10" fontId="6" fillId="0" borderId="0" xfId="0" applyNumberFormat="1" applyFont="1" applyAlignment="1">
      <alignment horizontal="right" vertical="center" wrapText="1"/>
    </xf>
    <xf numFmtId="9" fontId="6" fillId="0" borderId="0" xfId="0" applyNumberFormat="1" applyFont="1" applyAlignment="1">
      <alignment horizontal="right" vertical="center"/>
    </xf>
    <xf numFmtId="9" fontId="6" fillId="0" borderId="0" xfId="0" applyNumberFormat="1" applyFont="1" applyAlignment="1">
      <alignment horizontal="right" vertical="center" wrapText="1"/>
    </xf>
    <xf numFmtId="0" fontId="0" fillId="0" borderId="0" xfId="0" applyFont="1" applyAlignment="1">
      <alignment horizontal="center" vertical="center"/>
    </xf>
    <xf numFmtId="49" fontId="0" fillId="4" borderId="0" xfId="0" applyNumberFormat="1" applyFill="1"/>
    <xf numFmtId="14" fontId="0" fillId="0" borderId="0" xfId="0" applyNumberFormat="1"/>
    <xf numFmtId="0" fontId="5" fillId="0" borderId="0" xfId="0" applyFont="1" applyFill="1"/>
    <xf numFmtId="0" fontId="0" fillId="0" borderId="0" xfId="0" applyAlignment="1"/>
    <xf numFmtId="0" fontId="0" fillId="0" borderId="0" xfId="0" applyFont="1" applyAlignment="1">
      <alignment horizontal="center" vertical="center"/>
    </xf>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workbookViewId="0">
      <pane ySplit="1" topLeftCell="A14" activePane="bottomLeft" state="frozen"/>
      <selection pane="bottomLeft" activeCell="A35" sqref="A35:XFD36"/>
    </sheetView>
  </sheetViews>
  <sheetFormatPr defaultRowHeight="14.4" x14ac:dyDescent="0.3"/>
  <cols>
    <col min="2" max="2" width="25.44140625" customWidth="1"/>
    <col min="5" max="5" width="10.6640625" bestFit="1" customWidth="1"/>
    <col min="6" max="6" width="7.88671875" customWidth="1"/>
  </cols>
  <sheetData>
    <row r="1" spans="1:20" s="4" customFormat="1" ht="12.75" x14ac:dyDescent="0.2">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v>95077</v>
      </c>
      <c r="B2" t="s">
        <v>125</v>
      </c>
      <c r="C2" t="s">
        <v>37</v>
      </c>
      <c r="D2" t="s">
        <v>27</v>
      </c>
      <c r="E2" s="18">
        <v>41621</v>
      </c>
      <c r="G2">
        <v>100</v>
      </c>
      <c r="H2" t="s">
        <v>36</v>
      </c>
      <c r="I2" t="s">
        <v>41</v>
      </c>
      <c r="J2" t="s">
        <v>36</v>
      </c>
      <c r="K2" t="s">
        <v>26</v>
      </c>
      <c r="L2" t="b">
        <v>1</v>
      </c>
      <c r="M2">
        <v>2006</v>
      </c>
      <c r="N2">
        <v>5</v>
      </c>
      <c r="O2">
        <v>5</v>
      </c>
      <c r="P2">
        <v>1</v>
      </c>
      <c r="Q2" t="s">
        <v>143</v>
      </c>
      <c r="S2">
        <v>4.5</v>
      </c>
      <c r="T2">
        <v>1.215458698604766</v>
      </c>
    </row>
    <row r="3" spans="1:20" x14ac:dyDescent="0.3">
      <c r="A3" s="7">
        <v>95078</v>
      </c>
      <c r="B3" t="s">
        <v>125</v>
      </c>
      <c r="C3" t="s">
        <v>37</v>
      </c>
      <c r="D3" t="s">
        <v>27</v>
      </c>
      <c r="E3" s="18">
        <v>41621</v>
      </c>
      <c r="G3">
        <v>100</v>
      </c>
      <c r="H3" t="s">
        <v>36</v>
      </c>
      <c r="I3" t="s">
        <v>41</v>
      </c>
      <c r="J3" t="s">
        <v>36</v>
      </c>
      <c r="K3" t="s">
        <v>26</v>
      </c>
      <c r="L3" t="b">
        <v>1</v>
      </c>
      <c r="M3">
        <v>2006</v>
      </c>
      <c r="N3">
        <v>5</v>
      </c>
      <c r="O3">
        <v>5</v>
      </c>
      <c r="P3">
        <v>1</v>
      </c>
      <c r="Q3" t="s">
        <v>144</v>
      </c>
      <c r="S3">
        <v>4.5</v>
      </c>
      <c r="T3">
        <v>5.2909880564603577</v>
      </c>
    </row>
    <row r="4" spans="1:20" x14ac:dyDescent="0.3">
      <c r="A4" s="7">
        <v>95079</v>
      </c>
      <c r="B4" t="s">
        <v>125</v>
      </c>
      <c r="C4" t="s">
        <v>37</v>
      </c>
      <c r="D4" t="s">
        <v>27</v>
      </c>
      <c r="E4" s="18">
        <v>41621</v>
      </c>
      <c r="F4" t="s">
        <v>132</v>
      </c>
      <c r="G4">
        <v>100</v>
      </c>
      <c r="H4" t="s">
        <v>36</v>
      </c>
      <c r="I4" t="s">
        <v>41</v>
      </c>
      <c r="J4" t="s">
        <v>36</v>
      </c>
      <c r="K4" t="s">
        <v>26</v>
      </c>
      <c r="L4" t="b">
        <v>1</v>
      </c>
      <c r="M4">
        <v>2006</v>
      </c>
      <c r="N4">
        <v>5</v>
      </c>
      <c r="O4">
        <v>5</v>
      </c>
      <c r="P4">
        <v>1</v>
      </c>
      <c r="Q4" t="s">
        <v>144</v>
      </c>
      <c r="S4">
        <v>4.5</v>
      </c>
    </row>
    <row r="5" spans="1:20" x14ac:dyDescent="0.3">
      <c r="A5" s="7">
        <v>95080</v>
      </c>
      <c r="B5" t="s">
        <v>125</v>
      </c>
      <c r="C5" t="s">
        <v>37</v>
      </c>
      <c r="D5" t="s">
        <v>27</v>
      </c>
      <c r="E5" s="18">
        <v>41621</v>
      </c>
      <c r="G5">
        <v>100</v>
      </c>
      <c r="H5" t="s">
        <v>36</v>
      </c>
      <c r="I5" t="s">
        <v>41</v>
      </c>
      <c r="J5" t="s">
        <v>36</v>
      </c>
      <c r="K5" t="s">
        <v>26</v>
      </c>
      <c r="L5" t="b">
        <v>1</v>
      </c>
      <c r="M5">
        <v>2006</v>
      </c>
      <c r="N5">
        <v>5</v>
      </c>
      <c r="O5">
        <v>5</v>
      </c>
      <c r="P5">
        <v>1</v>
      </c>
      <c r="Q5" t="s">
        <v>144</v>
      </c>
      <c r="S5">
        <v>4.5</v>
      </c>
      <c r="T5">
        <v>1.4957304766340631</v>
      </c>
    </row>
    <row r="6" spans="1:20" x14ac:dyDescent="0.3">
      <c r="A6" s="7">
        <v>95081</v>
      </c>
      <c r="B6" t="s">
        <v>125</v>
      </c>
      <c r="C6" t="s">
        <v>37</v>
      </c>
      <c r="D6" t="s">
        <v>27</v>
      </c>
      <c r="E6" s="18">
        <v>41621</v>
      </c>
      <c r="G6">
        <v>100</v>
      </c>
      <c r="H6" t="s">
        <v>36</v>
      </c>
      <c r="I6" t="s">
        <v>41</v>
      </c>
      <c r="J6" t="s">
        <v>36</v>
      </c>
      <c r="K6" t="s">
        <v>26</v>
      </c>
      <c r="L6" t="b">
        <v>1</v>
      </c>
      <c r="M6">
        <v>2006</v>
      </c>
      <c r="N6">
        <v>5</v>
      </c>
      <c r="O6">
        <v>5</v>
      </c>
      <c r="P6">
        <v>1</v>
      </c>
      <c r="Q6" t="s">
        <v>144</v>
      </c>
      <c r="S6">
        <v>4.5</v>
      </c>
      <c r="T6">
        <v>1.2199152542372882</v>
      </c>
    </row>
    <row r="7" spans="1:20" x14ac:dyDescent="0.3">
      <c r="A7" s="7">
        <v>95082</v>
      </c>
      <c r="B7" t="s">
        <v>125</v>
      </c>
      <c r="C7" t="s">
        <v>37</v>
      </c>
      <c r="D7" t="s">
        <v>27</v>
      </c>
      <c r="E7" s="18">
        <v>41621</v>
      </c>
      <c r="G7">
        <v>100</v>
      </c>
      <c r="H7" t="s">
        <v>36</v>
      </c>
      <c r="I7" t="s">
        <v>41</v>
      </c>
      <c r="J7" t="s">
        <v>36</v>
      </c>
      <c r="K7" t="s">
        <v>26</v>
      </c>
      <c r="L7" t="b">
        <v>1</v>
      </c>
      <c r="M7">
        <v>2006</v>
      </c>
      <c r="N7">
        <v>5</v>
      </c>
      <c r="O7">
        <v>5</v>
      </c>
      <c r="P7">
        <v>1</v>
      </c>
      <c r="Q7" t="s">
        <v>145</v>
      </c>
      <c r="S7">
        <v>4.5</v>
      </c>
      <c r="T7">
        <v>1.7145107649221074</v>
      </c>
    </row>
    <row r="8" spans="1:20" x14ac:dyDescent="0.3">
      <c r="A8" s="7">
        <v>95083</v>
      </c>
      <c r="B8" t="s">
        <v>125</v>
      </c>
      <c r="C8" t="s">
        <v>37</v>
      </c>
      <c r="D8" t="s">
        <v>27</v>
      </c>
      <c r="E8" s="18">
        <v>41621</v>
      </c>
      <c r="G8">
        <v>100</v>
      </c>
      <c r="H8" t="s">
        <v>36</v>
      </c>
      <c r="I8" t="s">
        <v>41</v>
      </c>
      <c r="J8" t="s">
        <v>36</v>
      </c>
      <c r="K8" t="s">
        <v>26</v>
      </c>
      <c r="L8" t="b">
        <v>1</v>
      </c>
      <c r="M8">
        <v>2006</v>
      </c>
      <c r="N8">
        <v>5</v>
      </c>
      <c r="O8">
        <v>5</v>
      </c>
      <c r="P8">
        <v>1</v>
      </c>
      <c r="Q8" t="s">
        <v>145</v>
      </c>
      <c r="S8">
        <v>4.5</v>
      </c>
      <c r="T8">
        <v>4.2991452991453025</v>
      </c>
    </row>
    <row r="9" spans="1:20" x14ac:dyDescent="0.3">
      <c r="A9" s="7">
        <v>95084</v>
      </c>
      <c r="B9" t="s">
        <v>125</v>
      </c>
      <c r="C9" t="s">
        <v>37</v>
      </c>
      <c r="D9" t="s">
        <v>27</v>
      </c>
      <c r="E9" s="18">
        <v>41621</v>
      </c>
      <c r="G9">
        <v>100</v>
      </c>
      <c r="H9" t="s">
        <v>36</v>
      </c>
      <c r="I9" t="s">
        <v>41</v>
      </c>
      <c r="J9" t="s">
        <v>36</v>
      </c>
      <c r="K9" t="s">
        <v>26</v>
      </c>
      <c r="L9" t="b">
        <v>1</v>
      </c>
      <c r="M9">
        <v>2006</v>
      </c>
      <c r="N9">
        <v>5</v>
      </c>
      <c r="O9">
        <v>5</v>
      </c>
      <c r="P9">
        <v>1</v>
      </c>
      <c r="Q9" t="s">
        <v>146</v>
      </c>
      <c r="S9">
        <v>4.5</v>
      </c>
      <c r="T9">
        <v>3.368016759776542</v>
      </c>
    </row>
    <row r="10" spans="1:20" x14ac:dyDescent="0.3">
      <c r="A10" s="7">
        <v>95085</v>
      </c>
      <c r="B10" t="s">
        <v>125</v>
      </c>
      <c r="C10" t="s">
        <v>37</v>
      </c>
      <c r="D10" t="s">
        <v>27</v>
      </c>
      <c r="E10" s="18">
        <v>41621</v>
      </c>
      <c r="G10">
        <v>100</v>
      </c>
      <c r="H10" t="s">
        <v>36</v>
      </c>
      <c r="I10" t="s">
        <v>41</v>
      </c>
      <c r="J10" t="s">
        <v>36</v>
      </c>
      <c r="K10" t="s">
        <v>26</v>
      </c>
      <c r="L10" t="b">
        <v>1</v>
      </c>
      <c r="M10">
        <v>2006</v>
      </c>
      <c r="N10">
        <v>5</v>
      </c>
      <c r="O10">
        <v>5</v>
      </c>
      <c r="P10">
        <v>1</v>
      </c>
      <c r="Q10" t="s">
        <v>146</v>
      </c>
      <c r="S10">
        <v>4.5</v>
      </c>
      <c r="T10">
        <v>1.3108328796951554</v>
      </c>
    </row>
    <row r="11" spans="1:20" x14ac:dyDescent="0.3">
      <c r="A11" s="7">
        <v>95086</v>
      </c>
      <c r="B11" t="s">
        <v>125</v>
      </c>
      <c r="C11" t="s">
        <v>37</v>
      </c>
      <c r="D11" t="s">
        <v>27</v>
      </c>
      <c r="E11" s="18">
        <v>41621</v>
      </c>
      <c r="G11">
        <v>100</v>
      </c>
      <c r="H11" t="s">
        <v>36</v>
      </c>
      <c r="I11" t="s">
        <v>41</v>
      </c>
      <c r="J11" t="s">
        <v>36</v>
      </c>
      <c r="K11" t="s">
        <v>26</v>
      </c>
      <c r="L11" t="b">
        <v>1</v>
      </c>
      <c r="M11">
        <v>2006</v>
      </c>
      <c r="N11">
        <v>5</v>
      </c>
      <c r="O11">
        <v>5</v>
      </c>
      <c r="P11">
        <v>1</v>
      </c>
      <c r="Q11" t="s">
        <v>147</v>
      </c>
      <c r="S11">
        <v>4.5</v>
      </c>
      <c r="T11">
        <v>1.2476974602288586</v>
      </c>
    </row>
    <row r="12" spans="1:20" x14ac:dyDescent="0.3">
      <c r="A12" s="7">
        <v>95087</v>
      </c>
      <c r="B12" t="s">
        <v>125</v>
      </c>
      <c r="C12" t="s">
        <v>37</v>
      </c>
      <c r="D12" t="s">
        <v>27</v>
      </c>
      <c r="E12" s="18">
        <v>41621</v>
      </c>
      <c r="G12">
        <v>100</v>
      </c>
      <c r="H12" t="s">
        <v>36</v>
      </c>
      <c r="I12" t="s">
        <v>41</v>
      </c>
      <c r="J12" t="s">
        <v>36</v>
      </c>
      <c r="K12" t="s">
        <v>26</v>
      </c>
      <c r="L12" t="b">
        <v>1</v>
      </c>
      <c r="M12">
        <v>2006</v>
      </c>
      <c r="N12">
        <v>5</v>
      </c>
      <c r="O12">
        <v>5</v>
      </c>
      <c r="P12">
        <v>1</v>
      </c>
      <c r="Q12" t="s">
        <v>147</v>
      </c>
      <c r="S12">
        <v>4.5</v>
      </c>
      <c r="T12">
        <v>1.2719380572501173</v>
      </c>
    </row>
    <row r="13" spans="1:20" x14ac:dyDescent="0.3">
      <c r="A13" s="7">
        <v>95088</v>
      </c>
      <c r="B13" t="s">
        <v>126</v>
      </c>
      <c r="C13" t="s">
        <v>37</v>
      </c>
      <c r="D13" t="s">
        <v>27</v>
      </c>
      <c r="E13" s="18">
        <v>41621</v>
      </c>
      <c r="G13">
        <v>100</v>
      </c>
      <c r="H13" t="s">
        <v>36</v>
      </c>
      <c r="I13" t="s">
        <v>41</v>
      </c>
      <c r="J13" t="s">
        <v>36</v>
      </c>
      <c r="K13" t="s">
        <v>26</v>
      </c>
      <c r="L13" t="b">
        <v>1</v>
      </c>
      <c r="M13">
        <v>2006</v>
      </c>
      <c r="N13">
        <v>5</v>
      </c>
      <c r="O13">
        <v>5</v>
      </c>
      <c r="P13">
        <v>1</v>
      </c>
      <c r="Q13" t="s">
        <v>149</v>
      </c>
      <c r="S13">
        <v>4.5</v>
      </c>
      <c r="T13">
        <v>1.2286385557066897</v>
      </c>
    </row>
    <row r="14" spans="1:20" x14ac:dyDescent="0.3">
      <c r="A14" s="7">
        <v>95089</v>
      </c>
      <c r="B14" t="s">
        <v>126</v>
      </c>
      <c r="C14" t="s">
        <v>37</v>
      </c>
      <c r="D14" t="s">
        <v>27</v>
      </c>
      <c r="E14" s="18">
        <v>41621</v>
      </c>
      <c r="G14">
        <v>100</v>
      </c>
      <c r="H14" t="s">
        <v>36</v>
      </c>
      <c r="I14" t="s">
        <v>41</v>
      </c>
      <c r="J14" t="s">
        <v>36</v>
      </c>
      <c r="K14" t="s">
        <v>26</v>
      </c>
      <c r="L14" t="b">
        <v>1</v>
      </c>
      <c r="M14">
        <v>2006</v>
      </c>
      <c r="N14">
        <v>5</v>
      </c>
      <c r="O14">
        <v>5</v>
      </c>
      <c r="P14">
        <v>1</v>
      </c>
      <c r="Q14" t="s">
        <v>149</v>
      </c>
      <c r="S14">
        <v>4.5</v>
      </c>
      <c r="T14">
        <v>1.8282564006727715</v>
      </c>
    </row>
    <row r="15" spans="1:20" x14ac:dyDescent="0.3">
      <c r="A15" s="7">
        <v>95090</v>
      </c>
      <c r="B15" t="s">
        <v>126</v>
      </c>
      <c r="C15" t="s">
        <v>37</v>
      </c>
      <c r="D15" t="s">
        <v>27</v>
      </c>
      <c r="E15" s="18">
        <v>41621</v>
      </c>
      <c r="G15">
        <v>100</v>
      </c>
      <c r="H15" t="s">
        <v>36</v>
      </c>
      <c r="I15" t="s">
        <v>41</v>
      </c>
      <c r="J15" t="s">
        <v>36</v>
      </c>
      <c r="K15" t="s">
        <v>26</v>
      </c>
      <c r="L15" t="b">
        <v>1</v>
      </c>
      <c r="M15">
        <v>2006</v>
      </c>
      <c r="N15">
        <v>5</v>
      </c>
      <c r="O15">
        <v>5</v>
      </c>
      <c r="P15">
        <v>1</v>
      </c>
      <c r="Q15" t="s">
        <v>149</v>
      </c>
      <c r="S15">
        <v>4.5</v>
      </c>
      <c r="T15">
        <v>1.2134556574923545</v>
      </c>
    </row>
    <row r="16" spans="1:20" x14ac:dyDescent="0.3">
      <c r="A16" s="7">
        <v>95091</v>
      </c>
      <c r="B16" t="s">
        <v>126</v>
      </c>
      <c r="C16" t="s">
        <v>37</v>
      </c>
      <c r="D16" t="s">
        <v>27</v>
      </c>
      <c r="E16" s="18">
        <v>41621</v>
      </c>
      <c r="G16">
        <v>100</v>
      </c>
      <c r="H16" t="s">
        <v>36</v>
      </c>
      <c r="I16" t="s">
        <v>41</v>
      </c>
      <c r="J16" t="s">
        <v>36</v>
      </c>
      <c r="K16" t="s">
        <v>26</v>
      </c>
      <c r="L16" t="b">
        <v>1</v>
      </c>
      <c r="M16">
        <v>2006</v>
      </c>
      <c r="N16">
        <v>5</v>
      </c>
      <c r="O16">
        <v>5</v>
      </c>
      <c r="P16">
        <v>1</v>
      </c>
      <c r="Q16" t="s">
        <v>149</v>
      </c>
      <c r="S16">
        <v>4.5</v>
      </c>
      <c r="T16">
        <v>1.1743444365698088</v>
      </c>
    </row>
    <row r="17" spans="1:20" x14ac:dyDescent="0.3">
      <c r="A17" s="7">
        <v>95092</v>
      </c>
      <c r="B17" t="s">
        <v>126</v>
      </c>
      <c r="C17" t="s">
        <v>37</v>
      </c>
      <c r="D17" t="s">
        <v>27</v>
      </c>
      <c r="E17" s="18">
        <v>41621</v>
      </c>
      <c r="G17">
        <v>100</v>
      </c>
      <c r="H17" t="s">
        <v>36</v>
      </c>
      <c r="I17" t="s">
        <v>41</v>
      </c>
      <c r="J17" t="s">
        <v>36</v>
      </c>
      <c r="K17" t="s">
        <v>26</v>
      </c>
      <c r="L17" t="b">
        <v>1</v>
      </c>
      <c r="M17">
        <v>2006</v>
      </c>
      <c r="N17">
        <v>5</v>
      </c>
      <c r="O17">
        <v>5</v>
      </c>
      <c r="P17">
        <v>1</v>
      </c>
      <c r="Q17" t="s">
        <v>149</v>
      </c>
      <c r="S17">
        <v>4.5</v>
      </c>
      <c r="T17">
        <v>1.500686918027782</v>
      </c>
    </row>
    <row r="18" spans="1:20" x14ac:dyDescent="0.3">
      <c r="A18" s="7">
        <v>95093</v>
      </c>
      <c r="B18" t="s">
        <v>126</v>
      </c>
      <c r="C18" t="s">
        <v>37</v>
      </c>
      <c r="D18" t="s">
        <v>27</v>
      </c>
      <c r="E18" s="18">
        <v>41621</v>
      </c>
      <c r="G18">
        <v>100</v>
      </c>
      <c r="H18" t="s">
        <v>36</v>
      </c>
      <c r="I18" t="s">
        <v>41</v>
      </c>
      <c r="J18" t="s">
        <v>36</v>
      </c>
      <c r="K18" t="s">
        <v>26</v>
      </c>
      <c r="L18" t="b">
        <v>1</v>
      </c>
      <c r="M18">
        <v>2006</v>
      </c>
      <c r="N18">
        <v>5</v>
      </c>
      <c r="O18">
        <v>5</v>
      </c>
      <c r="P18">
        <v>1</v>
      </c>
      <c r="Q18" t="s">
        <v>149</v>
      </c>
      <c r="S18">
        <v>4.5</v>
      </c>
      <c r="T18">
        <v>1.4087809036658139</v>
      </c>
    </row>
    <row r="19" spans="1:20" x14ac:dyDescent="0.3">
      <c r="A19" s="7">
        <v>95094</v>
      </c>
      <c r="B19" t="s">
        <v>126</v>
      </c>
      <c r="C19" t="s">
        <v>37</v>
      </c>
      <c r="D19" t="s">
        <v>27</v>
      </c>
      <c r="E19" s="18">
        <v>41621</v>
      </c>
      <c r="G19">
        <v>100</v>
      </c>
      <c r="H19" t="s">
        <v>36</v>
      </c>
      <c r="I19" t="s">
        <v>41</v>
      </c>
      <c r="J19" t="s">
        <v>36</v>
      </c>
      <c r="K19" t="s">
        <v>26</v>
      </c>
      <c r="L19" t="b">
        <v>1</v>
      </c>
      <c r="M19">
        <v>2006</v>
      </c>
      <c r="N19">
        <v>5</v>
      </c>
      <c r="O19">
        <v>5</v>
      </c>
      <c r="P19">
        <v>1</v>
      </c>
      <c r="Q19" t="s">
        <v>149</v>
      </c>
      <c r="S19">
        <v>4.5</v>
      </c>
      <c r="T19">
        <v>1.2835184706794109</v>
      </c>
    </row>
    <row r="20" spans="1:20" x14ac:dyDescent="0.3">
      <c r="A20" s="7">
        <v>95095</v>
      </c>
      <c r="B20" t="s">
        <v>126</v>
      </c>
      <c r="C20" t="s">
        <v>37</v>
      </c>
      <c r="D20" t="s">
        <v>27</v>
      </c>
      <c r="E20" s="18">
        <v>41621</v>
      </c>
      <c r="G20">
        <v>100</v>
      </c>
      <c r="H20" t="s">
        <v>36</v>
      </c>
      <c r="I20" t="s">
        <v>41</v>
      </c>
      <c r="J20" t="s">
        <v>36</v>
      </c>
      <c r="K20" t="s">
        <v>26</v>
      </c>
      <c r="L20" t="b">
        <v>1</v>
      </c>
      <c r="M20">
        <v>2006</v>
      </c>
      <c r="N20">
        <v>5</v>
      </c>
      <c r="O20">
        <v>5</v>
      </c>
      <c r="P20">
        <v>1</v>
      </c>
      <c r="Q20" t="s">
        <v>149</v>
      </c>
      <c r="S20">
        <v>4.5</v>
      </c>
      <c r="T20">
        <v>1.242932199149362</v>
      </c>
    </row>
    <row r="21" spans="1:20" x14ac:dyDescent="0.3">
      <c r="A21" s="7">
        <v>95096</v>
      </c>
      <c r="B21" t="s">
        <v>126</v>
      </c>
      <c r="C21" t="s">
        <v>37</v>
      </c>
      <c r="D21" t="s">
        <v>27</v>
      </c>
      <c r="E21" s="18">
        <v>41621</v>
      </c>
      <c r="G21">
        <v>100</v>
      </c>
      <c r="H21" t="s">
        <v>36</v>
      </c>
      <c r="I21" t="s">
        <v>41</v>
      </c>
      <c r="J21" t="s">
        <v>36</v>
      </c>
      <c r="K21" t="s">
        <v>26</v>
      </c>
      <c r="L21" t="b">
        <v>1</v>
      </c>
      <c r="M21">
        <v>2006</v>
      </c>
      <c r="N21">
        <v>5</v>
      </c>
      <c r="O21">
        <v>5</v>
      </c>
      <c r="P21">
        <v>1</v>
      </c>
      <c r="Q21" t="s">
        <v>150</v>
      </c>
      <c r="S21">
        <v>4.5</v>
      </c>
      <c r="T21">
        <v>1.1740690337745887</v>
      </c>
    </row>
    <row r="22" spans="1:20" x14ac:dyDescent="0.3">
      <c r="A22" s="7">
        <v>95097</v>
      </c>
      <c r="B22" t="s">
        <v>126</v>
      </c>
      <c r="C22" t="s">
        <v>37</v>
      </c>
      <c r="D22" t="s">
        <v>27</v>
      </c>
      <c r="E22" s="18">
        <v>41621</v>
      </c>
      <c r="G22">
        <v>100</v>
      </c>
      <c r="H22" t="s">
        <v>36</v>
      </c>
      <c r="I22" t="s">
        <v>41</v>
      </c>
      <c r="J22" t="s">
        <v>36</v>
      </c>
      <c r="K22" t="s">
        <v>26</v>
      </c>
      <c r="L22" t="b">
        <v>1</v>
      </c>
      <c r="M22">
        <v>2006</v>
      </c>
      <c r="N22">
        <v>5</v>
      </c>
      <c r="O22">
        <v>5</v>
      </c>
      <c r="P22">
        <v>1</v>
      </c>
      <c r="Q22" t="s">
        <v>150</v>
      </c>
      <c r="S22">
        <v>4.5</v>
      </c>
      <c r="T22">
        <v>1.3250213736107153</v>
      </c>
    </row>
    <row r="23" spans="1:20" x14ac:dyDescent="0.3">
      <c r="A23" s="7">
        <v>95098</v>
      </c>
      <c r="B23" t="s">
        <v>126</v>
      </c>
      <c r="C23" t="s">
        <v>37</v>
      </c>
      <c r="D23" t="s">
        <v>27</v>
      </c>
      <c r="E23" s="18">
        <v>41621</v>
      </c>
      <c r="G23">
        <v>100</v>
      </c>
      <c r="H23" t="s">
        <v>36</v>
      </c>
      <c r="I23" t="s">
        <v>41</v>
      </c>
      <c r="J23" t="s">
        <v>36</v>
      </c>
      <c r="K23" t="s">
        <v>26</v>
      </c>
      <c r="L23" t="b">
        <v>1</v>
      </c>
      <c r="M23">
        <v>2006</v>
      </c>
      <c r="N23">
        <v>5</v>
      </c>
      <c r="O23">
        <v>5</v>
      </c>
      <c r="P23">
        <v>1</v>
      </c>
      <c r="Q23" t="s">
        <v>149</v>
      </c>
      <c r="S23">
        <v>4.5</v>
      </c>
      <c r="T23">
        <v>1.0028302840392196</v>
      </c>
    </row>
    <row r="24" spans="1:20" x14ac:dyDescent="0.3">
      <c r="A24" s="7">
        <v>95099</v>
      </c>
      <c r="B24" t="s">
        <v>126</v>
      </c>
      <c r="C24" t="s">
        <v>37</v>
      </c>
      <c r="D24" t="s">
        <v>27</v>
      </c>
      <c r="E24" s="18">
        <v>41621</v>
      </c>
      <c r="G24">
        <v>100</v>
      </c>
      <c r="H24" t="s">
        <v>36</v>
      </c>
      <c r="I24" t="s">
        <v>41</v>
      </c>
      <c r="J24" t="s">
        <v>36</v>
      </c>
      <c r="K24" t="s">
        <v>26</v>
      </c>
      <c r="L24" t="b">
        <v>1</v>
      </c>
      <c r="M24">
        <v>2006</v>
      </c>
      <c r="N24">
        <v>5</v>
      </c>
      <c r="O24">
        <v>5</v>
      </c>
      <c r="P24">
        <v>1</v>
      </c>
      <c r="Q24" t="s">
        <v>149</v>
      </c>
      <c r="S24">
        <v>4.5</v>
      </c>
      <c r="T24">
        <v>1.1152724826194216</v>
      </c>
    </row>
    <row r="25" spans="1:20" x14ac:dyDescent="0.3">
      <c r="A25" s="7">
        <v>95100</v>
      </c>
      <c r="B25" t="s">
        <v>126</v>
      </c>
      <c r="C25" t="s">
        <v>37</v>
      </c>
      <c r="D25" t="s">
        <v>27</v>
      </c>
      <c r="E25" s="18">
        <v>41621</v>
      </c>
      <c r="G25">
        <v>100</v>
      </c>
      <c r="H25" t="s">
        <v>36</v>
      </c>
      <c r="I25" t="s">
        <v>41</v>
      </c>
      <c r="J25" t="s">
        <v>36</v>
      </c>
      <c r="K25" t="s">
        <v>26</v>
      </c>
      <c r="L25" t="b">
        <v>1</v>
      </c>
      <c r="M25">
        <v>2006</v>
      </c>
      <c r="N25">
        <v>5</v>
      </c>
      <c r="O25">
        <v>5</v>
      </c>
      <c r="P25">
        <v>1</v>
      </c>
      <c r="Q25" t="s">
        <v>149</v>
      </c>
      <c r="S25">
        <v>4.5</v>
      </c>
      <c r="T25">
        <v>1.1437209302325582</v>
      </c>
    </row>
    <row r="26" spans="1:20" x14ac:dyDescent="0.3">
      <c r="A26" s="7">
        <v>95101</v>
      </c>
      <c r="B26" t="s">
        <v>126</v>
      </c>
      <c r="C26" t="s">
        <v>37</v>
      </c>
      <c r="D26" t="s">
        <v>27</v>
      </c>
      <c r="E26" s="18">
        <v>41621</v>
      </c>
      <c r="G26">
        <v>100</v>
      </c>
      <c r="H26" t="s">
        <v>36</v>
      </c>
      <c r="I26" t="s">
        <v>41</v>
      </c>
      <c r="J26" t="s">
        <v>36</v>
      </c>
      <c r="K26" t="s">
        <v>26</v>
      </c>
      <c r="L26" t="b">
        <v>1</v>
      </c>
      <c r="M26">
        <v>2006</v>
      </c>
      <c r="N26">
        <v>5</v>
      </c>
      <c r="O26">
        <v>5</v>
      </c>
      <c r="P26">
        <v>1</v>
      </c>
      <c r="Q26" t="s">
        <v>151</v>
      </c>
      <c r="S26">
        <v>4.5</v>
      </c>
      <c r="T26">
        <v>1.786906057308669</v>
      </c>
    </row>
    <row r="27" spans="1:20" x14ac:dyDescent="0.3">
      <c r="A27" s="7">
        <v>95102</v>
      </c>
      <c r="B27" t="s">
        <v>126</v>
      </c>
      <c r="C27" t="s">
        <v>37</v>
      </c>
      <c r="D27" t="s">
        <v>27</v>
      </c>
      <c r="E27" s="18">
        <v>41621</v>
      </c>
      <c r="G27">
        <v>100</v>
      </c>
      <c r="H27" t="s">
        <v>36</v>
      </c>
      <c r="I27" t="s">
        <v>41</v>
      </c>
      <c r="J27" t="s">
        <v>36</v>
      </c>
      <c r="K27" t="s">
        <v>26</v>
      </c>
      <c r="L27" t="b">
        <v>1</v>
      </c>
      <c r="M27">
        <v>2006</v>
      </c>
      <c r="N27">
        <v>5</v>
      </c>
      <c r="O27">
        <v>5</v>
      </c>
      <c r="P27">
        <v>1</v>
      </c>
      <c r="Q27" t="s">
        <v>151</v>
      </c>
      <c r="S27">
        <v>4.5</v>
      </c>
      <c r="T27">
        <v>1.1997590361445785</v>
      </c>
    </row>
    <row r="28" spans="1:20" x14ac:dyDescent="0.3">
      <c r="A28" s="7">
        <v>95103</v>
      </c>
      <c r="B28" t="s">
        <v>126</v>
      </c>
      <c r="C28" t="s">
        <v>37</v>
      </c>
      <c r="D28" t="s">
        <v>27</v>
      </c>
      <c r="E28" s="18">
        <v>41621</v>
      </c>
      <c r="G28">
        <v>100</v>
      </c>
      <c r="H28" t="s">
        <v>36</v>
      </c>
      <c r="I28" t="s">
        <v>41</v>
      </c>
      <c r="J28" t="s">
        <v>36</v>
      </c>
      <c r="K28" t="s">
        <v>26</v>
      </c>
      <c r="L28" t="b">
        <v>1</v>
      </c>
      <c r="M28">
        <v>2006</v>
      </c>
      <c r="N28">
        <v>5</v>
      </c>
      <c r="O28">
        <v>5</v>
      </c>
      <c r="P28">
        <v>1</v>
      </c>
      <c r="Q28" t="s">
        <v>151</v>
      </c>
      <c r="S28">
        <v>4.5</v>
      </c>
      <c r="T28">
        <v>1.5552686783927707</v>
      </c>
    </row>
    <row r="29" spans="1:20" x14ac:dyDescent="0.3">
      <c r="A29" s="7">
        <v>95104</v>
      </c>
      <c r="B29" t="s">
        <v>126</v>
      </c>
      <c r="C29" t="s">
        <v>37</v>
      </c>
      <c r="D29" t="s">
        <v>27</v>
      </c>
      <c r="E29" s="18">
        <v>41621</v>
      </c>
      <c r="G29">
        <v>100</v>
      </c>
      <c r="H29" t="s">
        <v>36</v>
      </c>
      <c r="I29" t="s">
        <v>41</v>
      </c>
      <c r="J29" t="s">
        <v>36</v>
      </c>
      <c r="K29" t="s">
        <v>26</v>
      </c>
      <c r="L29" t="b">
        <v>1</v>
      </c>
      <c r="M29">
        <v>2006</v>
      </c>
      <c r="N29">
        <v>5</v>
      </c>
      <c r="O29">
        <v>5</v>
      </c>
      <c r="P29">
        <v>1</v>
      </c>
      <c r="Q29" t="s">
        <v>148</v>
      </c>
      <c r="S29">
        <v>4.5</v>
      </c>
      <c r="T29">
        <v>2.0405144694533766</v>
      </c>
    </row>
    <row r="30" spans="1:20" x14ac:dyDescent="0.3">
      <c r="A30" s="7">
        <v>95105</v>
      </c>
      <c r="B30" t="s">
        <v>126</v>
      </c>
      <c r="C30" t="s">
        <v>37</v>
      </c>
      <c r="D30" t="s">
        <v>27</v>
      </c>
      <c r="E30" s="18">
        <v>41621</v>
      </c>
      <c r="G30">
        <v>100</v>
      </c>
      <c r="H30" t="s">
        <v>36</v>
      </c>
      <c r="I30" t="s">
        <v>41</v>
      </c>
      <c r="J30" t="s">
        <v>36</v>
      </c>
      <c r="K30" t="s">
        <v>26</v>
      </c>
      <c r="L30" t="b">
        <v>1</v>
      </c>
      <c r="M30">
        <v>2006</v>
      </c>
      <c r="N30">
        <v>5</v>
      </c>
      <c r="O30">
        <v>5</v>
      </c>
      <c r="P30">
        <v>1</v>
      </c>
      <c r="Q30" t="s">
        <v>148</v>
      </c>
      <c r="S30">
        <v>4.5</v>
      </c>
      <c r="T30">
        <v>1.5593083387201034</v>
      </c>
    </row>
    <row r="31" spans="1:20" x14ac:dyDescent="0.3">
      <c r="A31" s="7">
        <v>95106</v>
      </c>
      <c r="B31" t="s">
        <v>126</v>
      </c>
      <c r="C31" t="s">
        <v>37</v>
      </c>
      <c r="D31" t="s">
        <v>27</v>
      </c>
      <c r="E31" s="18">
        <v>41621</v>
      </c>
      <c r="G31">
        <v>100</v>
      </c>
      <c r="H31" t="s">
        <v>36</v>
      </c>
      <c r="I31" t="s">
        <v>41</v>
      </c>
      <c r="J31" t="s">
        <v>36</v>
      </c>
      <c r="K31" t="s">
        <v>26</v>
      </c>
      <c r="L31" t="b">
        <v>1</v>
      </c>
      <c r="M31">
        <v>2006</v>
      </c>
      <c r="N31">
        <v>5</v>
      </c>
      <c r="O31">
        <v>5</v>
      </c>
      <c r="P31">
        <v>1</v>
      </c>
      <c r="Q31" t="s">
        <v>148</v>
      </c>
      <c r="S31">
        <v>4.5</v>
      </c>
      <c r="T31">
        <v>1.6140167364016738</v>
      </c>
    </row>
    <row r="32" spans="1:20" x14ac:dyDescent="0.3">
      <c r="A32" s="7">
        <v>95107</v>
      </c>
      <c r="B32" t="s">
        <v>126</v>
      </c>
      <c r="C32" t="s">
        <v>37</v>
      </c>
      <c r="D32" t="s">
        <v>27</v>
      </c>
      <c r="E32" s="18">
        <v>41621</v>
      </c>
      <c r="G32">
        <v>100</v>
      </c>
      <c r="H32" t="s">
        <v>36</v>
      </c>
      <c r="I32" t="s">
        <v>41</v>
      </c>
      <c r="J32" t="s">
        <v>36</v>
      </c>
      <c r="K32" t="s">
        <v>26</v>
      </c>
      <c r="L32" t="b">
        <v>1</v>
      </c>
      <c r="M32">
        <v>2006</v>
      </c>
      <c r="N32">
        <v>5</v>
      </c>
      <c r="O32">
        <v>5</v>
      </c>
      <c r="P32">
        <v>1</v>
      </c>
      <c r="Q32" t="s">
        <v>148</v>
      </c>
      <c r="S32">
        <v>4.5</v>
      </c>
      <c r="T32">
        <v>1.2968772280051335</v>
      </c>
    </row>
    <row r="33" spans="1:20" x14ac:dyDescent="0.3">
      <c r="A33" s="7">
        <v>95108</v>
      </c>
      <c r="B33" t="s">
        <v>126</v>
      </c>
      <c r="C33" t="s">
        <v>37</v>
      </c>
      <c r="D33" t="s">
        <v>27</v>
      </c>
      <c r="E33" s="18">
        <v>41621</v>
      </c>
      <c r="G33">
        <v>100</v>
      </c>
      <c r="H33" t="s">
        <v>36</v>
      </c>
      <c r="I33" t="s">
        <v>41</v>
      </c>
      <c r="J33" t="s">
        <v>36</v>
      </c>
      <c r="K33" t="s">
        <v>26</v>
      </c>
      <c r="L33" t="b">
        <v>1</v>
      </c>
      <c r="M33">
        <v>2006</v>
      </c>
      <c r="N33">
        <v>5</v>
      </c>
      <c r="O33">
        <v>5</v>
      </c>
      <c r="P33">
        <v>1</v>
      </c>
      <c r="Q33" t="s">
        <v>148</v>
      </c>
      <c r="S33">
        <v>4.5</v>
      </c>
      <c r="T33">
        <v>1.4556551297898637</v>
      </c>
    </row>
    <row r="34" spans="1:20" x14ac:dyDescent="0.3">
      <c r="A34" s="7">
        <v>95109</v>
      </c>
      <c r="B34" t="s">
        <v>126</v>
      </c>
      <c r="C34" t="s">
        <v>37</v>
      </c>
      <c r="D34" t="s">
        <v>27</v>
      </c>
      <c r="E34" s="18">
        <v>41621</v>
      </c>
      <c r="G34">
        <v>100</v>
      </c>
      <c r="H34" t="s">
        <v>36</v>
      </c>
      <c r="I34" t="s">
        <v>41</v>
      </c>
      <c r="J34" t="s">
        <v>36</v>
      </c>
      <c r="K34" t="s">
        <v>26</v>
      </c>
      <c r="L34" t="b">
        <v>1</v>
      </c>
      <c r="M34">
        <v>2006</v>
      </c>
      <c r="N34">
        <v>5</v>
      </c>
      <c r="O34">
        <v>5</v>
      </c>
      <c r="P34">
        <v>1</v>
      </c>
      <c r="Q34" t="s">
        <v>145</v>
      </c>
      <c r="S34">
        <v>4.5</v>
      </c>
      <c r="T34">
        <v>1.1342481417953116</v>
      </c>
    </row>
    <row r="35" spans="1:20" x14ac:dyDescent="0.3">
      <c r="A35" s="7" t="s">
        <v>140</v>
      </c>
      <c r="B35" t="s">
        <v>136</v>
      </c>
      <c r="C35" t="s">
        <v>138</v>
      </c>
      <c r="D35" t="s">
        <v>27</v>
      </c>
      <c r="E35" s="33">
        <v>42240</v>
      </c>
      <c r="F35" t="s">
        <v>152</v>
      </c>
      <c r="G35">
        <v>100</v>
      </c>
      <c r="H35" t="s">
        <v>36</v>
      </c>
      <c r="I35" t="s">
        <v>41</v>
      </c>
      <c r="J35" t="s">
        <v>36</v>
      </c>
      <c r="K35" t="s">
        <v>26</v>
      </c>
      <c r="L35" t="b">
        <v>1</v>
      </c>
      <c r="M35">
        <v>2006</v>
      </c>
      <c r="N35">
        <v>5</v>
      </c>
      <c r="O35">
        <v>5</v>
      </c>
      <c r="P35">
        <v>4</v>
      </c>
      <c r="Q35" t="s">
        <v>142</v>
      </c>
      <c r="S35">
        <v>4.5</v>
      </c>
      <c r="T35">
        <v>1.8445983944421889</v>
      </c>
    </row>
    <row r="36" spans="1:20" x14ac:dyDescent="0.3">
      <c r="A36" s="7" t="s">
        <v>141</v>
      </c>
      <c r="B36" t="s">
        <v>137</v>
      </c>
      <c r="C36" t="s">
        <v>138</v>
      </c>
      <c r="D36" t="s">
        <v>27</v>
      </c>
      <c r="E36" s="33">
        <v>42240</v>
      </c>
      <c r="F36" t="s">
        <v>153</v>
      </c>
      <c r="G36">
        <v>100</v>
      </c>
      <c r="H36" t="s">
        <v>36</v>
      </c>
      <c r="I36" t="s">
        <v>41</v>
      </c>
      <c r="J36" t="s">
        <v>36</v>
      </c>
      <c r="K36" t="s">
        <v>26</v>
      </c>
      <c r="L36" t="b">
        <v>1</v>
      </c>
      <c r="M36">
        <v>2006</v>
      </c>
      <c r="N36">
        <v>5</v>
      </c>
      <c r="O36">
        <v>5</v>
      </c>
      <c r="P36">
        <v>4</v>
      </c>
      <c r="Q36" t="s">
        <v>142</v>
      </c>
      <c r="S36">
        <v>4.5</v>
      </c>
      <c r="T36">
        <v>1.3335173913957659</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6" workbookViewId="0">
      <selection activeCell="F22" sqref="F22"/>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v>10674</v>
      </c>
      <c r="B2" t="s">
        <v>28</v>
      </c>
      <c r="C2" s="7">
        <v>95077</v>
      </c>
      <c r="D2" t="s">
        <v>129</v>
      </c>
      <c r="E2" t="b">
        <v>1</v>
      </c>
      <c r="F2" t="s">
        <v>127</v>
      </c>
      <c r="G2" t="s">
        <v>128</v>
      </c>
    </row>
    <row r="3" spans="1:7" x14ac:dyDescent="0.3">
      <c r="A3">
        <v>10675</v>
      </c>
      <c r="B3" t="s">
        <v>28</v>
      </c>
      <c r="C3" s="7">
        <v>95078</v>
      </c>
      <c r="D3" t="s">
        <v>129</v>
      </c>
      <c r="E3" t="b">
        <v>1</v>
      </c>
      <c r="F3" t="s">
        <v>127</v>
      </c>
      <c r="G3" t="s">
        <v>128</v>
      </c>
    </row>
    <row r="4" spans="1:7" x14ac:dyDescent="0.3">
      <c r="A4">
        <v>10676</v>
      </c>
      <c r="B4" t="s">
        <v>28</v>
      </c>
      <c r="C4" s="7">
        <v>95079</v>
      </c>
      <c r="D4" t="s">
        <v>129</v>
      </c>
      <c r="E4" t="b">
        <v>1</v>
      </c>
      <c r="F4" t="s">
        <v>127</v>
      </c>
      <c r="G4" t="s">
        <v>128</v>
      </c>
    </row>
    <row r="5" spans="1:7" x14ac:dyDescent="0.3">
      <c r="A5">
        <v>10677</v>
      </c>
      <c r="B5" t="s">
        <v>28</v>
      </c>
      <c r="C5" s="7">
        <v>95080</v>
      </c>
      <c r="D5" t="s">
        <v>129</v>
      </c>
      <c r="E5" t="b">
        <v>1</v>
      </c>
      <c r="F5" t="s">
        <v>127</v>
      </c>
      <c r="G5" t="s">
        <v>128</v>
      </c>
    </row>
    <row r="6" spans="1:7" x14ac:dyDescent="0.3">
      <c r="A6">
        <v>10678</v>
      </c>
      <c r="B6" t="s">
        <v>28</v>
      </c>
      <c r="C6" s="7">
        <v>95081</v>
      </c>
      <c r="D6" t="s">
        <v>129</v>
      </c>
      <c r="E6" t="b">
        <v>1</v>
      </c>
      <c r="F6" t="s">
        <v>127</v>
      </c>
      <c r="G6" t="s">
        <v>128</v>
      </c>
    </row>
    <row r="7" spans="1:7" x14ac:dyDescent="0.3">
      <c r="A7">
        <v>10679</v>
      </c>
      <c r="B7" t="s">
        <v>28</v>
      </c>
      <c r="C7" s="7">
        <v>95082</v>
      </c>
      <c r="D7" t="s">
        <v>129</v>
      </c>
      <c r="E7" t="b">
        <v>1</v>
      </c>
      <c r="F7" t="s">
        <v>127</v>
      </c>
      <c r="G7" t="s">
        <v>128</v>
      </c>
    </row>
    <row r="8" spans="1:7" x14ac:dyDescent="0.3">
      <c r="A8">
        <v>10680</v>
      </c>
      <c r="B8" t="s">
        <v>28</v>
      </c>
      <c r="C8" s="7">
        <v>95083</v>
      </c>
      <c r="D8" t="s">
        <v>129</v>
      </c>
      <c r="E8" t="b">
        <v>1</v>
      </c>
      <c r="F8" t="s">
        <v>127</v>
      </c>
      <c r="G8" t="s">
        <v>128</v>
      </c>
    </row>
    <row r="9" spans="1:7" x14ac:dyDescent="0.3">
      <c r="A9">
        <v>10681</v>
      </c>
      <c r="B9" t="s">
        <v>28</v>
      </c>
      <c r="C9" s="7">
        <v>95084</v>
      </c>
      <c r="D9" t="s">
        <v>129</v>
      </c>
      <c r="E9" t="b">
        <v>1</v>
      </c>
      <c r="F9" t="s">
        <v>127</v>
      </c>
      <c r="G9" t="s">
        <v>128</v>
      </c>
    </row>
    <row r="10" spans="1:7" x14ac:dyDescent="0.3">
      <c r="A10">
        <v>10682</v>
      </c>
      <c r="B10" t="s">
        <v>28</v>
      </c>
      <c r="C10" s="7">
        <v>95085</v>
      </c>
      <c r="D10" t="s">
        <v>129</v>
      </c>
      <c r="E10" t="b">
        <v>1</v>
      </c>
      <c r="F10" t="s">
        <v>127</v>
      </c>
      <c r="G10" t="s">
        <v>128</v>
      </c>
    </row>
    <row r="11" spans="1:7" x14ac:dyDescent="0.3">
      <c r="A11">
        <v>10683</v>
      </c>
      <c r="B11" t="s">
        <v>28</v>
      </c>
      <c r="C11" s="7">
        <v>95086</v>
      </c>
      <c r="D11" t="s">
        <v>129</v>
      </c>
      <c r="E11" t="b">
        <v>1</v>
      </c>
      <c r="F11" t="s">
        <v>127</v>
      </c>
      <c r="G11" t="s">
        <v>128</v>
      </c>
    </row>
    <row r="12" spans="1:7" x14ac:dyDescent="0.3">
      <c r="A12">
        <v>10684</v>
      </c>
      <c r="B12" t="s">
        <v>28</v>
      </c>
      <c r="C12" s="7">
        <v>95087</v>
      </c>
      <c r="D12" t="s">
        <v>129</v>
      </c>
      <c r="E12" t="b">
        <v>1</v>
      </c>
      <c r="F12" t="s">
        <v>127</v>
      </c>
      <c r="G12" t="s">
        <v>128</v>
      </c>
    </row>
    <row r="13" spans="1:7" x14ac:dyDescent="0.3">
      <c r="A13">
        <v>10685</v>
      </c>
      <c r="B13" t="s">
        <v>28</v>
      </c>
      <c r="C13" s="7">
        <v>95088</v>
      </c>
      <c r="D13" t="s">
        <v>129</v>
      </c>
      <c r="E13" t="b">
        <v>1</v>
      </c>
      <c r="F13" t="s">
        <v>127</v>
      </c>
      <c r="G13" t="s">
        <v>128</v>
      </c>
    </row>
    <row r="14" spans="1:7" x14ac:dyDescent="0.3">
      <c r="A14">
        <v>10686</v>
      </c>
      <c r="B14" t="s">
        <v>28</v>
      </c>
      <c r="C14" s="7">
        <v>95089</v>
      </c>
      <c r="D14" t="s">
        <v>129</v>
      </c>
      <c r="E14" t="b">
        <v>1</v>
      </c>
      <c r="F14" t="s">
        <v>127</v>
      </c>
      <c r="G14" t="s">
        <v>128</v>
      </c>
    </row>
    <row r="15" spans="1:7" x14ac:dyDescent="0.3">
      <c r="A15">
        <v>10687</v>
      </c>
      <c r="B15" t="s">
        <v>28</v>
      </c>
      <c r="C15" s="7">
        <v>95090</v>
      </c>
      <c r="D15" t="s">
        <v>129</v>
      </c>
      <c r="E15" t="b">
        <v>1</v>
      </c>
      <c r="F15" t="s">
        <v>127</v>
      </c>
      <c r="G15" t="s">
        <v>128</v>
      </c>
    </row>
    <row r="16" spans="1:7" x14ac:dyDescent="0.3">
      <c r="A16">
        <v>10688</v>
      </c>
      <c r="B16" t="s">
        <v>28</v>
      </c>
      <c r="C16" s="7">
        <v>95091</v>
      </c>
      <c r="D16" t="s">
        <v>129</v>
      </c>
      <c r="E16" t="b">
        <v>1</v>
      </c>
      <c r="F16" t="s">
        <v>127</v>
      </c>
      <c r="G16" t="s">
        <v>128</v>
      </c>
    </row>
    <row r="17" spans="1:7" x14ac:dyDescent="0.3">
      <c r="A17">
        <v>10689</v>
      </c>
      <c r="B17" t="s">
        <v>28</v>
      </c>
      <c r="C17" s="7">
        <v>95092</v>
      </c>
      <c r="D17" t="s">
        <v>129</v>
      </c>
      <c r="E17" t="b">
        <v>1</v>
      </c>
      <c r="F17" t="s">
        <v>127</v>
      </c>
      <c r="G17" t="s">
        <v>128</v>
      </c>
    </row>
    <row r="18" spans="1:7" x14ac:dyDescent="0.3">
      <c r="A18">
        <v>10690</v>
      </c>
      <c r="B18" t="s">
        <v>28</v>
      </c>
      <c r="C18" s="7">
        <v>95093</v>
      </c>
      <c r="D18" t="s">
        <v>129</v>
      </c>
      <c r="E18" t="b">
        <v>1</v>
      </c>
      <c r="F18" t="s">
        <v>127</v>
      </c>
      <c r="G18" t="s">
        <v>128</v>
      </c>
    </row>
    <row r="19" spans="1:7" x14ac:dyDescent="0.3">
      <c r="A19">
        <v>10691</v>
      </c>
      <c r="B19" t="s">
        <v>28</v>
      </c>
      <c r="C19" s="7">
        <v>95094</v>
      </c>
      <c r="D19" t="s">
        <v>129</v>
      </c>
      <c r="E19" t="b">
        <v>1</v>
      </c>
      <c r="F19" t="s">
        <v>127</v>
      </c>
      <c r="G19" t="s">
        <v>128</v>
      </c>
    </row>
    <row r="20" spans="1:7" x14ac:dyDescent="0.3">
      <c r="A20">
        <v>10692</v>
      </c>
      <c r="B20" t="s">
        <v>28</v>
      </c>
      <c r="C20" s="7">
        <v>95095</v>
      </c>
      <c r="D20" t="s">
        <v>129</v>
      </c>
      <c r="E20" t="b">
        <v>1</v>
      </c>
      <c r="F20" t="s">
        <v>127</v>
      </c>
      <c r="G20" t="s">
        <v>128</v>
      </c>
    </row>
    <row r="21" spans="1:7" x14ac:dyDescent="0.3">
      <c r="A21">
        <v>10693</v>
      </c>
      <c r="B21" t="s">
        <v>28</v>
      </c>
      <c r="C21" s="7">
        <v>95096</v>
      </c>
      <c r="D21" t="s">
        <v>129</v>
      </c>
      <c r="E21" t="b">
        <v>1</v>
      </c>
      <c r="F21" t="s">
        <v>127</v>
      </c>
      <c r="G21" t="s">
        <v>128</v>
      </c>
    </row>
    <row r="22" spans="1:7" x14ac:dyDescent="0.3">
      <c r="A22">
        <v>10694</v>
      </c>
      <c r="B22" t="s">
        <v>28</v>
      </c>
      <c r="C22" s="7">
        <v>95097</v>
      </c>
      <c r="D22" t="s">
        <v>129</v>
      </c>
      <c r="E22" t="b">
        <v>1</v>
      </c>
      <c r="F22" t="s">
        <v>127</v>
      </c>
      <c r="G22" t="s">
        <v>128</v>
      </c>
    </row>
    <row r="23" spans="1:7" x14ac:dyDescent="0.3">
      <c r="A23">
        <v>10695</v>
      </c>
      <c r="B23" t="s">
        <v>28</v>
      </c>
      <c r="C23" s="7">
        <v>95098</v>
      </c>
      <c r="D23" t="s">
        <v>129</v>
      </c>
      <c r="E23" t="b">
        <v>1</v>
      </c>
      <c r="F23" t="s">
        <v>127</v>
      </c>
      <c r="G23" t="s">
        <v>128</v>
      </c>
    </row>
    <row r="24" spans="1:7" x14ac:dyDescent="0.3">
      <c r="A24">
        <v>10696</v>
      </c>
      <c r="B24" t="s">
        <v>28</v>
      </c>
      <c r="C24" s="7">
        <v>95099</v>
      </c>
      <c r="D24" t="s">
        <v>129</v>
      </c>
      <c r="E24" t="b">
        <v>1</v>
      </c>
      <c r="F24" t="s">
        <v>127</v>
      </c>
      <c r="G24" t="s">
        <v>128</v>
      </c>
    </row>
    <row r="25" spans="1:7" x14ac:dyDescent="0.3">
      <c r="A25">
        <v>10697</v>
      </c>
      <c r="B25" t="s">
        <v>28</v>
      </c>
      <c r="C25" s="7">
        <v>95100</v>
      </c>
      <c r="D25" t="s">
        <v>129</v>
      </c>
      <c r="E25" t="b">
        <v>1</v>
      </c>
      <c r="F25" t="s">
        <v>127</v>
      </c>
      <c r="G25" t="s">
        <v>128</v>
      </c>
    </row>
    <row r="26" spans="1:7" x14ac:dyDescent="0.3">
      <c r="A26">
        <v>10698</v>
      </c>
      <c r="B26" t="s">
        <v>28</v>
      </c>
      <c r="C26" s="7">
        <v>95101</v>
      </c>
      <c r="D26" t="s">
        <v>129</v>
      </c>
      <c r="E26" t="b">
        <v>1</v>
      </c>
      <c r="F26" t="s">
        <v>127</v>
      </c>
      <c r="G26" t="s">
        <v>128</v>
      </c>
    </row>
    <row r="27" spans="1:7" x14ac:dyDescent="0.3">
      <c r="A27">
        <v>10699</v>
      </c>
      <c r="B27" t="s">
        <v>28</v>
      </c>
      <c r="C27" s="7">
        <v>95102</v>
      </c>
      <c r="D27" t="s">
        <v>129</v>
      </c>
      <c r="E27" t="b">
        <v>1</v>
      </c>
      <c r="F27" t="s">
        <v>127</v>
      </c>
      <c r="G27" t="s">
        <v>128</v>
      </c>
    </row>
    <row r="28" spans="1:7" x14ac:dyDescent="0.3">
      <c r="A28">
        <v>10700</v>
      </c>
      <c r="B28" t="s">
        <v>28</v>
      </c>
      <c r="C28" s="7">
        <v>95103</v>
      </c>
      <c r="D28" t="s">
        <v>129</v>
      </c>
      <c r="E28" t="b">
        <v>1</v>
      </c>
      <c r="F28" t="s">
        <v>127</v>
      </c>
      <c r="G28" t="s">
        <v>128</v>
      </c>
    </row>
    <row r="29" spans="1:7" x14ac:dyDescent="0.3">
      <c r="A29">
        <v>10701</v>
      </c>
      <c r="B29" t="s">
        <v>28</v>
      </c>
      <c r="C29" s="7">
        <v>95104</v>
      </c>
      <c r="D29" t="s">
        <v>129</v>
      </c>
      <c r="E29" t="b">
        <v>1</v>
      </c>
      <c r="F29" t="s">
        <v>127</v>
      </c>
      <c r="G29" t="s">
        <v>128</v>
      </c>
    </row>
    <row r="30" spans="1:7" x14ac:dyDescent="0.3">
      <c r="A30">
        <v>10702</v>
      </c>
      <c r="B30" t="s">
        <v>28</v>
      </c>
      <c r="C30" s="7">
        <v>95105</v>
      </c>
      <c r="D30" t="s">
        <v>129</v>
      </c>
      <c r="E30" t="b">
        <v>1</v>
      </c>
      <c r="F30" t="s">
        <v>127</v>
      </c>
      <c r="G30" t="s">
        <v>128</v>
      </c>
    </row>
    <row r="31" spans="1:7" x14ac:dyDescent="0.3">
      <c r="A31">
        <v>10703</v>
      </c>
      <c r="B31" t="s">
        <v>28</v>
      </c>
      <c r="C31" s="7">
        <v>95106</v>
      </c>
      <c r="D31" t="s">
        <v>129</v>
      </c>
      <c r="E31" t="b">
        <v>1</v>
      </c>
      <c r="F31" t="s">
        <v>127</v>
      </c>
      <c r="G31" t="s">
        <v>128</v>
      </c>
    </row>
    <row r="32" spans="1:7" x14ac:dyDescent="0.3">
      <c r="A32">
        <v>10704</v>
      </c>
      <c r="B32" t="s">
        <v>28</v>
      </c>
      <c r="C32" s="7">
        <v>95107</v>
      </c>
      <c r="D32" t="s">
        <v>129</v>
      </c>
      <c r="E32" t="b">
        <v>1</v>
      </c>
      <c r="F32" t="s">
        <v>127</v>
      </c>
      <c r="G32" t="s">
        <v>128</v>
      </c>
    </row>
    <row r="33" spans="1:7" x14ac:dyDescent="0.3">
      <c r="A33">
        <v>10705</v>
      </c>
      <c r="B33" t="s">
        <v>28</v>
      </c>
      <c r="C33" s="7">
        <v>95108</v>
      </c>
      <c r="D33" t="s">
        <v>129</v>
      </c>
      <c r="E33" t="b">
        <v>1</v>
      </c>
      <c r="F33" t="s">
        <v>127</v>
      </c>
      <c r="G33" t="s">
        <v>128</v>
      </c>
    </row>
    <row r="34" spans="1:7" x14ac:dyDescent="0.3">
      <c r="A34">
        <v>10706</v>
      </c>
      <c r="B34" t="s">
        <v>28</v>
      </c>
      <c r="C34" s="7">
        <v>95109</v>
      </c>
      <c r="D34" t="s">
        <v>129</v>
      </c>
      <c r="E34" t="b">
        <v>1</v>
      </c>
      <c r="F34" t="s">
        <v>127</v>
      </c>
      <c r="G34" t="s">
        <v>128</v>
      </c>
    </row>
    <row r="35" spans="1:7" x14ac:dyDescent="0.3">
      <c r="A35" s="35">
        <v>11010</v>
      </c>
      <c r="B35" t="s">
        <v>28</v>
      </c>
      <c r="C35" s="7" t="s">
        <v>140</v>
      </c>
      <c r="D35" t="s">
        <v>129</v>
      </c>
      <c r="E35" t="b">
        <v>1</v>
      </c>
      <c r="F35" t="s">
        <v>127</v>
      </c>
      <c r="G35" t="s">
        <v>128</v>
      </c>
    </row>
    <row r="36" spans="1:7" x14ac:dyDescent="0.3">
      <c r="A36" s="35">
        <v>11011</v>
      </c>
      <c r="B36" t="s">
        <v>28</v>
      </c>
      <c r="C36" s="7" t="s">
        <v>141</v>
      </c>
      <c r="D36" t="s">
        <v>129</v>
      </c>
      <c r="E36" t="b">
        <v>1</v>
      </c>
      <c r="F36" t="s">
        <v>127</v>
      </c>
      <c r="G36" t="s">
        <v>128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0"/>
  <sheetViews>
    <sheetView workbookViewId="0">
      <pane ySplit="1" topLeftCell="A1085" activePane="bottomLeft" state="frozen"/>
      <selection pane="bottomLeft" activeCell="F1045" sqref="F1045"/>
    </sheetView>
  </sheetViews>
  <sheetFormatPr defaultRowHeight="14.4" x14ac:dyDescent="0.3"/>
  <cols>
    <col min="2" max="2" width="9.109375" style="12"/>
    <col min="3" max="3" width="9.109375" style="11"/>
    <col min="4" max="4" width="11.33203125" style="17" customWidth="1"/>
    <col min="6" max="6" width="14.33203125" customWidth="1"/>
  </cols>
  <sheetData>
    <row r="1" spans="1:7" s="10" customFormat="1" x14ac:dyDescent="0.3">
      <c r="A1" s="8" t="s">
        <v>0</v>
      </c>
      <c r="B1" s="8" t="s">
        <v>29</v>
      </c>
      <c r="C1" s="9" t="s">
        <v>2</v>
      </c>
      <c r="D1" s="16" t="s">
        <v>30</v>
      </c>
      <c r="E1" s="8" t="s">
        <v>31</v>
      </c>
      <c r="F1" s="8" t="s">
        <v>32</v>
      </c>
      <c r="G1" s="8" t="s">
        <v>33</v>
      </c>
    </row>
    <row r="2" spans="1:7" x14ac:dyDescent="0.3">
      <c r="A2">
        <v>187388</v>
      </c>
      <c r="B2" s="12">
        <v>529</v>
      </c>
      <c r="C2" s="7">
        <v>95077</v>
      </c>
      <c r="D2">
        <v>10.107679804957332</v>
      </c>
      <c r="E2">
        <v>-99</v>
      </c>
      <c r="F2" t="s">
        <v>38</v>
      </c>
      <c r="G2" t="s">
        <v>133</v>
      </c>
    </row>
    <row r="3" spans="1:7" x14ac:dyDescent="0.3">
      <c r="A3">
        <v>187389</v>
      </c>
      <c r="B3" s="12">
        <v>438</v>
      </c>
      <c r="C3" s="7">
        <v>95077</v>
      </c>
      <c r="D3">
        <v>7.6188541243396983</v>
      </c>
      <c r="E3">
        <v>-99</v>
      </c>
      <c r="F3" t="s">
        <v>38</v>
      </c>
      <c r="G3" t="s">
        <v>133</v>
      </c>
    </row>
    <row r="4" spans="1:7" x14ac:dyDescent="0.3">
      <c r="A4">
        <v>187390</v>
      </c>
      <c r="B4" s="12">
        <v>671</v>
      </c>
      <c r="C4" s="7">
        <v>95077</v>
      </c>
      <c r="D4">
        <v>22.175944737911411</v>
      </c>
      <c r="E4">
        <v>-99</v>
      </c>
      <c r="F4" t="s">
        <v>38</v>
      </c>
      <c r="G4" t="s">
        <v>133</v>
      </c>
    </row>
    <row r="5" spans="1:7" x14ac:dyDescent="0.3">
      <c r="A5">
        <v>187391</v>
      </c>
      <c r="B5" s="12">
        <v>491</v>
      </c>
      <c r="C5" s="7">
        <v>95077</v>
      </c>
      <c r="D5">
        <v>9.9959366111336845</v>
      </c>
      <c r="E5">
        <v>-99</v>
      </c>
      <c r="F5" t="s">
        <v>38</v>
      </c>
      <c r="G5" t="s">
        <v>133</v>
      </c>
    </row>
    <row r="6" spans="1:7" x14ac:dyDescent="0.3">
      <c r="A6">
        <v>187392</v>
      </c>
      <c r="B6" s="12">
        <v>592</v>
      </c>
      <c r="C6" s="7">
        <v>95077</v>
      </c>
      <c r="D6">
        <v>14.618041446566435</v>
      </c>
      <c r="E6">
        <v>-99</v>
      </c>
      <c r="F6" t="s">
        <v>38</v>
      </c>
      <c r="G6" t="s">
        <v>133</v>
      </c>
    </row>
    <row r="7" spans="1:7" x14ac:dyDescent="0.3">
      <c r="A7">
        <v>187393</v>
      </c>
      <c r="B7" s="12">
        <v>127</v>
      </c>
      <c r="C7" s="7">
        <v>95077</v>
      </c>
      <c r="D7">
        <v>6.0950832994717583E-2</v>
      </c>
      <c r="E7">
        <v>-99</v>
      </c>
      <c r="F7" t="s">
        <v>38</v>
      </c>
      <c r="G7" t="s">
        <v>133</v>
      </c>
    </row>
    <row r="8" spans="1:7" x14ac:dyDescent="0.3">
      <c r="A8">
        <v>187394</v>
      </c>
      <c r="B8" s="12">
        <v>508</v>
      </c>
      <c r="C8" s="7">
        <v>95077</v>
      </c>
      <c r="D8">
        <v>7.3140999593661107</v>
      </c>
      <c r="E8">
        <v>-99</v>
      </c>
      <c r="F8" t="s">
        <v>38</v>
      </c>
      <c r="G8" t="s">
        <v>133</v>
      </c>
    </row>
    <row r="9" spans="1:7" x14ac:dyDescent="0.3">
      <c r="A9">
        <v>187395</v>
      </c>
      <c r="B9" s="12">
        <v>605</v>
      </c>
      <c r="C9" s="7">
        <v>95077</v>
      </c>
      <c r="D9">
        <v>5.6277935798455907</v>
      </c>
      <c r="E9">
        <v>-99</v>
      </c>
      <c r="F9" t="s">
        <v>38</v>
      </c>
      <c r="G9" t="s">
        <v>133</v>
      </c>
    </row>
    <row r="10" spans="1:7" x14ac:dyDescent="0.3">
      <c r="A10">
        <v>187396</v>
      </c>
      <c r="B10" s="12">
        <v>122</v>
      </c>
      <c r="C10" s="7">
        <v>95077</v>
      </c>
      <c r="D10">
        <v>0.34538805363673303</v>
      </c>
      <c r="E10">
        <v>-99</v>
      </c>
      <c r="F10" t="s">
        <v>38</v>
      </c>
      <c r="G10" t="s">
        <v>133</v>
      </c>
    </row>
    <row r="11" spans="1:7" x14ac:dyDescent="0.3">
      <c r="A11">
        <v>187397</v>
      </c>
      <c r="B11" s="12">
        <v>390</v>
      </c>
      <c r="C11" s="7">
        <v>95077</v>
      </c>
      <c r="D11">
        <v>0.47744819179195441</v>
      </c>
      <c r="E11">
        <v>-99</v>
      </c>
      <c r="F11" t="s">
        <v>38</v>
      </c>
      <c r="G11" t="s">
        <v>133</v>
      </c>
    </row>
    <row r="12" spans="1:7" x14ac:dyDescent="0.3">
      <c r="A12">
        <v>187398</v>
      </c>
      <c r="B12" s="12">
        <v>136</v>
      </c>
      <c r="C12" s="7">
        <v>95077</v>
      </c>
      <c r="D12">
        <v>0.53839902478667201</v>
      </c>
      <c r="E12">
        <v>-99</v>
      </c>
      <c r="F12" t="s">
        <v>38</v>
      </c>
      <c r="G12" t="s">
        <v>133</v>
      </c>
    </row>
    <row r="13" spans="1:7" x14ac:dyDescent="0.3">
      <c r="A13">
        <v>187399</v>
      </c>
      <c r="B13" s="12">
        <v>199</v>
      </c>
      <c r="C13" s="7">
        <v>95077</v>
      </c>
      <c r="D13">
        <v>2.3973994311255584</v>
      </c>
      <c r="E13">
        <v>-99</v>
      </c>
      <c r="F13" t="s">
        <v>38</v>
      </c>
      <c r="G13" t="s">
        <v>133</v>
      </c>
    </row>
    <row r="14" spans="1:7" x14ac:dyDescent="0.3">
      <c r="A14">
        <v>187400</v>
      </c>
      <c r="B14" s="12">
        <v>248</v>
      </c>
      <c r="C14" s="7">
        <v>95077</v>
      </c>
      <c r="D14">
        <v>1.2901259650548556</v>
      </c>
      <c r="E14">
        <v>-99</v>
      </c>
      <c r="F14" t="s">
        <v>38</v>
      </c>
      <c r="G14" t="s">
        <v>133</v>
      </c>
    </row>
    <row r="15" spans="1:7" x14ac:dyDescent="0.3">
      <c r="A15">
        <v>187401</v>
      </c>
      <c r="B15" s="12">
        <v>601</v>
      </c>
      <c r="C15" s="7">
        <v>95077</v>
      </c>
      <c r="D15">
        <v>2.5091426249492077</v>
      </c>
      <c r="E15">
        <v>-99</v>
      </c>
      <c r="F15" t="s">
        <v>38</v>
      </c>
      <c r="G15" t="s">
        <v>133</v>
      </c>
    </row>
    <row r="16" spans="1:7" x14ac:dyDescent="0.3">
      <c r="A16">
        <v>187402</v>
      </c>
      <c r="B16" s="12">
        <v>551</v>
      </c>
      <c r="C16" s="7">
        <v>95077</v>
      </c>
      <c r="D16">
        <v>1.6253555465258023</v>
      </c>
      <c r="E16">
        <v>-99</v>
      </c>
      <c r="F16" t="s">
        <v>38</v>
      </c>
      <c r="G16" t="s">
        <v>133</v>
      </c>
    </row>
    <row r="17" spans="1:7" x14ac:dyDescent="0.3">
      <c r="A17">
        <v>187403</v>
      </c>
      <c r="B17" s="12">
        <v>302</v>
      </c>
      <c r="C17" s="7">
        <v>95077</v>
      </c>
      <c r="D17">
        <v>0.28443722064201543</v>
      </c>
      <c r="E17">
        <v>-99</v>
      </c>
      <c r="F17" t="s">
        <v>38</v>
      </c>
      <c r="G17" t="s">
        <v>133</v>
      </c>
    </row>
    <row r="18" spans="1:7" x14ac:dyDescent="0.3">
      <c r="A18">
        <v>187404</v>
      </c>
      <c r="B18" s="12">
        <v>385</v>
      </c>
      <c r="C18" s="7">
        <v>95077</v>
      </c>
      <c r="D18">
        <v>1.919951239333604</v>
      </c>
      <c r="E18">
        <v>-99</v>
      </c>
      <c r="F18" t="s">
        <v>38</v>
      </c>
      <c r="G18" t="s">
        <v>133</v>
      </c>
    </row>
    <row r="19" spans="1:7" x14ac:dyDescent="0.3">
      <c r="A19">
        <v>187405</v>
      </c>
      <c r="B19" s="12">
        <v>194</v>
      </c>
      <c r="C19" s="7">
        <v>95077</v>
      </c>
      <c r="D19">
        <v>0.53839902478667201</v>
      </c>
      <c r="E19">
        <v>-99</v>
      </c>
      <c r="F19" t="s">
        <v>38</v>
      </c>
      <c r="G19" t="s">
        <v>133</v>
      </c>
    </row>
    <row r="20" spans="1:7" x14ac:dyDescent="0.3">
      <c r="A20">
        <v>187406</v>
      </c>
      <c r="B20" s="12">
        <v>245</v>
      </c>
      <c r="C20" s="7">
        <v>95077</v>
      </c>
      <c r="D20">
        <v>0.50792360828931327</v>
      </c>
      <c r="E20">
        <v>-99</v>
      </c>
      <c r="F20" t="s">
        <v>38</v>
      </c>
      <c r="G20" t="s">
        <v>133</v>
      </c>
    </row>
    <row r="21" spans="1:7" x14ac:dyDescent="0.3">
      <c r="A21">
        <v>187407</v>
      </c>
      <c r="B21" s="12">
        <v>2005</v>
      </c>
      <c r="C21" s="7">
        <v>95077</v>
      </c>
      <c r="D21">
        <v>1.3206013815522144</v>
      </c>
      <c r="E21">
        <v>-99</v>
      </c>
      <c r="F21" t="s">
        <v>38</v>
      </c>
      <c r="G21" t="s">
        <v>133</v>
      </c>
    </row>
    <row r="22" spans="1:7" x14ac:dyDescent="0.3">
      <c r="A22">
        <v>187408</v>
      </c>
      <c r="B22" s="12">
        <v>600</v>
      </c>
      <c r="C22" s="7">
        <v>95077</v>
      </c>
      <c r="D22">
        <v>1.1072734660707029</v>
      </c>
      <c r="E22">
        <v>-99</v>
      </c>
      <c r="F22" t="s">
        <v>38</v>
      </c>
      <c r="G22" t="s">
        <v>133</v>
      </c>
    </row>
    <row r="23" spans="1:7" x14ac:dyDescent="0.3">
      <c r="A23">
        <v>187409</v>
      </c>
      <c r="B23" s="12">
        <v>550</v>
      </c>
      <c r="C23" s="7">
        <v>95077</v>
      </c>
      <c r="D23">
        <v>2.3973994311255584</v>
      </c>
      <c r="E23">
        <v>-99</v>
      </c>
      <c r="F23" t="s">
        <v>38</v>
      </c>
      <c r="G23" t="s">
        <v>133</v>
      </c>
    </row>
    <row r="24" spans="1:7" x14ac:dyDescent="0.3">
      <c r="A24">
        <v>187410</v>
      </c>
      <c r="B24" s="12">
        <v>717</v>
      </c>
      <c r="C24" s="7">
        <v>95077</v>
      </c>
      <c r="D24">
        <v>0.62982527427874846</v>
      </c>
      <c r="E24">
        <v>-99</v>
      </c>
      <c r="F24" t="s">
        <v>38</v>
      </c>
      <c r="G24" t="s">
        <v>133</v>
      </c>
    </row>
    <row r="25" spans="1:7" x14ac:dyDescent="0.3">
      <c r="A25">
        <v>187411</v>
      </c>
      <c r="B25" s="12">
        <v>2011</v>
      </c>
      <c r="C25" s="7">
        <v>95077</v>
      </c>
      <c r="D25">
        <v>1.8082080455099552</v>
      </c>
      <c r="E25">
        <v>-99</v>
      </c>
      <c r="F25" t="s">
        <v>38</v>
      </c>
      <c r="G25" t="s">
        <v>133</v>
      </c>
    </row>
    <row r="26" spans="1:7" x14ac:dyDescent="0.3">
      <c r="A26">
        <v>187412</v>
      </c>
      <c r="B26" s="12">
        <v>604</v>
      </c>
      <c r="C26" s="7">
        <v>95077</v>
      </c>
      <c r="D26">
        <v>0.48760666395774066</v>
      </c>
      <c r="E26">
        <v>-99</v>
      </c>
      <c r="F26" t="s">
        <v>38</v>
      </c>
      <c r="G26" t="s">
        <v>133</v>
      </c>
    </row>
    <row r="27" spans="1:7" x14ac:dyDescent="0.3">
      <c r="A27">
        <v>187413</v>
      </c>
      <c r="B27" s="12">
        <v>449</v>
      </c>
      <c r="C27" s="7">
        <v>95077</v>
      </c>
      <c r="D27">
        <v>6.0950832994717583E-2</v>
      </c>
      <c r="E27">
        <v>-99</v>
      </c>
      <c r="F27" t="s">
        <v>38</v>
      </c>
      <c r="G27" t="s">
        <v>133</v>
      </c>
    </row>
    <row r="28" spans="1:7" x14ac:dyDescent="0.3">
      <c r="A28">
        <v>187414</v>
      </c>
      <c r="B28" s="12">
        <v>522</v>
      </c>
      <c r="C28" s="7">
        <v>95077</v>
      </c>
      <c r="D28">
        <v>0.28443722064201543</v>
      </c>
      <c r="E28">
        <v>-99</v>
      </c>
      <c r="F28" t="s">
        <v>38</v>
      </c>
      <c r="G28" t="s">
        <v>133</v>
      </c>
    </row>
    <row r="29" spans="1:7" x14ac:dyDescent="0.3">
      <c r="A29">
        <v>187415</v>
      </c>
      <c r="B29" s="12">
        <v>620</v>
      </c>
      <c r="C29" s="7">
        <v>95077</v>
      </c>
      <c r="D29">
        <v>8.1267777326290119E-2</v>
      </c>
      <c r="E29">
        <v>-99</v>
      </c>
      <c r="F29" t="s">
        <v>38</v>
      </c>
      <c r="G29" t="s">
        <v>133</v>
      </c>
    </row>
    <row r="30" spans="1:7" x14ac:dyDescent="0.3">
      <c r="A30">
        <v>187416</v>
      </c>
      <c r="B30" s="12">
        <v>2018</v>
      </c>
      <c r="C30" s="7">
        <v>95077</v>
      </c>
      <c r="D30">
        <v>0.92442096708655019</v>
      </c>
      <c r="E30">
        <v>-99</v>
      </c>
      <c r="F30" t="s">
        <v>38</v>
      </c>
      <c r="G30" t="s">
        <v>133</v>
      </c>
    </row>
    <row r="31" spans="1:7" x14ac:dyDescent="0.3">
      <c r="A31">
        <v>187417</v>
      </c>
      <c r="B31" s="12">
        <v>603</v>
      </c>
      <c r="C31" s="7">
        <v>95077</v>
      </c>
      <c r="D31">
        <v>0.22348638764729781</v>
      </c>
      <c r="E31">
        <v>-99</v>
      </c>
      <c r="F31" t="s">
        <v>38</v>
      </c>
      <c r="G31" t="s">
        <v>133</v>
      </c>
    </row>
    <row r="32" spans="1:7" x14ac:dyDescent="0.3">
      <c r="A32">
        <v>187418</v>
      </c>
      <c r="B32" s="12">
        <v>1924</v>
      </c>
      <c r="C32" s="7">
        <v>95077</v>
      </c>
      <c r="D32">
        <v>0.51808208045509951</v>
      </c>
      <c r="E32">
        <v>-99</v>
      </c>
      <c r="F32" t="s">
        <v>38</v>
      </c>
      <c r="G32" t="s">
        <v>133</v>
      </c>
    </row>
    <row r="33" spans="1:7" x14ac:dyDescent="0.3">
      <c r="A33">
        <v>187419</v>
      </c>
      <c r="B33" s="12">
        <v>598</v>
      </c>
      <c r="C33" s="7">
        <v>95077</v>
      </c>
      <c r="D33">
        <v>7.1109305160503858E-2</v>
      </c>
      <c r="E33">
        <v>-99</v>
      </c>
      <c r="F33" t="s">
        <v>38</v>
      </c>
      <c r="G33" t="s">
        <v>133</v>
      </c>
    </row>
    <row r="34" spans="1:7" x14ac:dyDescent="0.3">
      <c r="A34">
        <v>187420</v>
      </c>
      <c r="B34" s="12">
        <v>610</v>
      </c>
      <c r="C34" s="7">
        <v>95077</v>
      </c>
      <c r="D34">
        <v>0.13206013815522144</v>
      </c>
      <c r="E34">
        <v>-99</v>
      </c>
      <c r="F34" t="s">
        <v>38</v>
      </c>
      <c r="G34" t="s">
        <v>133</v>
      </c>
    </row>
    <row r="35" spans="1:7" x14ac:dyDescent="0.3">
      <c r="A35">
        <v>187421</v>
      </c>
      <c r="B35" s="12">
        <v>529</v>
      </c>
      <c r="C35" s="7">
        <v>95078</v>
      </c>
      <c r="D35">
        <v>69.577262466652954</v>
      </c>
      <c r="E35">
        <v>-99</v>
      </c>
      <c r="F35" t="s">
        <v>38</v>
      </c>
      <c r="G35" t="s">
        <v>133</v>
      </c>
    </row>
    <row r="36" spans="1:7" x14ac:dyDescent="0.3">
      <c r="A36">
        <v>187422</v>
      </c>
      <c r="B36" s="12">
        <v>438</v>
      </c>
      <c r="C36" s="7">
        <v>95078</v>
      </c>
      <c r="D36">
        <v>11.52267596962856</v>
      </c>
      <c r="E36">
        <v>-99</v>
      </c>
      <c r="F36" t="s">
        <v>38</v>
      </c>
      <c r="G36" t="s">
        <v>133</v>
      </c>
    </row>
    <row r="37" spans="1:7" x14ac:dyDescent="0.3">
      <c r="A37">
        <v>187423</v>
      </c>
      <c r="B37" s="12">
        <v>671</v>
      </c>
      <c r="C37" s="7">
        <v>95078</v>
      </c>
      <c r="D37">
        <v>15.298584034475674</v>
      </c>
      <c r="E37">
        <v>-99</v>
      </c>
      <c r="F37" t="s">
        <v>38</v>
      </c>
      <c r="G37" t="s">
        <v>133</v>
      </c>
    </row>
    <row r="38" spans="1:7" x14ac:dyDescent="0.3">
      <c r="A38">
        <v>187424</v>
      </c>
      <c r="B38" s="12">
        <v>491</v>
      </c>
      <c r="C38" s="7">
        <v>95078</v>
      </c>
      <c r="D38">
        <v>0.5232916068130512</v>
      </c>
      <c r="E38">
        <v>-99</v>
      </c>
      <c r="F38" t="s">
        <v>38</v>
      </c>
      <c r="G38" t="s">
        <v>133</v>
      </c>
    </row>
    <row r="39" spans="1:7" x14ac:dyDescent="0.3">
      <c r="A39">
        <v>187425</v>
      </c>
      <c r="B39" s="12">
        <v>592</v>
      </c>
      <c r="C39" s="7">
        <v>95078</v>
      </c>
      <c r="D39">
        <v>1.2312743689718852</v>
      </c>
      <c r="E39">
        <v>-99</v>
      </c>
      <c r="F39" t="s">
        <v>38</v>
      </c>
      <c r="G39" t="s">
        <v>133</v>
      </c>
    </row>
    <row r="40" spans="1:7" x14ac:dyDescent="0.3">
      <c r="A40">
        <v>187426</v>
      </c>
      <c r="B40" s="12">
        <v>508</v>
      </c>
      <c r="C40" s="7">
        <v>95078</v>
      </c>
      <c r="D40">
        <v>5.130309870716189E-2</v>
      </c>
      <c r="E40">
        <v>-99</v>
      </c>
      <c r="F40" t="s">
        <v>38</v>
      </c>
      <c r="G40" t="s">
        <v>133</v>
      </c>
    </row>
    <row r="41" spans="1:7" x14ac:dyDescent="0.3">
      <c r="A41">
        <v>187427</v>
      </c>
      <c r="B41" s="12">
        <v>605</v>
      </c>
      <c r="C41" s="7">
        <v>95078</v>
      </c>
      <c r="D41">
        <v>0.13338805663862091</v>
      </c>
      <c r="E41">
        <v>-99</v>
      </c>
      <c r="F41" t="s">
        <v>38</v>
      </c>
      <c r="G41" t="s">
        <v>133</v>
      </c>
    </row>
    <row r="42" spans="1:7" x14ac:dyDescent="0.3">
      <c r="A42">
        <v>187428</v>
      </c>
      <c r="B42" s="12">
        <v>122</v>
      </c>
      <c r="C42" s="7">
        <v>95078</v>
      </c>
      <c r="D42">
        <v>4.1042478965729511E-2</v>
      </c>
      <c r="E42">
        <v>-99</v>
      </c>
      <c r="F42" t="s">
        <v>38</v>
      </c>
      <c r="G42" t="s">
        <v>133</v>
      </c>
    </row>
    <row r="43" spans="1:7" x14ac:dyDescent="0.3">
      <c r="A43">
        <v>187429</v>
      </c>
      <c r="B43" s="12">
        <v>390</v>
      </c>
      <c r="C43" s="7">
        <v>95078</v>
      </c>
      <c r="D43">
        <v>1.0260619741432378E-2</v>
      </c>
      <c r="E43">
        <v>-99</v>
      </c>
      <c r="F43" t="s">
        <v>38</v>
      </c>
      <c r="G43" t="s">
        <v>133</v>
      </c>
    </row>
    <row r="44" spans="1:7" x14ac:dyDescent="0.3">
      <c r="A44">
        <v>187430</v>
      </c>
      <c r="B44" s="12">
        <v>136</v>
      </c>
      <c r="C44" s="7">
        <v>95078</v>
      </c>
      <c r="D44">
        <v>6.1563718448594262E-2</v>
      </c>
      <c r="E44">
        <v>-99</v>
      </c>
      <c r="F44" t="s">
        <v>38</v>
      </c>
      <c r="G44" t="s">
        <v>133</v>
      </c>
    </row>
    <row r="45" spans="1:7" x14ac:dyDescent="0.3">
      <c r="A45">
        <v>187431</v>
      </c>
      <c r="B45" s="12">
        <v>199</v>
      </c>
      <c r="C45" s="7">
        <v>95078</v>
      </c>
      <c r="D45">
        <v>1.0260619741432378E-2</v>
      </c>
      <c r="E45">
        <v>-99</v>
      </c>
      <c r="F45" t="s">
        <v>38</v>
      </c>
      <c r="G45" t="s">
        <v>133</v>
      </c>
    </row>
    <row r="46" spans="1:7" x14ac:dyDescent="0.3">
      <c r="A46">
        <v>187432</v>
      </c>
      <c r="B46" s="12">
        <v>601</v>
      </c>
      <c r="C46" s="7">
        <v>95078</v>
      </c>
      <c r="D46">
        <v>1.0260619741432378E-2</v>
      </c>
      <c r="E46">
        <v>-99</v>
      </c>
      <c r="F46" t="s">
        <v>38</v>
      </c>
      <c r="G46" t="s">
        <v>133</v>
      </c>
    </row>
    <row r="47" spans="1:7" x14ac:dyDescent="0.3">
      <c r="A47">
        <v>187433</v>
      </c>
      <c r="B47" s="12">
        <v>551</v>
      </c>
      <c r="C47" s="7">
        <v>95078</v>
      </c>
      <c r="D47">
        <v>3.0781859224297131E-2</v>
      </c>
      <c r="E47">
        <v>-99</v>
      </c>
      <c r="F47" t="s">
        <v>38</v>
      </c>
      <c r="G47" t="s">
        <v>133</v>
      </c>
    </row>
    <row r="48" spans="1:7" x14ac:dyDescent="0.3">
      <c r="A48">
        <v>187434</v>
      </c>
      <c r="B48" s="12">
        <v>385</v>
      </c>
      <c r="C48" s="7">
        <v>95078</v>
      </c>
      <c r="D48">
        <v>1.0260619741432378E-2</v>
      </c>
      <c r="E48">
        <v>-99</v>
      </c>
      <c r="F48" t="s">
        <v>38</v>
      </c>
      <c r="G48" t="s">
        <v>133</v>
      </c>
    </row>
    <row r="49" spans="1:7" x14ac:dyDescent="0.3">
      <c r="A49">
        <v>187435</v>
      </c>
      <c r="B49" s="12">
        <v>194</v>
      </c>
      <c r="C49" s="7">
        <v>95078</v>
      </c>
      <c r="D49">
        <v>1.0260619741432378E-2</v>
      </c>
      <c r="E49">
        <v>-99</v>
      </c>
      <c r="F49" t="s">
        <v>38</v>
      </c>
      <c r="G49" t="s">
        <v>133</v>
      </c>
    </row>
    <row r="50" spans="1:7" x14ac:dyDescent="0.3">
      <c r="A50">
        <v>187436</v>
      </c>
      <c r="B50" s="12">
        <v>245</v>
      </c>
      <c r="C50" s="7">
        <v>95078</v>
      </c>
      <c r="D50">
        <v>1.0260619741432378E-2</v>
      </c>
      <c r="E50">
        <v>-99</v>
      </c>
      <c r="F50" t="s">
        <v>38</v>
      </c>
      <c r="G50" t="s">
        <v>133</v>
      </c>
    </row>
    <row r="51" spans="1:7" x14ac:dyDescent="0.3">
      <c r="A51">
        <v>187437</v>
      </c>
      <c r="B51" s="12">
        <v>2005</v>
      </c>
      <c r="C51" s="7">
        <v>95078</v>
      </c>
      <c r="D51">
        <v>0.16416991586291804</v>
      </c>
      <c r="E51">
        <v>-99</v>
      </c>
      <c r="F51" t="s">
        <v>38</v>
      </c>
      <c r="G51" t="s">
        <v>133</v>
      </c>
    </row>
    <row r="52" spans="1:7" x14ac:dyDescent="0.3">
      <c r="A52">
        <v>187438</v>
      </c>
      <c r="B52" s="12">
        <v>600</v>
      </c>
      <c r="C52" s="7">
        <v>95078</v>
      </c>
      <c r="D52">
        <v>1.0260619741432378E-2</v>
      </c>
      <c r="E52">
        <v>-99</v>
      </c>
      <c r="F52" t="s">
        <v>38</v>
      </c>
      <c r="G52" t="s">
        <v>133</v>
      </c>
    </row>
    <row r="53" spans="1:7" x14ac:dyDescent="0.3">
      <c r="A53">
        <v>187439</v>
      </c>
      <c r="B53" s="12">
        <v>550</v>
      </c>
      <c r="C53" s="7">
        <v>95078</v>
      </c>
      <c r="D53">
        <v>1.0260619741432378E-2</v>
      </c>
      <c r="E53">
        <v>-99</v>
      </c>
      <c r="F53" t="s">
        <v>38</v>
      </c>
      <c r="G53" t="s">
        <v>133</v>
      </c>
    </row>
    <row r="54" spans="1:7" x14ac:dyDescent="0.3">
      <c r="A54">
        <v>187440</v>
      </c>
      <c r="B54" s="12">
        <v>717</v>
      </c>
      <c r="C54" s="7">
        <v>95078</v>
      </c>
      <c r="D54">
        <v>1.0260619741432378E-2</v>
      </c>
      <c r="E54">
        <v>-99</v>
      </c>
      <c r="F54" t="s">
        <v>38</v>
      </c>
      <c r="G54" t="s">
        <v>133</v>
      </c>
    </row>
    <row r="55" spans="1:7" x14ac:dyDescent="0.3">
      <c r="A55">
        <v>187441</v>
      </c>
      <c r="B55" s="12">
        <v>2011</v>
      </c>
      <c r="C55" s="7">
        <v>95078</v>
      </c>
      <c r="D55">
        <v>0.11286681715575615</v>
      </c>
      <c r="E55">
        <v>-99</v>
      </c>
      <c r="F55" t="s">
        <v>38</v>
      </c>
      <c r="G55" t="s">
        <v>133</v>
      </c>
    </row>
    <row r="56" spans="1:7" x14ac:dyDescent="0.3">
      <c r="A56">
        <v>187442</v>
      </c>
      <c r="B56" s="12">
        <v>604</v>
      </c>
      <c r="C56" s="7">
        <v>95078</v>
      </c>
      <c r="D56">
        <v>1.0260619741432378E-2</v>
      </c>
      <c r="E56">
        <v>-99</v>
      </c>
      <c r="F56" t="s">
        <v>38</v>
      </c>
      <c r="G56" t="s">
        <v>133</v>
      </c>
    </row>
    <row r="57" spans="1:7" x14ac:dyDescent="0.3">
      <c r="A57">
        <v>187443</v>
      </c>
      <c r="B57" s="12">
        <v>449</v>
      </c>
      <c r="C57" s="7">
        <v>95078</v>
      </c>
      <c r="D57">
        <v>2.0521239482864755E-2</v>
      </c>
      <c r="E57">
        <v>-99</v>
      </c>
      <c r="F57" t="s">
        <v>38</v>
      </c>
      <c r="G57" t="s">
        <v>133</v>
      </c>
    </row>
    <row r="58" spans="1:7" x14ac:dyDescent="0.3">
      <c r="A58">
        <v>187444</v>
      </c>
      <c r="B58" s="12">
        <v>522</v>
      </c>
      <c r="C58" s="7">
        <v>95078</v>
      </c>
      <c r="D58">
        <v>2.0521239482864755E-2</v>
      </c>
      <c r="E58">
        <v>-99</v>
      </c>
      <c r="F58" t="s">
        <v>38</v>
      </c>
      <c r="G58" t="s">
        <v>133</v>
      </c>
    </row>
    <row r="59" spans="1:7" x14ac:dyDescent="0.3">
      <c r="A59">
        <v>187445</v>
      </c>
      <c r="B59" s="12">
        <v>620</v>
      </c>
      <c r="C59" s="7">
        <v>95078</v>
      </c>
      <c r="D59">
        <v>3.0781859224297131E-2</v>
      </c>
      <c r="E59">
        <v>-99</v>
      </c>
      <c r="F59" t="s">
        <v>38</v>
      </c>
      <c r="G59" t="s">
        <v>133</v>
      </c>
    </row>
    <row r="60" spans="1:7" x14ac:dyDescent="0.3">
      <c r="A60">
        <v>187446</v>
      </c>
      <c r="B60" s="12">
        <v>2018</v>
      </c>
      <c r="C60" s="7">
        <v>95078</v>
      </c>
      <c r="D60">
        <v>0.17443053560435043</v>
      </c>
      <c r="E60">
        <v>-99</v>
      </c>
      <c r="F60" t="s">
        <v>38</v>
      </c>
      <c r="G60" t="s">
        <v>133</v>
      </c>
    </row>
    <row r="61" spans="1:7" x14ac:dyDescent="0.3">
      <c r="A61">
        <v>187447</v>
      </c>
      <c r="B61" s="12">
        <v>603</v>
      </c>
      <c r="C61" s="7">
        <v>95078</v>
      </c>
      <c r="D61">
        <v>1.0260619741432378E-2</v>
      </c>
      <c r="E61">
        <v>-99</v>
      </c>
      <c r="F61" t="s">
        <v>38</v>
      </c>
      <c r="G61" t="s">
        <v>133</v>
      </c>
    </row>
    <row r="62" spans="1:7" x14ac:dyDescent="0.3">
      <c r="A62">
        <v>187448</v>
      </c>
      <c r="B62" s="12">
        <v>1924</v>
      </c>
      <c r="C62" s="7">
        <v>95078</v>
      </c>
      <c r="D62">
        <v>0.47198850810588938</v>
      </c>
      <c r="E62">
        <v>-99</v>
      </c>
      <c r="F62" t="s">
        <v>38</v>
      </c>
      <c r="G62" t="s">
        <v>133</v>
      </c>
    </row>
    <row r="63" spans="1:7" x14ac:dyDescent="0.3">
      <c r="A63">
        <v>187449</v>
      </c>
      <c r="B63" s="12">
        <v>598</v>
      </c>
      <c r="C63" s="7">
        <v>95078</v>
      </c>
      <c r="D63">
        <v>2.0521239482864755E-2</v>
      </c>
      <c r="E63">
        <v>-99</v>
      </c>
      <c r="F63" t="s">
        <v>38</v>
      </c>
      <c r="G63" t="s">
        <v>133</v>
      </c>
    </row>
    <row r="64" spans="1:7" x14ac:dyDescent="0.3">
      <c r="A64">
        <v>187450</v>
      </c>
      <c r="B64" s="12">
        <v>610</v>
      </c>
      <c r="C64" s="7">
        <v>95078</v>
      </c>
      <c r="D64">
        <v>0.40016416991586268</v>
      </c>
      <c r="E64">
        <v>-99</v>
      </c>
      <c r="F64" t="s">
        <v>38</v>
      </c>
      <c r="G64" t="s">
        <v>133</v>
      </c>
    </row>
    <row r="65" spans="1:7" x14ac:dyDescent="0.3">
      <c r="A65">
        <v>187451</v>
      </c>
      <c r="B65" s="12">
        <v>529</v>
      </c>
      <c r="C65" s="7">
        <v>95079</v>
      </c>
      <c r="D65">
        <v>99.455516745428397</v>
      </c>
      <c r="E65">
        <v>-99</v>
      </c>
      <c r="F65" t="s">
        <v>38</v>
      </c>
      <c r="G65" t="s">
        <v>133</v>
      </c>
    </row>
    <row r="66" spans="1:7" x14ac:dyDescent="0.3">
      <c r="A66">
        <v>187452</v>
      </c>
      <c r="B66" s="12">
        <v>438</v>
      </c>
      <c r="C66" s="7">
        <v>95079</v>
      </c>
      <c r="D66">
        <v>0.54448325457160474</v>
      </c>
      <c r="E66">
        <v>-99</v>
      </c>
      <c r="F66" t="s">
        <v>38</v>
      </c>
      <c r="G66" t="s">
        <v>133</v>
      </c>
    </row>
    <row r="67" spans="1:7" x14ac:dyDescent="0.3">
      <c r="A67">
        <v>187453</v>
      </c>
      <c r="B67" s="12">
        <v>529</v>
      </c>
      <c r="C67" s="7">
        <v>95080</v>
      </c>
      <c r="D67">
        <v>26.437616773925683</v>
      </c>
      <c r="E67">
        <v>-99</v>
      </c>
      <c r="F67" t="s">
        <v>38</v>
      </c>
      <c r="G67" t="s">
        <v>133</v>
      </c>
    </row>
    <row r="68" spans="1:7" x14ac:dyDescent="0.3">
      <c r="A68">
        <v>187454</v>
      </c>
      <c r="B68" s="12">
        <v>438</v>
      </c>
      <c r="C68" s="7">
        <v>95080</v>
      </c>
      <c r="D68">
        <v>6.7054183101515479</v>
      </c>
      <c r="E68">
        <v>-99</v>
      </c>
      <c r="F68" t="s">
        <v>38</v>
      </c>
      <c r="G68" t="s">
        <v>133</v>
      </c>
    </row>
    <row r="69" spans="1:7" x14ac:dyDescent="0.3">
      <c r="A69">
        <v>187455</v>
      </c>
      <c r="B69" s="12">
        <v>671</v>
      </c>
      <c r="C69" s="7">
        <v>95080</v>
      </c>
      <c r="D69">
        <v>13.23437824372016</v>
      </c>
      <c r="E69">
        <v>-99</v>
      </c>
      <c r="F69" t="s">
        <v>38</v>
      </c>
      <c r="G69" t="s">
        <v>133</v>
      </c>
    </row>
    <row r="70" spans="1:7" x14ac:dyDescent="0.3">
      <c r="A70">
        <v>187456</v>
      </c>
      <c r="B70" s="12">
        <v>491</v>
      </c>
      <c r="C70" s="7">
        <v>95080</v>
      </c>
      <c r="D70">
        <v>5.5532489101100273</v>
      </c>
      <c r="E70">
        <v>-99</v>
      </c>
      <c r="F70" t="s">
        <v>38</v>
      </c>
      <c r="G70" t="s">
        <v>133</v>
      </c>
    </row>
    <row r="71" spans="1:7" x14ac:dyDescent="0.3">
      <c r="A71">
        <v>187457</v>
      </c>
      <c r="B71" s="12">
        <v>592</v>
      </c>
      <c r="C71" s="7">
        <v>95080</v>
      </c>
      <c r="D71">
        <v>8.5738011210296872</v>
      </c>
      <c r="E71">
        <v>-99</v>
      </c>
      <c r="F71" t="s">
        <v>38</v>
      </c>
      <c r="G71" t="s">
        <v>133</v>
      </c>
    </row>
    <row r="72" spans="1:7" x14ac:dyDescent="0.3">
      <c r="A72">
        <v>187458</v>
      </c>
      <c r="B72" s="12">
        <v>127</v>
      </c>
      <c r="C72" s="7">
        <v>95080</v>
      </c>
      <c r="D72">
        <v>6.2279427029271334E-2</v>
      </c>
      <c r="E72">
        <v>-99</v>
      </c>
      <c r="F72" t="s">
        <v>38</v>
      </c>
      <c r="G72" t="s">
        <v>133</v>
      </c>
    </row>
    <row r="73" spans="1:7" x14ac:dyDescent="0.3">
      <c r="A73">
        <v>187459</v>
      </c>
      <c r="B73" s="12">
        <v>508</v>
      </c>
      <c r="C73" s="7">
        <v>95080</v>
      </c>
      <c r="D73">
        <v>4.3803197010587507</v>
      </c>
      <c r="E73">
        <v>-99</v>
      </c>
      <c r="F73" t="s">
        <v>38</v>
      </c>
      <c r="G73" t="s">
        <v>133</v>
      </c>
    </row>
    <row r="74" spans="1:7" x14ac:dyDescent="0.3">
      <c r="A74">
        <v>187460</v>
      </c>
      <c r="B74" s="12">
        <v>605</v>
      </c>
      <c r="C74" s="7">
        <v>95080</v>
      </c>
      <c r="D74">
        <v>2.6883952667635458</v>
      </c>
      <c r="E74">
        <v>-99</v>
      </c>
      <c r="F74" t="s">
        <v>38</v>
      </c>
      <c r="G74" t="s">
        <v>133</v>
      </c>
    </row>
    <row r="75" spans="1:7" x14ac:dyDescent="0.3">
      <c r="A75">
        <v>187461</v>
      </c>
      <c r="B75" s="12">
        <v>122</v>
      </c>
      <c r="C75" s="7">
        <v>95080</v>
      </c>
      <c r="D75">
        <v>1.2663483495951837</v>
      </c>
      <c r="E75">
        <v>-99</v>
      </c>
      <c r="F75" t="s">
        <v>38</v>
      </c>
      <c r="G75" t="s">
        <v>133</v>
      </c>
    </row>
    <row r="76" spans="1:7" x14ac:dyDescent="0.3">
      <c r="A76">
        <v>187462</v>
      </c>
      <c r="B76" s="12">
        <v>390</v>
      </c>
      <c r="C76" s="7">
        <v>95080</v>
      </c>
      <c r="D76">
        <v>0.28025742163172102</v>
      </c>
      <c r="E76">
        <v>-99</v>
      </c>
      <c r="F76" t="s">
        <v>38</v>
      </c>
      <c r="G76" t="s">
        <v>133</v>
      </c>
    </row>
    <row r="77" spans="1:7" x14ac:dyDescent="0.3">
      <c r="A77">
        <v>187463</v>
      </c>
      <c r="B77" s="12">
        <v>136</v>
      </c>
      <c r="C77" s="7">
        <v>95080</v>
      </c>
      <c r="D77">
        <v>2.2524392775586466</v>
      </c>
      <c r="E77">
        <v>-99</v>
      </c>
      <c r="F77" t="s">
        <v>38</v>
      </c>
      <c r="G77" t="s">
        <v>133</v>
      </c>
    </row>
    <row r="78" spans="1:7" x14ac:dyDescent="0.3">
      <c r="A78">
        <v>187464</v>
      </c>
      <c r="B78" s="12">
        <v>199</v>
      </c>
      <c r="C78" s="7">
        <v>95080</v>
      </c>
      <c r="D78">
        <v>1.2871081586049411</v>
      </c>
      <c r="E78">
        <v>-99</v>
      </c>
      <c r="F78" t="s">
        <v>38</v>
      </c>
      <c r="G78" t="s">
        <v>133</v>
      </c>
    </row>
    <row r="79" spans="1:7" x14ac:dyDescent="0.3">
      <c r="A79">
        <v>187465</v>
      </c>
      <c r="B79" s="12">
        <v>248</v>
      </c>
      <c r="C79" s="7">
        <v>95080</v>
      </c>
      <c r="D79">
        <v>0.99647083246834134</v>
      </c>
      <c r="E79">
        <v>-99</v>
      </c>
      <c r="F79" t="s">
        <v>38</v>
      </c>
      <c r="G79" t="s">
        <v>133</v>
      </c>
    </row>
    <row r="80" spans="1:7" x14ac:dyDescent="0.3">
      <c r="A80">
        <v>187466</v>
      </c>
      <c r="B80" s="12">
        <v>601</v>
      </c>
      <c r="C80" s="7">
        <v>95080</v>
      </c>
      <c r="D80">
        <v>0.43595598920489936</v>
      </c>
      <c r="E80">
        <v>-99</v>
      </c>
      <c r="F80" t="s">
        <v>38</v>
      </c>
      <c r="G80" t="s">
        <v>133</v>
      </c>
    </row>
    <row r="81" spans="1:7" x14ac:dyDescent="0.3">
      <c r="A81">
        <v>187467</v>
      </c>
      <c r="B81" s="12">
        <v>551</v>
      </c>
      <c r="C81" s="7">
        <v>95080</v>
      </c>
      <c r="D81">
        <v>1.1417894955366412</v>
      </c>
      <c r="E81">
        <v>-99</v>
      </c>
      <c r="F81" t="s">
        <v>38</v>
      </c>
      <c r="G81" t="s">
        <v>133</v>
      </c>
    </row>
    <row r="82" spans="1:7" x14ac:dyDescent="0.3">
      <c r="A82">
        <v>187468</v>
      </c>
      <c r="B82" s="12">
        <v>302</v>
      </c>
      <c r="C82" s="7">
        <v>95080</v>
      </c>
      <c r="D82">
        <v>0.25949761262196391</v>
      </c>
      <c r="E82">
        <v>-99</v>
      </c>
      <c r="F82" t="s">
        <v>38</v>
      </c>
      <c r="G82" t="s">
        <v>133</v>
      </c>
    </row>
    <row r="83" spans="1:7" x14ac:dyDescent="0.3">
      <c r="A83">
        <v>187469</v>
      </c>
      <c r="B83" s="12">
        <v>385</v>
      </c>
      <c r="C83" s="7">
        <v>95080</v>
      </c>
      <c r="D83">
        <v>0.70583350633174191</v>
      </c>
      <c r="E83">
        <v>-99</v>
      </c>
      <c r="F83" t="s">
        <v>38</v>
      </c>
      <c r="G83" t="s">
        <v>133</v>
      </c>
    </row>
    <row r="84" spans="1:7" x14ac:dyDescent="0.3">
      <c r="A84">
        <v>187470</v>
      </c>
      <c r="B84" s="12">
        <v>194</v>
      </c>
      <c r="C84" s="7">
        <v>95080</v>
      </c>
      <c r="D84">
        <v>0.91343159642931304</v>
      </c>
      <c r="E84">
        <v>-99</v>
      </c>
      <c r="F84" t="s">
        <v>38</v>
      </c>
      <c r="G84" t="s">
        <v>133</v>
      </c>
    </row>
    <row r="85" spans="1:7" x14ac:dyDescent="0.3">
      <c r="A85">
        <v>187471</v>
      </c>
      <c r="B85" s="12">
        <v>245</v>
      </c>
      <c r="C85" s="7">
        <v>95080</v>
      </c>
      <c r="D85">
        <v>0.33215694415611385</v>
      </c>
      <c r="E85">
        <v>-99</v>
      </c>
      <c r="F85" t="s">
        <v>38</v>
      </c>
      <c r="G85" t="s">
        <v>133</v>
      </c>
    </row>
    <row r="86" spans="1:7" x14ac:dyDescent="0.3">
      <c r="A86">
        <v>187472</v>
      </c>
      <c r="B86" s="12">
        <v>2005</v>
      </c>
      <c r="C86" s="7">
        <v>95080</v>
      </c>
      <c r="D86">
        <v>4.3595598920489937</v>
      </c>
      <c r="E86">
        <v>-99</v>
      </c>
      <c r="F86" t="s">
        <v>38</v>
      </c>
      <c r="G86" t="s">
        <v>133</v>
      </c>
    </row>
    <row r="87" spans="1:7" x14ac:dyDescent="0.3">
      <c r="A87">
        <v>187473</v>
      </c>
      <c r="B87" s="12">
        <v>600</v>
      </c>
      <c r="C87" s="7">
        <v>95080</v>
      </c>
      <c r="D87">
        <v>9.3419140543907001E-2</v>
      </c>
      <c r="E87">
        <v>-99</v>
      </c>
      <c r="F87" t="s">
        <v>38</v>
      </c>
      <c r="G87" t="s">
        <v>133</v>
      </c>
    </row>
    <row r="88" spans="1:7" x14ac:dyDescent="0.3">
      <c r="A88">
        <v>187474</v>
      </c>
      <c r="B88" s="12">
        <v>550</v>
      </c>
      <c r="C88" s="7">
        <v>95080</v>
      </c>
      <c r="D88">
        <v>0.77849283786589174</v>
      </c>
      <c r="E88">
        <v>-99</v>
      </c>
      <c r="F88" t="s">
        <v>38</v>
      </c>
      <c r="G88" t="s">
        <v>133</v>
      </c>
    </row>
    <row r="89" spans="1:7" x14ac:dyDescent="0.3">
      <c r="A89">
        <v>187475</v>
      </c>
      <c r="B89" s="12">
        <v>717</v>
      </c>
      <c r="C89" s="7">
        <v>95080</v>
      </c>
      <c r="D89">
        <v>0.38405646668050658</v>
      </c>
      <c r="E89">
        <v>-99</v>
      </c>
      <c r="F89" t="s">
        <v>38</v>
      </c>
      <c r="G89" t="s">
        <v>133</v>
      </c>
    </row>
    <row r="90" spans="1:7" x14ac:dyDescent="0.3">
      <c r="A90">
        <v>187476</v>
      </c>
      <c r="B90" s="12">
        <v>2011</v>
      </c>
      <c r="C90" s="7">
        <v>95080</v>
      </c>
      <c r="D90">
        <v>5.6570479551588138</v>
      </c>
      <c r="E90">
        <v>-99</v>
      </c>
      <c r="F90" t="s">
        <v>38</v>
      </c>
      <c r="G90" t="s">
        <v>133</v>
      </c>
    </row>
    <row r="91" spans="1:7" x14ac:dyDescent="0.3">
      <c r="A91">
        <v>187477</v>
      </c>
      <c r="B91" s="12">
        <v>604</v>
      </c>
      <c r="C91" s="7">
        <v>95080</v>
      </c>
      <c r="D91">
        <v>0.49823541623417067</v>
      </c>
      <c r="E91">
        <v>-99</v>
      </c>
      <c r="F91" t="s">
        <v>38</v>
      </c>
      <c r="G91" t="s">
        <v>133</v>
      </c>
    </row>
    <row r="92" spans="1:7" x14ac:dyDescent="0.3">
      <c r="A92">
        <v>187478</v>
      </c>
      <c r="B92" s="12">
        <v>449</v>
      </c>
      <c r="C92" s="7">
        <v>95080</v>
      </c>
      <c r="D92">
        <v>0.1453186630682998</v>
      </c>
      <c r="E92">
        <v>-99</v>
      </c>
      <c r="F92" t="s">
        <v>38</v>
      </c>
      <c r="G92" t="s">
        <v>133</v>
      </c>
    </row>
    <row r="93" spans="1:7" x14ac:dyDescent="0.3">
      <c r="A93">
        <v>187479</v>
      </c>
      <c r="B93" s="12">
        <v>522</v>
      </c>
      <c r="C93" s="7">
        <v>95080</v>
      </c>
      <c r="D93">
        <v>0.58127465227319919</v>
      </c>
      <c r="E93">
        <v>-99</v>
      </c>
      <c r="F93" t="s">
        <v>38</v>
      </c>
      <c r="G93" t="s">
        <v>133</v>
      </c>
    </row>
    <row r="94" spans="1:7" x14ac:dyDescent="0.3">
      <c r="A94">
        <v>187480</v>
      </c>
      <c r="B94" s="12">
        <v>620</v>
      </c>
      <c r="C94" s="7">
        <v>95080</v>
      </c>
      <c r="D94">
        <v>0.10379904504878557</v>
      </c>
      <c r="E94">
        <v>-99</v>
      </c>
      <c r="F94" t="s">
        <v>38</v>
      </c>
      <c r="G94" t="s">
        <v>133</v>
      </c>
    </row>
    <row r="95" spans="1:7" x14ac:dyDescent="0.3">
      <c r="A95">
        <v>187481</v>
      </c>
      <c r="B95" s="12">
        <v>2018</v>
      </c>
      <c r="C95" s="7">
        <v>95080</v>
      </c>
      <c r="D95">
        <v>3.8405646668050659</v>
      </c>
      <c r="E95">
        <v>-99</v>
      </c>
      <c r="F95" t="s">
        <v>38</v>
      </c>
      <c r="G95" t="s">
        <v>133</v>
      </c>
    </row>
    <row r="96" spans="1:7" x14ac:dyDescent="0.3">
      <c r="A96">
        <v>187482</v>
      </c>
      <c r="B96" s="12">
        <v>603</v>
      </c>
      <c r="C96" s="7">
        <v>95080</v>
      </c>
      <c r="D96">
        <v>0.92381150093419162</v>
      </c>
      <c r="E96">
        <v>-99</v>
      </c>
      <c r="F96" t="s">
        <v>38</v>
      </c>
      <c r="G96" t="s">
        <v>133</v>
      </c>
    </row>
    <row r="97" spans="1:7" x14ac:dyDescent="0.3">
      <c r="A97">
        <v>187483</v>
      </c>
      <c r="B97" s="12">
        <v>1924</v>
      </c>
      <c r="C97" s="7">
        <v>95080</v>
      </c>
      <c r="D97">
        <v>3.2800498235416238</v>
      </c>
      <c r="E97">
        <v>-99</v>
      </c>
      <c r="F97" t="s">
        <v>38</v>
      </c>
      <c r="G97" t="s">
        <v>133</v>
      </c>
    </row>
    <row r="98" spans="1:7" x14ac:dyDescent="0.3">
      <c r="A98">
        <v>187484</v>
      </c>
      <c r="B98" s="12">
        <v>598</v>
      </c>
      <c r="C98" s="7">
        <v>95080</v>
      </c>
      <c r="D98">
        <v>0.50861532073904925</v>
      </c>
      <c r="E98">
        <v>-99</v>
      </c>
      <c r="F98" t="s">
        <v>38</v>
      </c>
      <c r="G98" t="s">
        <v>133</v>
      </c>
    </row>
    <row r="99" spans="1:7" x14ac:dyDescent="0.3">
      <c r="A99">
        <v>187485</v>
      </c>
      <c r="B99" s="12">
        <v>610</v>
      </c>
      <c r="C99" s="7">
        <v>95080</v>
      </c>
      <c r="D99">
        <v>1.3390076811293339</v>
      </c>
      <c r="E99">
        <v>-99</v>
      </c>
      <c r="F99" t="s">
        <v>38</v>
      </c>
      <c r="G99" t="s">
        <v>133</v>
      </c>
    </row>
    <row r="100" spans="1:7" x14ac:dyDescent="0.3">
      <c r="A100">
        <v>187486</v>
      </c>
      <c r="B100" s="12">
        <v>529</v>
      </c>
      <c r="C100" s="7">
        <v>95081</v>
      </c>
      <c r="D100">
        <v>16.42931573463008</v>
      </c>
      <c r="E100">
        <v>-99</v>
      </c>
      <c r="F100" t="s">
        <v>38</v>
      </c>
      <c r="G100" t="s">
        <v>133</v>
      </c>
    </row>
    <row r="101" spans="1:7" x14ac:dyDescent="0.3">
      <c r="A101">
        <v>187487</v>
      </c>
      <c r="B101" s="12">
        <v>438</v>
      </c>
      <c r="C101" s="7">
        <v>95081</v>
      </c>
      <c r="D101">
        <v>1.597777005904828</v>
      </c>
      <c r="E101">
        <v>-99</v>
      </c>
      <c r="F101" t="s">
        <v>38</v>
      </c>
      <c r="G101" t="s">
        <v>133</v>
      </c>
    </row>
    <row r="102" spans="1:7" x14ac:dyDescent="0.3">
      <c r="A102">
        <v>187488</v>
      </c>
      <c r="B102" s="12">
        <v>671</v>
      </c>
      <c r="C102" s="7">
        <v>95081</v>
      </c>
      <c r="D102">
        <v>2.1187912469607504</v>
      </c>
      <c r="E102">
        <v>-99</v>
      </c>
      <c r="F102" t="s">
        <v>38</v>
      </c>
      <c r="G102" t="s">
        <v>133</v>
      </c>
    </row>
    <row r="103" spans="1:7" x14ac:dyDescent="0.3">
      <c r="A103">
        <v>187489</v>
      </c>
      <c r="B103" s="12">
        <v>491</v>
      </c>
      <c r="C103" s="7">
        <v>95081</v>
      </c>
      <c r="D103">
        <v>0.75257612596966539</v>
      </c>
      <c r="E103">
        <v>-99</v>
      </c>
      <c r="F103" t="s">
        <v>38</v>
      </c>
      <c r="G103" t="s">
        <v>133</v>
      </c>
    </row>
    <row r="104" spans="1:7" x14ac:dyDescent="0.3">
      <c r="A104">
        <v>187490</v>
      </c>
      <c r="B104" s="12">
        <v>592</v>
      </c>
      <c r="C104" s="7">
        <v>95081</v>
      </c>
      <c r="D104">
        <v>1.7251360426073867</v>
      </c>
      <c r="E104">
        <v>-99</v>
      </c>
      <c r="F104" t="s">
        <v>38</v>
      </c>
      <c r="G104" t="s">
        <v>133</v>
      </c>
    </row>
    <row r="105" spans="1:7" x14ac:dyDescent="0.3">
      <c r="A105">
        <v>187491</v>
      </c>
      <c r="B105" s="12">
        <v>508</v>
      </c>
      <c r="C105" s="7">
        <v>95081</v>
      </c>
      <c r="D105">
        <v>1.7714484195901354</v>
      </c>
      <c r="E105">
        <v>-99</v>
      </c>
      <c r="F105" t="s">
        <v>38</v>
      </c>
      <c r="G105" t="s">
        <v>133</v>
      </c>
    </row>
    <row r="106" spans="1:7" x14ac:dyDescent="0.3">
      <c r="A106">
        <v>187492</v>
      </c>
      <c r="B106" s="12">
        <v>605</v>
      </c>
      <c r="C106" s="7">
        <v>95081</v>
      </c>
      <c r="D106">
        <v>1.2388560842885261</v>
      </c>
      <c r="E106">
        <v>-99</v>
      </c>
      <c r="F106" t="s">
        <v>38</v>
      </c>
      <c r="G106" t="s">
        <v>133</v>
      </c>
    </row>
    <row r="107" spans="1:7" x14ac:dyDescent="0.3">
      <c r="A107">
        <v>187493</v>
      </c>
      <c r="B107" s="12">
        <v>122</v>
      </c>
      <c r="C107" s="7">
        <v>95081</v>
      </c>
      <c r="D107">
        <v>1.5167303461850179</v>
      </c>
      <c r="E107">
        <v>-99</v>
      </c>
      <c r="F107" t="s">
        <v>38</v>
      </c>
      <c r="G107" t="s">
        <v>133</v>
      </c>
    </row>
    <row r="108" spans="1:7" x14ac:dyDescent="0.3">
      <c r="A108">
        <v>187494</v>
      </c>
      <c r="B108" s="12">
        <v>390</v>
      </c>
      <c r="C108" s="7">
        <v>95081</v>
      </c>
      <c r="D108">
        <v>3.1955540118096559</v>
      </c>
      <c r="E108">
        <v>-99</v>
      </c>
      <c r="F108" t="s">
        <v>38</v>
      </c>
      <c r="G108" t="s">
        <v>133</v>
      </c>
    </row>
    <row r="109" spans="1:7" x14ac:dyDescent="0.3">
      <c r="A109">
        <v>187495</v>
      </c>
      <c r="B109" s="12">
        <v>136</v>
      </c>
      <c r="C109" s="7">
        <v>95081</v>
      </c>
      <c r="D109">
        <v>0.97255991663772134</v>
      </c>
      <c r="E109">
        <v>-99</v>
      </c>
      <c r="F109" t="s">
        <v>38</v>
      </c>
      <c r="G109" t="s">
        <v>133</v>
      </c>
    </row>
    <row r="110" spans="1:7" x14ac:dyDescent="0.3">
      <c r="A110">
        <v>187496</v>
      </c>
      <c r="B110" s="12">
        <v>248</v>
      </c>
      <c r="C110" s="7">
        <v>95081</v>
      </c>
      <c r="D110">
        <v>1.1230751418316542</v>
      </c>
      <c r="E110">
        <v>-99</v>
      </c>
      <c r="F110" t="s">
        <v>38</v>
      </c>
      <c r="G110" t="s">
        <v>133</v>
      </c>
    </row>
    <row r="111" spans="1:7" x14ac:dyDescent="0.3">
      <c r="A111">
        <v>187497</v>
      </c>
      <c r="B111" s="12">
        <v>601</v>
      </c>
      <c r="C111" s="7">
        <v>95081</v>
      </c>
      <c r="D111">
        <v>9.2624753965497283E-2</v>
      </c>
      <c r="E111">
        <v>-99</v>
      </c>
      <c r="F111" t="s">
        <v>38</v>
      </c>
      <c r="G111" t="s">
        <v>133</v>
      </c>
    </row>
    <row r="112" spans="1:7" x14ac:dyDescent="0.3">
      <c r="A112">
        <v>187498</v>
      </c>
      <c r="B112" s="12">
        <v>551</v>
      </c>
      <c r="C112" s="7">
        <v>95081</v>
      </c>
      <c r="D112">
        <v>0.97255991663772134</v>
      </c>
      <c r="E112">
        <v>-99</v>
      </c>
      <c r="F112" t="s">
        <v>38</v>
      </c>
      <c r="G112" t="s">
        <v>133</v>
      </c>
    </row>
    <row r="113" spans="1:7" x14ac:dyDescent="0.3">
      <c r="A113">
        <v>187499</v>
      </c>
      <c r="B113" s="12">
        <v>302</v>
      </c>
      <c r="C113" s="7">
        <v>95081</v>
      </c>
      <c r="D113">
        <v>1.157809424568716E-2</v>
      </c>
      <c r="E113">
        <v>-99</v>
      </c>
      <c r="F113" t="s">
        <v>38</v>
      </c>
      <c r="G113" t="s">
        <v>133</v>
      </c>
    </row>
    <row r="114" spans="1:7" x14ac:dyDescent="0.3">
      <c r="A114">
        <v>187500</v>
      </c>
      <c r="B114" s="12">
        <v>385</v>
      </c>
      <c r="C114" s="7">
        <v>95081</v>
      </c>
      <c r="D114">
        <v>0.49785805256454785</v>
      </c>
      <c r="E114">
        <v>-99</v>
      </c>
      <c r="F114" t="s">
        <v>38</v>
      </c>
      <c r="G114" t="s">
        <v>133</v>
      </c>
    </row>
    <row r="115" spans="1:7" x14ac:dyDescent="0.3">
      <c r="A115">
        <v>187501</v>
      </c>
      <c r="B115" s="12">
        <v>194</v>
      </c>
      <c r="C115" s="7">
        <v>95081</v>
      </c>
      <c r="D115">
        <v>2.3966655088572417</v>
      </c>
      <c r="E115">
        <v>-99</v>
      </c>
      <c r="F115" t="s">
        <v>38</v>
      </c>
      <c r="G115" t="s">
        <v>133</v>
      </c>
    </row>
    <row r="116" spans="1:7" x14ac:dyDescent="0.3">
      <c r="A116">
        <v>187502</v>
      </c>
      <c r="B116" s="12">
        <v>245</v>
      </c>
      <c r="C116" s="7">
        <v>95081</v>
      </c>
      <c r="D116">
        <v>0.26629616765080466</v>
      </c>
      <c r="E116">
        <v>-99</v>
      </c>
      <c r="F116" t="s">
        <v>38</v>
      </c>
      <c r="G116" t="s">
        <v>133</v>
      </c>
    </row>
    <row r="117" spans="1:7" x14ac:dyDescent="0.3">
      <c r="A117">
        <v>187503</v>
      </c>
      <c r="B117" s="12">
        <v>2005</v>
      </c>
      <c r="C117" s="7">
        <v>95081</v>
      </c>
      <c r="D117">
        <v>10.732893365751996</v>
      </c>
      <c r="E117">
        <v>-99</v>
      </c>
      <c r="F117" t="s">
        <v>38</v>
      </c>
      <c r="G117" t="s">
        <v>133</v>
      </c>
    </row>
    <row r="118" spans="1:7" x14ac:dyDescent="0.3">
      <c r="A118">
        <v>187504</v>
      </c>
      <c r="B118" s="12">
        <v>600</v>
      </c>
      <c r="C118" s="7">
        <v>95081</v>
      </c>
      <c r="D118">
        <v>1.157809424568716E-2</v>
      </c>
      <c r="E118">
        <v>-99</v>
      </c>
      <c r="F118" t="s">
        <v>38</v>
      </c>
      <c r="G118" t="s">
        <v>133</v>
      </c>
    </row>
    <row r="119" spans="1:7" x14ac:dyDescent="0.3">
      <c r="A119">
        <v>187505</v>
      </c>
      <c r="B119" s="12">
        <v>550</v>
      </c>
      <c r="C119" s="7">
        <v>95081</v>
      </c>
      <c r="D119">
        <v>0.6136389950214195</v>
      </c>
      <c r="E119">
        <v>-99</v>
      </c>
      <c r="F119" t="s">
        <v>38</v>
      </c>
      <c r="G119" t="s">
        <v>133</v>
      </c>
    </row>
    <row r="120" spans="1:7" x14ac:dyDescent="0.3">
      <c r="A120">
        <v>187506</v>
      </c>
      <c r="B120" s="12">
        <v>717</v>
      </c>
      <c r="C120" s="7">
        <v>95081</v>
      </c>
      <c r="D120">
        <v>0.20840569642236886</v>
      </c>
      <c r="E120">
        <v>-99</v>
      </c>
      <c r="F120" t="s">
        <v>38</v>
      </c>
      <c r="G120" t="s">
        <v>133</v>
      </c>
    </row>
    <row r="121" spans="1:7" x14ac:dyDescent="0.3">
      <c r="A121">
        <v>187507</v>
      </c>
      <c r="B121" s="12">
        <v>2011</v>
      </c>
      <c r="C121" s="7">
        <v>95081</v>
      </c>
      <c r="D121">
        <v>21.975222878314231</v>
      </c>
      <c r="E121">
        <v>-99</v>
      </c>
      <c r="F121" t="s">
        <v>38</v>
      </c>
      <c r="G121" t="s">
        <v>133</v>
      </c>
    </row>
    <row r="122" spans="1:7" x14ac:dyDescent="0.3">
      <c r="A122">
        <v>187508</v>
      </c>
      <c r="B122" s="12">
        <v>604</v>
      </c>
      <c r="C122" s="7">
        <v>95081</v>
      </c>
      <c r="D122">
        <v>1.6093551001505151</v>
      </c>
      <c r="E122">
        <v>-99</v>
      </c>
      <c r="F122" t="s">
        <v>38</v>
      </c>
      <c r="G122" t="s">
        <v>133</v>
      </c>
    </row>
    <row r="123" spans="1:7" x14ac:dyDescent="0.3">
      <c r="A123">
        <v>187509</v>
      </c>
      <c r="B123" s="12">
        <v>449</v>
      </c>
      <c r="C123" s="7">
        <v>95081</v>
      </c>
      <c r="D123">
        <v>0.38207711010767625</v>
      </c>
      <c r="E123">
        <v>-99</v>
      </c>
      <c r="F123" t="s">
        <v>38</v>
      </c>
      <c r="G123" t="s">
        <v>133</v>
      </c>
    </row>
    <row r="124" spans="1:7" x14ac:dyDescent="0.3">
      <c r="A124">
        <v>187510</v>
      </c>
      <c r="B124" s="12">
        <v>522</v>
      </c>
      <c r="C124" s="7">
        <v>95081</v>
      </c>
      <c r="D124">
        <v>0.43996758133611202</v>
      </c>
      <c r="E124">
        <v>-99</v>
      </c>
      <c r="F124" t="s">
        <v>38</v>
      </c>
      <c r="G124" t="s">
        <v>133</v>
      </c>
    </row>
    <row r="125" spans="1:7" x14ac:dyDescent="0.3">
      <c r="A125">
        <v>187511</v>
      </c>
      <c r="B125" s="12">
        <v>620</v>
      </c>
      <c r="C125" s="7">
        <v>95081</v>
      </c>
      <c r="D125">
        <v>0.40523329859905061</v>
      </c>
      <c r="E125">
        <v>-99</v>
      </c>
      <c r="F125" t="s">
        <v>38</v>
      </c>
      <c r="G125" t="s">
        <v>133</v>
      </c>
    </row>
    <row r="126" spans="1:7" x14ac:dyDescent="0.3">
      <c r="A126">
        <v>187512</v>
      </c>
      <c r="B126" s="12">
        <v>2018</v>
      </c>
      <c r="C126" s="7">
        <v>95081</v>
      </c>
      <c r="D126">
        <v>12.550654162324882</v>
      </c>
      <c r="E126">
        <v>-99</v>
      </c>
      <c r="F126" t="s">
        <v>38</v>
      </c>
      <c r="G126" t="s">
        <v>133</v>
      </c>
    </row>
    <row r="127" spans="1:7" x14ac:dyDescent="0.3">
      <c r="A127">
        <v>187513</v>
      </c>
      <c r="B127" s="12">
        <v>603</v>
      </c>
      <c r="C127" s="7">
        <v>95081</v>
      </c>
      <c r="D127">
        <v>0.59048280653004515</v>
      </c>
      <c r="E127">
        <v>-99</v>
      </c>
      <c r="F127" t="s">
        <v>38</v>
      </c>
      <c r="G127" t="s">
        <v>133</v>
      </c>
    </row>
    <row r="128" spans="1:7" x14ac:dyDescent="0.3">
      <c r="A128">
        <v>187514</v>
      </c>
      <c r="B128" s="12">
        <v>1924</v>
      </c>
      <c r="C128" s="7">
        <v>95081</v>
      </c>
      <c r="D128">
        <v>10.200301030450388</v>
      </c>
      <c r="E128">
        <v>-99</v>
      </c>
      <c r="F128" t="s">
        <v>38</v>
      </c>
      <c r="G128" t="s">
        <v>133</v>
      </c>
    </row>
    <row r="129" spans="1:7" x14ac:dyDescent="0.3">
      <c r="A129">
        <v>187515</v>
      </c>
      <c r="B129" s="12">
        <v>598</v>
      </c>
      <c r="C129" s="7">
        <v>95081</v>
      </c>
      <c r="D129">
        <v>0.32418663887924049</v>
      </c>
      <c r="E129">
        <v>-99</v>
      </c>
      <c r="F129" t="s">
        <v>38</v>
      </c>
      <c r="G129" t="s">
        <v>133</v>
      </c>
    </row>
    <row r="130" spans="1:7" x14ac:dyDescent="0.3">
      <c r="A130">
        <v>187516</v>
      </c>
      <c r="B130" s="12">
        <v>610</v>
      </c>
      <c r="C130" s="7">
        <v>95081</v>
      </c>
      <c r="D130">
        <v>3.2766006715294664</v>
      </c>
      <c r="E130">
        <v>-99</v>
      </c>
      <c r="F130" t="s">
        <v>38</v>
      </c>
      <c r="G130" t="s">
        <v>133</v>
      </c>
    </row>
    <row r="131" spans="1:7" x14ac:dyDescent="0.3">
      <c r="A131">
        <v>187517</v>
      </c>
      <c r="B131" s="12">
        <v>529</v>
      </c>
      <c r="C131" s="7">
        <v>95082</v>
      </c>
      <c r="D131">
        <v>24.410413476263404</v>
      </c>
      <c r="E131">
        <v>-99</v>
      </c>
      <c r="F131" t="s">
        <v>38</v>
      </c>
      <c r="G131" t="s">
        <v>133</v>
      </c>
    </row>
    <row r="132" spans="1:7" x14ac:dyDescent="0.3">
      <c r="A132">
        <v>187518</v>
      </c>
      <c r="B132" s="12">
        <v>438</v>
      </c>
      <c r="C132" s="7">
        <v>95082</v>
      </c>
      <c r="D132">
        <v>17.263910158244002</v>
      </c>
      <c r="E132">
        <v>-99</v>
      </c>
      <c r="F132" t="s">
        <v>38</v>
      </c>
      <c r="G132" t="s">
        <v>133</v>
      </c>
    </row>
    <row r="133" spans="1:7" x14ac:dyDescent="0.3">
      <c r="A133">
        <v>187519</v>
      </c>
      <c r="B133" s="12">
        <v>671</v>
      </c>
      <c r="C133" s="7">
        <v>95082</v>
      </c>
      <c r="D133">
        <v>22.276671771311896</v>
      </c>
      <c r="E133">
        <v>-99</v>
      </c>
      <c r="F133" t="s">
        <v>38</v>
      </c>
      <c r="G133" t="s">
        <v>133</v>
      </c>
    </row>
    <row r="134" spans="1:7" x14ac:dyDescent="0.3">
      <c r="A134">
        <v>187520</v>
      </c>
      <c r="B134" s="12">
        <v>491</v>
      </c>
      <c r="C134" s="7">
        <v>95082</v>
      </c>
      <c r="D134">
        <v>10.148034711587545</v>
      </c>
      <c r="E134">
        <v>-99</v>
      </c>
      <c r="F134" t="s">
        <v>38</v>
      </c>
      <c r="G134" t="s">
        <v>133</v>
      </c>
    </row>
    <row r="135" spans="1:7" x14ac:dyDescent="0.3">
      <c r="A135">
        <v>187521</v>
      </c>
      <c r="B135" s="12">
        <v>592</v>
      </c>
      <c r="C135" s="7">
        <v>95082</v>
      </c>
      <c r="D135">
        <v>9.0148034711587552</v>
      </c>
      <c r="E135">
        <v>-99</v>
      </c>
      <c r="F135" t="s">
        <v>38</v>
      </c>
      <c r="G135" t="s">
        <v>133</v>
      </c>
    </row>
    <row r="136" spans="1:7" x14ac:dyDescent="0.3">
      <c r="A136">
        <v>187522</v>
      </c>
      <c r="B136" s="12">
        <v>127</v>
      </c>
      <c r="C136" s="7">
        <v>95082</v>
      </c>
      <c r="D136">
        <v>0.16334864726901482</v>
      </c>
      <c r="E136">
        <v>-99</v>
      </c>
      <c r="F136" t="s">
        <v>38</v>
      </c>
      <c r="G136" t="s">
        <v>133</v>
      </c>
    </row>
    <row r="137" spans="1:7" x14ac:dyDescent="0.3">
      <c r="A137">
        <v>187523</v>
      </c>
      <c r="B137" s="12">
        <v>508</v>
      </c>
      <c r="C137" s="7">
        <v>95082</v>
      </c>
      <c r="D137">
        <v>3.9101582440020426</v>
      </c>
      <c r="E137">
        <v>-99</v>
      </c>
      <c r="F137" t="s">
        <v>38</v>
      </c>
      <c r="G137" t="s">
        <v>133</v>
      </c>
    </row>
    <row r="138" spans="1:7" x14ac:dyDescent="0.3">
      <c r="A138">
        <v>187524</v>
      </c>
      <c r="B138" s="12">
        <v>605</v>
      </c>
      <c r="C138" s="7">
        <v>95082</v>
      </c>
      <c r="D138">
        <v>2.6442062276671776</v>
      </c>
      <c r="E138">
        <v>-99</v>
      </c>
      <c r="F138" t="s">
        <v>38</v>
      </c>
      <c r="G138" t="s">
        <v>133</v>
      </c>
    </row>
    <row r="139" spans="1:7" x14ac:dyDescent="0.3">
      <c r="A139">
        <v>187525</v>
      </c>
      <c r="B139" s="12">
        <v>122</v>
      </c>
      <c r="C139" s="7">
        <v>95082</v>
      </c>
      <c r="D139">
        <v>0.23481368044920881</v>
      </c>
      <c r="E139">
        <v>-99</v>
      </c>
      <c r="F139" t="s">
        <v>38</v>
      </c>
      <c r="G139" t="s">
        <v>133</v>
      </c>
    </row>
    <row r="140" spans="1:7" x14ac:dyDescent="0.3">
      <c r="A140">
        <v>187526</v>
      </c>
      <c r="B140" s="12">
        <v>390</v>
      </c>
      <c r="C140" s="7">
        <v>95082</v>
      </c>
      <c r="D140">
        <v>0.16334864726901482</v>
      </c>
      <c r="E140">
        <v>-99</v>
      </c>
      <c r="F140" t="s">
        <v>38</v>
      </c>
      <c r="G140" t="s">
        <v>133</v>
      </c>
    </row>
    <row r="141" spans="1:7" x14ac:dyDescent="0.3">
      <c r="A141">
        <v>187527</v>
      </c>
      <c r="B141" s="12">
        <v>136</v>
      </c>
      <c r="C141" s="7">
        <v>95082</v>
      </c>
      <c r="D141">
        <v>0.29606942317508933</v>
      </c>
      <c r="E141">
        <v>-99</v>
      </c>
      <c r="F141" t="s">
        <v>38</v>
      </c>
      <c r="G141" t="s">
        <v>133</v>
      </c>
    </row>
    <row r="142" spans="1:7" x14ac:dyDescent="0.3">
      <c r="A142">
        <v>187528</v>
      </c>
      <c r="B142" s="12">
        <v>199</v>
      </c>
      <c r="C142" s="7">
        <v>95082</v>
      </c>
      <c r="D142">
        <v>1.0923940786115367</v>
      </c>
      <c r="E142">
        <v>-99</v>
      </c>
      <c r="F142" t="s">
        <v>38</v>
      </c>
      <c r="G142" t="s">
        <v>133</v>
      </c>
    </row>
    <row r="143" spans="1:7" x14ac:dyDescent="0.3">
      <c r="A143">
        <v>187529</v>
      </c>
      <c r="B143" s="12">
        <v>248</v>
      </c>
      <c r="C143" s="7">
        <v>95082</v>
      </c>
      <c r="D143">
        <v>0.58192955589586526</v>
      </c>
      <c r="E143">
        <v>-99</v>
      </c>
      <c r="F143" t="s">
        <v>38</v>
      </c>
      <c r="G143" t="s">
        <v>133</v>
      </c>
    </row>
    <row r="144" spans="1:7" x14ac:dyDescent="0.3">
      <c r="A144">
        <v>187530</v>
      </c>
      <c r="B144" s="12">
        <v>601</v>
      </c>
      <c r="C144" s="7">
        <v>95082</v>
      </c>
      <c r="D144">
        <v>1.1536498213374169</v>
      </c>
      <c r="E144">
        <v>-99</v>
      </c>
      <c r="F144" t="s">
        <v>38</v>
      </c>
      <c r="G144" t="s">
        <v>133</v>
      </c>
    </row>
    <row r="145" spans="1:7" x14ac:dyDescent="0.3">
      <c r="A145">
        <v>187531</v>
      </c>
      <c r="B145" s="12">
        <v>551</v>
      </c>
      <c r="C145" s="7">
        <v>95082</v>
      </c>
      <c r="D145">
        <v>0.56151097498723845</v>
      </c>
      <c r="E145">
        <v>-99</v>
      </c>
      <c r="F145" t="s">
        <v>38</v>
      </c>
      <c r="G145" t="s">
        <v>133</v>
      </c>
    </row>
    <row r="146" spans="1:7" x14ac:dyDescent="0.3">
      <c r="A146">
        <v>187532</v>
      </c>
      <c r="B146" s="12">
        <v>302</v>
      </c>
      <c r="C146" s="7">
        <v>95082</v>
      </c>
      <c r="D146">
        <v>0.29606942317508933</v>
      </c>
      <c r="E146">
        <v>-99</v>
      </c>
      <c r="F146" t="s">
        <v>38</v>
      </c>
      <c r="G146" t="s">
        <v>133</v>
      </c>
    </row>
    <row r="147" spans="1:7" x14ac:dyDescent="0.3">
      <c r="A147">
        <v>187533</v>
      </c>
      <c r="B147" s="12">
        <v>385</v>
      </c>
      <c r="C147" s="7">
        <v>95082</v>
      </c>
      <c r="D147">
        <v>0.79632465543644726</v>
      </c>
      <c r="E147">
        <v>-99</v>
      </c>
      <c r="F147" t="s">
        <v>38</v>
      </c>
      <c r="G147" t="s">
        <v>133</v>
      </c>
    </row>
    <row r="148" spans="1:7" x14ac:dyDescent="0.3">
      <c r="A148">
        <v>187534</v>
      </c>
      <c r="B148" s="12">
        <v>194</v>
      </c>
      <c r="C148" s="7">
        <v>95082</v>
      </c>
      <c r="D148">
        <v>0.27565084226646253</v>
      </c>
      <c r="E148">
        <v>-99</v>
      </c>
      <c r="F148" t="s">
        <v>38</v>
      </c>
      <c r="G148" t="s">
        <v>133</v>
      </c>
    </row>
    <row r="149" spans="1:7" x14ac:dyDescent="0.3">
      <c r="A149">
        <v>187535</v>
      </c>
      <c r="B149" s="12">
        <v>245</v>
      </c>
      <c r="C149" s="7">
        <v>95082</v>
      </c>
      <c r="D149">
        <v>0.26544155181214907</v>
      </c>
      <c r="E149">
        <v>-99</v>
      </c>
      <c r="F149" t="s">
        <v>38</v>
      </c>
      <c r="G149" t="s">
        <v>133</v>
      </c>
    </row>
    <row r="150" spans="1:7" x14ac:dyDescent="0.3">
      <c r="A150">
        <v>187536</v>
      </c>
      <c r="B150" s="12">
        <v>2005</v>
      </c>
      <c r="C150" s="7">
        <v>95082</v>
      </c>
      <c r="D150">
        <v>0.60234813680449217</v>
      </c>
      <c r="E150">
        <v>-99</v>
      </c>
      <c r="F150" t="s">
        <v>38</v>
      </c>
      <c r="G150" t="s">
        <v>133</v>
      </c>
    </row>
    <row r="151" spans="1:7" x14ac:dyDescent="0.3">
      <c r="A151">
        <v>187537</v>
      </c>
      <c r="B151" s="12">
        <v>600</v>
      </c>
      <c r="C151" s="7">
        <v>95082</v>
      </c>
      <c r="D151">
        <v>0.53088310362429814</v>
      </c>
      <c r="E151">
        <v>-99</v>
      </c>
      <c r="F151" t="s">
        <v>38</v>
      </c>
      <c r="G151" t="s">
        <v>133</v>
      </c>
    </row>
    <row r="152" spans="1:7" x14ac:dyDescent="0.3">
      <c r="A152">
        <v>187538</v>
      </c>
      <c r="B152" s="12">
        <v>550</v>
      </c>
      <c r="C152" s="7">
        <v>95082</v>
      </c>
      <c r="D152">
        <v>0.99030117406840223</v>
      </c>
      <c r="E152">
        <v>-99</v>
      </c>
      <c r="F152" t="s">
        <v>38</v>
      </c>
      <c r="G152" t="s">
        <v>133</v>
      </c>
    </row>
    <row r="153" spans="1:7" x14ac:dyDescent="0.3">
      <c r="A153">
        <v>187539</v>
      </c>
      <c r="B153" s="12">
        <v>717</v>
      </c>
      <c r="C153" s="7">
        <v>95082</v>
      </c>
      <c r="D153">
        <v>0.24502297090352224</v>
      </c>
      <c r="E153">
        <v>-99</v>
      </c>
      <c r="F153" t="s">
        <v>38</v>
      </c>
      <c r="G153" t="s">
        <v>133</v>
      </c>
    </row>
    <row r="154" spans="1:7" x14ac:dyDescent="0.3">
      <c r="A154">
        <v>187540</v>
      </c>
      <c r="B154" s="12">
        <v>2011</v>
      </c>
      <c r="C154" s="7">
        <v>95082</v>
      </c>
      <c r="D154">
        <v>0.77590607452782046</v>
      </c>
      <c r="E154">
        <v>-99</v>
      </c>
      <c r="F154" t="s">
        <v>38</v>
      </c>
      <c r="G154" t="s">
        <v>133</v>
      </c>
    </row>
    <row r="155" spans="1:7" x14ac:dyDescent="0.3">
      <c r="A155">
        <v>187541</v>
      </c>
      <c r="B155" s="12">
        <v>604</v>
      </c>
      <c r="C155" s="7">
        <v>95082</v>
      </c>
      <c r="D155">
        <v>0.23481368044920881</v>
      </c>
      <c r="E155">
        <v>-99</v>
      </c>
      <c r="F155" t="s">
        <v>38</v>
      </c>
      <c r="G155" t="s">
        <v>133</v>
      </c>
    </row>
    <row r="156" spans="1:7" x14ac:dyDescent="0.3">
      <c r="A156">
        <v>187542</v>
      </c>
      <c r="B156" s="12">
        <v>449</v>
      </c>
      <c r="C156" s="7">
        <v>95082</v>
      </c>
      <c r="D156">
        <v>3.0627871362940279E-2</v>
      </c>
      <c r="E156">
        <v>-99</v>
      </c>
      <c r="F156" t="s">
        <v>38</v>
      </c>
      <c r="G156" t="s">
        <v>133</v>
      </c>
    </row>
    <row r="157" spans="1:7" x14ac:dyDescent="0.3">
      <c r="A157">
        <v>187543</v>
      </c>
      <c r="B157" s="12">
        <v>522</v>
      </c>
      <c r="C157" s="7">
        <v>95082</v>
      </c>
      <c r="D157">
        <v>0.13272077590607453</v>
      </c>
      <c r="E157">
        <v>-99</v>
      </c>
      <c r="F157" t="s">
        <v>38</v>
      </c>
      <c r="G157" t="s">
        <v>133</v>
      </c>
    </row>
    <row r="158" spans="1:7" x14ac:dyDescent="0.3">
      <c r="A158">
        <v>187544</v>
      </c>
      <c r="B158" s="12">
        <v>620</v>
      </c>
      <c r="C158" s="7">
        <v>95082</v>
      </c>
      <c r="D158">
        <v>4.0837161817253706E-2</v>
      </c>
      <c r="E158">
        <v>-99</v>
      </c>
      <c r="F158" t="s">
        <v>38</v>
      </c>
      <c r="G158" t="s">
        <v>133</v>
      </c>
    </row>
    <row r="159" spans="1:7" x14ac:dyDescent="0.3">
      <c r="A159">
        <v>187545</v>
      </c>
      <c r="B159" s="12">
        <v>2018</v>
      </c>
      <c r="C159" s="7">
        <v>95082</v>
      </c>
      <c r="D159">
        <v>0.37774374680959677</v>
      </c>
      <c r="E159">
        <v>-99</v>
      </c>
      <c r="F159" t="s">
        <v>38</v>
      </c>
      <c r="G159" t="s">
        <v>133</v>
      </c>
    </row>
    <row r="160" spans="1:7" x14ac:dyDescent="0.3">
      <c r="A160">
        <v>187546</v>
      </c>
      <c r="B160" s="12">
        <v>603</v>
      </c>
      <c r="C160" s="7">
        <v>95082</v>
      </c>
      <c r="D160">
        <v>0.12251148545176112</v>
      </c>
      <c r="E160">
        <v>-99</v>
      </c>
      <c r="F160" t="s">
        <v>38</v>
      </c>
      <c r="G160" t="s">
        <v>133</v>
      </c>
    </row>
    <row r="161" spans="1:7" x14ac:dyDescent="0.3">
      <c r="A161">
        <v>187547</v>
      </c>
      <c r="B161" s="12">
        <v>1924</v>
      </c>
      <c r="C161" s="7">
        <v>95082</v>
      </c>
      <c r="D161">
        <v>0.21439509954058195</v>
      </c>
      <c r="E161">
        <v>-99</v>
      </c>
      <c r="F161" t="s">
        <v>38</v>
      </c>
      <c r="G161" t="s">
        <v>133</v>
      </c>
    </row>
    <row r="162" spans="1:7" x14ac:dyDescent="0.3">
      <c r="A162">
        <v>187548</v>
      </c>
      <c r="B162" s="12">
        <v>598</v>
      </c>
      <c r="C162" s="7">
        <v>95082</v>
      </c>
      <c r="D162">
        <v>5.1046452271567136E-2</v>
      </c>
      <c r="E162">
        <v>-99</v>
      </c>
      <c r="F162" t="s">
        <v>38</v>
      </c>
      <c r="G162" t="s">
        <v>133</v>
      </c>
    </row>
    <row r="163" spans="1:7" x14ac:dyDescent="0.3">
      <c r="A163">
        <v>187549</v>
      </c>
      <c r="B163" s="12">
        <v>610</v>
      </c>
      <c r="C163" s="7">
        <v>95082</v>
      </c>
      <c r="D163">
        <v>0.10209290454313427</v>
      </c>
      <c r="E163">
        <v>-99</v>
      </c>
      <c r="F163" t="s">
        <v>38</v>
      </c>
      <c r="G163" t="s">
        <v>133</v>
      </c>
    </row>
    <row r="164" spans="1:7" x14ac:dyDescent="0.3">
      <c r="A164">
        <v>187550</v>
      </c>
      <c r="B164" s="12">
        <v>529</v>
      </c>
      <c r="C164" s="7">
        <v>95083</v>
      </c>
      <c r="D164">
        <v>61.305849115831343</v>
      </c>
      <c r="E164">
        <v>-99</v>
      </c>
      <c r="F164" t="s">
        <v>38</v>
      </c>
      <c r="G164" t="s">
        <v>133</v>
      </c>
    </row>
    <row r="165" spans="1:7" x14ac:dyDescent="0.3">
      <c r="A165">
        <v>187551</v>
      </c>
      <c r="B165" s="12">
        <v>438</v>
      </c>
      <c r="C165" s="7">
        <v>95083</v>
      </c>
      <c r="D165">
        <v>15.43371350842315</v>
      </c>
      <c r="E165">
        <v>-99</v>
      </c>
      <c r="F165" t="s">
        <v>38</v>
      </c>
      <c r="G165" t="s">
        <v>133</v>
      </c>
    </row>
    <row r="166" spans="1:7" x14ac:dyDescent="0.3">
      <c r="A166">
        <v>187552</v>
      </c>
      <c r="B166" s="12">
        <v>671</v>
      </c>
      <c r="C166" s="7">
        <v>95083</v>
      </c>
      <c r="D166">
        <v>10.432143978235851</v>
      </c>
      <c r="E166">
        <v>-99</v>
      </c>
      <c r="F166" t="s">
        <v>38</v>
      </c>
      <c r="G166" t="s">
        <v>133</v>
      </c>
    </row>
    <row r="167" spans="1:7" x14ac:dyDescent="0.3">
      <c r="A167">
        <v>187553</v>
      </c>
      <c r="B167" s="12">
        <v>491</v>
      </c>
      <c r="C167" s="7">
        <v>95083</v>
      </c>
      <c r="D167">
        <v>3.7354818457675005</v>
      </c>
      <c r="E167">
        <v>-99</v>
      </c>
      <c r="F167" t="s">
        <v>38</v>
      </c>
      <c r="G167" t="s">
        <v>133</v>
      </c>
    </row>
    <row r="168" spans="1:7" x14ac:dyDescent="0.3">
      <c r="A168">
        <v>187554</v>
      </c>
      <c r="B168" s="12">
        <v>592</v>
      </c>
      <c r="C168" s="7">
        <v>95083</v>
      </c>
      <c r="D168">
        <v>3.2227686512503935</v>
      </c>
      <c r="E168">
        <v>-99</v>
      </c>
      <c r="F168" t="s">
        <v>38</v>
      </c>
      <c r="G168" t="s">
        <v>133</v>
      </c>
    </row>
    <row r="169" spans="1:7" x14ac:dyDescent="0.3">
      <c r="A169">
        <v>187555</v>
      </c>
      <c r="B169" s="12">
        <v>127</v>
      </c>
      <c r="C169" s="7">
        <v>95083</v>
      </c>
      <c r="D169">
        <v>6.278120749189077E-2</v>
      </c>
      <c r="E169">
        <v>-99</v>
      </c>
      <c r="F169" t="s">
        <v>38</v>
      </c>
      <c r="G169" t="s">
        <v>133</v>
      </c>
    </row>
    <row r="170" spans="1:7" x14ac:dyDescent="0.3">
      <c r="A170">
        <v>187556</v>
      </c>
      <c r="B170" s="12">
        <v>508</v>
      </c>
      <c r="C170" s="7">
        <v>95083</v>
      </c>
      <c r="D170">
        <v>1.5172125143873605</v>
      </c>
      <c r="E170">
        <v>-99</v>
      </c>
      <c r="F170" t="s">
        <v>38</v>
      </c>
      <c r="G170" t="s">
        <v>133</v>
      </c>
    </row>
    <row r="171" spans="1:7" x14ac:dyDescent="0.3">
      <c r="A171">
        <v>187557</v>
      </c>
      <c r="B171" s="12">
        <v>605</v>
      </c>
      <c r="C171" s="7">
        <v>95083</v>
      </c>
      <c r="D171">
        <v>0.92079104321439798</v>
      </c>
      <c r="E171">
        <v>-99</v>
      </c>
      <c r="F171" t="s">
        <v>38</v>
      </c>
      <c r="G171" t="s">
        <v>133</v>
      </c>
    </row>
    <row r="172" spans="1:7" x14ac:dyDescent="0.3">
      <c r="A172">
        <v>187558</v>
      </c>
      <c r="B172" s="12">
        <v>122</v>
      </c>
      <c r="C172" s="7">
        <v>95083</v>
      </c>
      <c r="D172">
        <v>9.4171811237836162E-2</v>
      </c>
      <c r="E172">
        <v>-99</v>
      </c>
      <c r="F172" t="s">
        <v>38</v>
      </c>
      <c r="G172" t="s">
        <v>133</v>
      </c>
    </row>
    <row r="173" spans="1:7" x14ac:dyDescent="0.3">
      <c r="A173">
        <v>187559</v>
      </c>
      <c r="B173" s="12">
        <v>390</v>
      </c>
      <c r="C173" s="7">
        <v>95083</v>
      </c>
      <c r="D173">
        <v>5.2317672909908977E-2</v>
      </c>
      <c r="E173">
        <v>-99</v>
      </c>
      <c r="F173" t="s">
        <v>38</v>
      </c>
      <c r="G173" t="s">
        <v>133</v>
      </c>
    </row>
    <row r="174" spans="1:7" x14ac:dyDescent="0.3">
      <c r="A174">
        <v>187560</v>
      </c>
      <c r="B174" s="12">
        <v>136</v>
      </c>
      <c r="C174" s="7">
        <v>95083</v>
      </c>
      <c r="D174">
        <v>8.3708276655854369E-2</v>
      </c>
      <c r="E174">
        <v>-99</v>
      </c>
      <c r="F174" t="s">
        <v>38</v>
      </c>
      <c r="G174" t="s">
        <v>133</v>
      </c>
    </row>
    <row r="175" spans="1:7" x14ac:dyDescent="0.3">
      <c r="A175">
        <v>187561</v>
      </c>
      <c r="B175" s="12">
        <v>199</v>
      </c>
      <c r="C175" s="7">
        <v>95083</v>
      </c>
      <c r="D175">
        <v>0.35576017578738106</v>
      </c>
      <c r="E175">
        <v>-99</v>
      </c>
      <c r="F175" t="s">
        <v>38</v>
      </c>
      <c r="G175" t="s">
        <v>133</v>
      </c>
    </row>
    <row r="176" spans="1:7" x14ac:dyDescent="0.3">
      <c r="A176">
        <v>187562</v>
      </c>
      <c r="B176" s="12">
        <v>248</v>
      </c>
      <c r="C176" s="7">
        <v>95083</v>
      </c>
      <c r="D176">
        <v>0.17788008789369053</v>
      </c>
      <c r="E176">
        <v>-99</v>
      </c>
      <c r="F176" t="s">
        <v>38</v>
      </c>
      <c r="G176" t="s">
        <v>133</v>
      </c>
    </row>
    <row r="177" spans="1:7" x14ac:dyDescent="0.3">
      <c r="A177">
        <v>187563</v>
      </c>
      <c r="B177" s="12">
        <v>601</v>
      </c>
      <c r="C177" s="7">
        <v>95083</v>
      </c>
      <c r="D177">
        <v>0.34529664120539927</v>
      </c>
      <c r="E177">
        <v>-99</v>
      </c>
      <c r="F177" t="s">
        <v>38</v>
      </c>
      <c r="G177" t="s">
        <v>133</v>
      </c>
    </row>
    <row r="178" spans="1:7" x14ac:dyDescent="0.3">
      <c r="A178">
        <v>187564</v>
      </c>
      <c r="B178" s="12">
        <v>551</v>
      </c>
      <c r="C178" s="7">
        <v>95083</v>
      </c>
      <c r="D178">
        <v>0.15695301872972692</v>
      </c>
      <c r="E178">
        <v>-99</v>
      </c>
      <c r="F178" t="s">
        <v>38</v>
      </c>
      <c r="G178" t="s">
        <v>133</v>
      </c>
    </row>
    <row r="179" spans="1:7" x14ac:dyDescent="0.3">
      <c r="A179">
        <v>187565</v>
      </c>
      <c r="B179" s="12">
        <v>302</v>
      </c>
      <c r="C179" s="7">
        <v>95083</v>
      </c>
      <c r="D179">
        <v>9.4171811237836162E-2</v>
      </c>
      <c r="E179">
        <v>-99</v>
      </c>
      <c r="F179" t="s">
        <v>38</v>
      </c>
      <c r="G179" t="s">
        <v>133</v>
      </c>
    </row>
    <row r="180" spans="1:7" x14ac:dyDescent="0.3">
      <c r="A180">
        <v>187566</v>
      </c>
      <c r="B180" s="12">
        <v>385</v>
      </c>
      <c r="C180" s="7">
        <v>95083</v>
      </c>
      <c r="D180">
        <v>0.20927069163963591</v>
      </c>
      <c r="E180">
        <v>-99</v>
      </c>
      <c r="F180" t="s">
        <v>38</v>
      </c>
      <c r="G180" t="s">
        <v>133</v>
      </c>
    </row>
    <row r="181" spans="1:7" x14ac:dyDescent="0.3">
      <c r="A181">
        <v>187567</v>
      </c>
      <c r="B181" s="12">
        <v>194</v>
      </c>
      <c r="C181" s="7">
        <v>95083</v>
      </c>
      <c r="D181">
        <v>7.3244742073872576E-2</v>
      </c>
      <c r="E181">
        <v>-99</v>
      </c>
      <c r="F181" t="s">
        <v>38</v>
      </c>
      <c r="G181" t="s">
        <v>133</v>
      </c>
    </row>
    <row r="182" spans="1:7" x14ac:dyDescent="0.3">
      <c r="A182">
        <v>187568</v>
      </c>
      <c r="B182" s="12">
        <v>245</v>
      </c>
      <c r="C182" s="7">
        <v>95083</v>
      </c>
      <c r="D182">
        <v>7.3244742073872576E-2</v>
      </c>
      <c r="E182">
        <v>-99</v>
      </c>
      <c r="F182" t="s">
        <v>38</v>
      </c>
      <c r="G182" t="s">
        <v>133</v>
      </c>
    </row>
    <row r="183" spans="1:7" x14ac:dyDescent="0.3">
      <c r="A183">
        <v>187569</v>
      </c>
      <c r="B183" s="12">
        <v>2005</v>
      </c>
      <c r="C183" s="7">
        <v>95083</v>
      </c>
      <c r="D183">
        <v>0.16741655331170874</v>
      </c>
      <c r="E183">
        <v>-99</v>
      </c>
      <c r="F183" t="s">
        <v>38</v>
      </c>
      <c r="G183" t="s">
        <v>133</v>
      </c>
    </row>
    <row r="184" spans="1:7" x14ac:dyDescent="0.3">
      <c r="A184">
        <v>187570</v>
      </c>
      <c r="B184" s="12">
        <v>600</v>
      </c>
      <c r="C184" s="7">
        <v>95083</v>
      </c>
      <c r="D184">
        <v>0.13602594956576336</v>
      </c>
      <c r="E184">
        <v>-99</v>
      </c>
      <c r="F184" t="s">
        <v>38</v>
      </c>
      <c r="G184" t="s">
        <v>133</v>
      </c>
    </row>
    <row r="185" spans="1:7" x14ac:dyDescent="0.3">
      <c r="A185">
        <v>187571</v>
      </c>
      <c r="B185" s="12">
        <v>550</v>
      </c>
      <c r="C185" s="7">
        <v>95083</v>
      </c>
      <c r="D185">
        <v>0.27205189913152672</v>
      </c>
      <c r="E185">
        <v>-99</v>
      </c>
      <c r="F185" t="s">
        <v>38</v>
      </c>
      <c r="G185" t="s">
        <v>133</v>
      </c>
    </row>
    <row r="186" spans="1:7" x14ac:dyDescent="0.3">
      <c r="A186">
        <v>187572</v>
      </c>
      <c r="B186" s="12">
        <v>717</v>
      </c>
      <c r="C186" s="7">
        <v>95083</v>
      </c>
      <c r="D186">
        <v>9.4171811237836162E-2</v>
      </c>
      <c r="E186">
        <v>-99</v>
      </c>
      <c r="F186" t="s">
        <v>38</v>
      </c>
      <c r="G186" t="s">
        <v>133</v>
      </c>
    </row>
    <row r="187" spans="1:7" x14ac:dyDescent="0.3">
      <c r="A187">
        <v>187573</v>
      </c>
      <c r="B187" s="12">
        <v>2011</v>
      </c>
      <c r="C187" s="7">
        <v>95083</v>
      </c>
      <c r="D187">
        <v>0.23019776080359949</v>
      </c>
      <c r="E187">
        <v>-99</v>
      </c>
      <c r="F187" t="s">
        <v>38</v>
      </c>
      <c r="G187" t="s">
        <v>133</v>
      </c>
    </row>
    <row r="188" spans="1:7" x14ac:dyDescent="0.3">
      <c r="A188">
        <v>187574</v>
      </c>
      <c r="B188" s="12">
        <v>604</v>
      </c>
      <c r="C188" s="7">
        <v>95083</v>
      </c>
      <c r="D188">
        <v>8.3708276655854369E-2</v>
      </c>
      <c r="E188">
        <v>-99</v>
      </c>
      <c r="F188" t="s">
        <v>38</v>
      </c>
      <c r="G188" t="s">
        <v>133</v>
      </c>
    </row>
    <row r="189" spans="1:7" x14ac:dyDescent="0.3">
      <c r="A189">
        <v>187575</v>
      </c>
      <c r="B189" s="12">
        <v>449</v>
      </c>
      <c r="C189" s="7">
        <v>95083</v>
      </c>
      <c r="D189">
        <v>2.0927069163963592E-2</v>
      </c>
      <c r="E189">
        <v>-99</v>
      </c>
      <c r="F189" t="s">
        <v>38</v>
      </c>
      <c r="G189" t="s">
        <v>133</v>
      </c>
    </row>
    <row r="190" spans="1:7" x14ac:dyDescent="0.3">
      <c r="A190">
        <v>187576</v>
      </c>
      <c r="B190" s="12">
        <v>522</v>
      </c>
      <c r="C190" s="7">
        <v>95083</v>
      </c>
      <c r="D190">
        <v>8.3708276655854369E-2</v>
      </c>
      <c r="E190">
        <v>-99</v>
      </c>
      <c r="F190" t="s">
        <v>38</v>
      </c>
      <c r="G190" t="s">
        <v>133</v>
      </c>
    </row>
    <row r="191" spans="1:7" x14ac:dyDescent="0.3">
      <c r="A191">
        <v>187577</v>
      </c>
      <c r="B191" s="12">
        <v>620</v>
      </c>
      <c r="C191" s="7">
        <v>95083</v>
      </c>
      <c r="D191">
        <v>3.1390603745945385E-2</v>
      </c>
      <c r="E191">
        <v>-99</v>
      </c>
      <c r="F191" t="s">
        <v>38</v>
      </c>
      <c r="G191" t="s">
        <v>133</v>
      </c>
    </row>
    <row r="192" spans="1:7" x14ac:dyDescent="0.3">
      <c r="A192">
        <v>187578</v>
      </c>
      <c r="B192" s="12">
        <v>2018</v>
      </c>
      <c r="C192" s="7">
        <v>95083</v>
      </c>
      <c r="D192">
        <v>0.16741655331170874</v>
      </c>
      <c r="E192">
        <v>-99</v>
      </c>
      <c r="F192" t="s">
        <v>38</v>
      </c>
      <c r="G192" t="s">
        <v>133</v>
      </c>
    </row>
    <row r="193" spans="1:7" x14ac:dyDescent="0.3">
      <c r="A193">
        <v>187579</v>
      </c>
      <c r="B193" s="12">
        <v>603</v>
      </c>
      <c r="C193" s="7">
        <v>95083</v>
      </c>
      <c r="D193">
        <v>7.3244742073872576E-2</v>
      </c>
      <c r="E193">
        <v>-99</v>
      </c>
      <c r="F193" t="s">
        <v>38</v>
      </c>
      <c r="G193" t="s">
        <v>133</v>
      </c>
    </row>
    <row r="194" spans="1:7" x14ac:dyDescent="0.3">
      <c r="A194">
        <v>187580</v>
      </c>
      <c r="B194" s="12">
        <v>1924</v>
      </c>
      <c r="C194" s="7">
        <v>95083</v>
      </c>
      <c r="D194">
        <v>0.16741655331170874</v>
      </c>
      <c r="E194">
        <v>-99</v>
      </c>
      <c r="F194" t="s">
        <v>38</v>
      </c>
      <c r="G194" t="s">
        <v>133</v>
      </c>
    </row>
    <row r="195" spans="1:7" x14ac:dyDescent="0.3">
      <c r="A195">
        <v>187581</v>
      </c>
      <c r="B195" s="12">
        <v>598</v>
      </c>
      <c r="C195" s="7">
        <v>95083</v>
      </c>
      <c r="D195">
        <v>4.1854138327927184E-2</v>
      </c>
      <c r="E195">
        <v>-99</v>
      </c>
      <c r="F195" t="s">
        <v>38</v>
      </c>
      <c r="G195" t="s">
        <v>133</v>
      </c>
    </row>
    <row r="196" spans="1:7" x14ac:dyDescent="0.3">
      <c r="A196">
        <v>187582</v>
      </c>
      <c r="B196" s="12">
        <v>610</v>
      </c>
      <c r="C196" s="7">
        <v>95083</v>
      </c>
      <c r="D196">
        <v>8.3708276655854369E-2</v>
      </c>
      <c r="E196">
        <v>-99</v>
      </c>
      <c r="F196" t="s">
        <v>38</v>
      </c>
      <c r="G196" t="s">
        <v>133</v>
      </c>
    </row>
    <row r="197" spans="1:7" x14ac:dyDescent="0.3">
      <c r="A197">
        <v>187583</v>
      </c>
      <c r="B197" s="12">
        <v>529</v>
      </c>
      <c r="C197" s="7">
        <v>95084</v>
      </c>
      <c r="D197">
        <v>61.611030478955051</v>
      </c>
      <c r="E197">
        <v>-99</v>
      </c>
      <c r="F197" t="s">
        <v>38</v>
      </c>
      <c r="G197" t="s">
        <v>133</v>
      </c>
    </row>
    <row r="198" spans="1:7" x14ac:dyDescent="0.3">
      <c r="A198">
        <v>187584</v>
      </c>
      <c r="B198" s="12">
        <v>438</v>
      </c>
      <c r="C198" s="7">
        <v>95084</v>
      </c>
      <c r="D198">
        <v>8.6979058677171963</v>
      </c>
      <c r="E198">
        <v>-99</v>
      </c>
      <c r="F198" t="s">
        <v>38</v>
      </c>
      <c r="G198" t="s">
        <v>133</v>
      </c>
    </row>
    <row r="199" spans="1:7" x14ac:dyDescent="0.3">
      <c r="A199">
        <v>187585</v>
      </c>
      <c r="B199" s="12">
        <v>671</v>
      </c>
      <c r="C199" s="7">
        <v>95084</v>
      </c>
      <c r="D199">
        <v>5.4737715115073655</v>
      </c>
      <c r="E199">
        <v>-99</v>
      </c>
      <c r="F199" t="s">
        <v>38</v>
      </c>
      <c r="G199" t="s">
        <v>133</v>
      </c>
    </row>
    <row r="200" spans="1:7" x14ac:dyDescent="0.3">
      <c r="A200">
        <v>187586</v>
      </c>
      <c r="B200" s="12">
        <v>491</v>
      </c>
      <c r="C200" s="7">
        <v>95084</v>
      </c>
      <c r="D200">
        <v>3.338171262699567</v>
      </c>
      <c r="E200">
        <v>-99</v>
      </c>
      <c r="F200" t="s">
        <v>38</v>
      </c>
      <c r="G200" t="s">
        <v>133</v>
      </c>
    </row>
    <row r="201" spans="1:7" x14ac:dyDescent="0.3">
      <c r="A201">
        <v>187587</v>
      </c>
      <c r="B201" s="12">
        <v>592</v>
      </c>
      <c r="C201" s="7">
        <v>95084</v>
      </c>
      <c r="D201">
        <v>3.8772548206510509</v>
      </c>
      <c r="E201">
        <v>-99</v>
      </c>
      <c r="F201" t="s">
        <v>38</v>
      </c>
      <c r="G201" t="s">
        <v>133</v>
      </c>
    </row>
    <row r="202" spans="1:7" x14ac:dyDescent="0.3">
      <c r="A202">
        <v>187588</v>
      </c>
      <c r="B202" s="12">
        <v>127</v>
      </c>
      <c r="C202" s="7">
        <v>95084</v>
      </c>
      <c r="D202">
        <v>0.74642338793282248</v>
      </c>
      <c r="E202">
        <v>-99</v>
      </c>
      <c r="F202" t="s">
        <v>38</v>
      </c>
      <c r="G202" t="s">
        <v>133</v>
      </c>
    </row>
    <row r="203" spans="1:7" x14ac:dyDescent="0.3">
      <c r="A203">
        <v>187589</v>
      </c>
      <c r="B203" s="12">
        <v>508</v>
      </c>
      <c r="C203" s="7">
        <v>95084</v>
      </c>
      <c r="D203">
        <v>2.6954177897574145</v>
      </c>
      <c r="E203">
        <v>-99</v>
      </c>
      <c r="F203" t="s">
        <v>38</v>
      </c>
      <c r="G203" t="s">
        <v>133</v>
      </c>
    </row>
    <row r="204" spans="1:7" x14ac:dyDescent="0.3">
      <c r="A204">
        <v>187590</v>
      </c>
      <c r="B204" s="12">
        <v>605</v>
      </c>
      <c r="C204" s="7">
        <v>95084</v>
      </c>
      <c r="D204">
        <v>1.9489944018245922</v>
      </c>
      <c r="E204">
        <v>-99</v>
      </c>
      <c r="F204" t="s">
        <v>38</v>
      </c>
      <c r="G204" t="s">
        <v>133</v>
      </c>
    </row>
    <row r="205" spans="1:7" x14ac:dyDescent="0.3">
      <c r="A205">
        <v>187591</v>
      </c>
      <c r="B205" s="12">
        <v>122</v>
      </c>
      <c r="C205" s="7">
        <v>95084</v>
      </c>
      <c r="D205">
        <v>0.47688160895708104</v>
      </c>
      <c r="E205">
        <v>-99</v>
      </c>
      <c r="F205" t="s">
        <v>38</v>
      </c>
      <c r="G205" t="s">
        <v>133</v>
      </c>
    </row>
    <row r="206" spans="1:7" x14ac:dyDescent="0.3">
      <c r="A206">
        <v>187592</v>
      </c>
      <c r="B206" s="12">
        <v>390</v>
      </c>
      <c r="C206" s="7">
        <v>95084</v>
      </c>
      <c r="D206">
        <v>0.13477088948787075</v>
      </c>
      <c r="E206">
        <v>-99</v>
      </c>
      <c r="F206" t="s">
        <v>38</v>
      </c>
      <c r="G206" t="s">
        <v>133</v>
      </c>
    </row>
    <row r="207" spans="1:7" x14ac:dyDescent="0.3">
      <c r="A207">
        <v>187593</v>
      </c>
      <c r="B207" s="12">
        <v>136</v>
      </c>
      <c r="C207" s="7">
        <v>95084</v>
      </c>
      <c r="D207">
        <v>0.53908355795148299</v>
      </c>
      <c r="E207">
        <v>-99</v>
      </c>
      <c r="F207" t="s">
        <v>38</v>
      </c>
      <c r="G207" t="s">
        <v>133</v>
      </c>
    </row>
    <row r="208" spans="1:7" x14ac:dyDescent="0.3">
      <c r="A208">
        <v>187594</v>
      </c>
      <c r="B208" s="12">
        <v>199</v>
      </c>
      <c r="C208" s="7">
        <v>95084</v>
      </c>
      <c r="D208">
        <v>0.87082728592162617</v>
      </c>
      <c r="E208">
        <v>-99</v>
      </c>
      <c r="F208" t="s">
        <v>38</v>
      </c>
      <c r="G208" t="s">
        <v>133</v>
      </c>
    </row>
    <row r="209" spans="1:7" x14ac:dyDescent="0.3">
      <c r="A209">
        <v>187595</v>
      </c>
      <c r="B209" s="12">
        <v>248</v>
      </c>
      <c r="C209" s="7">
        <v>95084</v>
      </c>
      <c r="D209">
        <v>0.46651461745801404</v>
      </c>
      <c r="E209">
        <v>-99</v>
      </c>
      <c r="F209" t="s">
        <v>38</v>
      </c>
      <c r="G209" t="s">
        <v>133</v>
      </c>
    </row>
    <row r="210" spans="1:7" x14ac:dyDescent="0.3">
      <c r="A210">
        <v>187596</v>
      </c>
      <c r="B210" s="12">
        <v>601</v>
      </c>
      <c r="C210" s="7">
        <v>95084</v>
      </c>
      <c r="D210">
        <v>0.82935931992535838</v>
      </c>
      <c r="E210">
        <v>-99</v>
      </c>
      <c r="F210" t="s">
        <v>38</v>
      </c>
      <c r="G210" t="s">
        <v>133</v>
      </c>
    </row>
    <row r="211" spans="1:7" x14ac:dyDescent="0.3">
      <c r="A211">
        <v>187597</v>
      </c>
      <c r="B211" s="12">
        <v>551</v>
      </c>
      <c r="C211" s="7">
        <v>95084</v>
      </c>
      <c r="D211">
        <v>0.47688160895708104</v>
      </c>
      <c r="E211">
        <v>-99</v>
      </c>
      <c r="F211" t="s">
        <v>38</v>
      </c>
      <c r="G211" t="s">
        <v>133</v>
      </c>
    </row>
    <row r="212" spans="1:7" x14ac:dyDescent="0.3">
      <c r="A212">
        <v>187598</v>
      </c>
      <c r="B212" s="12">
        <v>302</v>
      </c>
      <c r="C212" s="7">
        <v>95084</v>
      </c>
      <c r="D212">
        <v>0.21770682148040654</v>
      </c>
      <c r="E212">
        <v>-99</v>
      </c>
      <c r="F212" t="s">
        <v>38</v>
      </c>
      <c r="G212" t="s">
        <v>133</v>
      </c>
    </row>
    <row r="213" spans="1:7" x14ac:dyDescent="0.3">
      <c r="A213">
        <v>187599</v>
      </c>
      <c r="B213" s="12">
        <v>385</v>
      </c>
      <c r="C213" s="7">
        <v>95084</v>
      </c>
      <c r="D213">
        <v>0.61165249844495173</v>
      </c>
      <c r="E213">
        <v>-99</v>
      </c>
      <c r="F213" t="s">
        <v>38</v>
      </c>
      <c r="G213" t="s">
        <v>133</v>
      </c>
    </row>
    <row r="214" spans="1:7" x14ac:dyDescent="0.3">
      <c r="A214">
        <v>187600</v>
      </c>
      <c r="B214" s="12">
        <v>194</v>
      </c>
      <c r="C214" s="7">
        <v>95084</v>
      </c>
      <c r="D214">
        <v>0.22807381297947354</v>
      </c>
      <c r="E214">
        <v>-99</v>
      </c>
      <c r="F214" t="s">
        <v>38</v>
      </c>
      <c r="G214" t="s">
        <v>133</v>
      </c>
    </row>
    <row r="215" spans="1:7" x14ac:dyDescent="0.3">
      <c r="A215">
        <v>187601</v>
      </c>
      <c r="B215" s="12">
        <v>245</v>
      </c>
      <c r="C215" s="7">
        <v>95084</v>
      </c>
      <c r="D215">
        <v>0.22807381297947354</v>
      </c>
      <c r="E215">
        <v>-99</v>
      </c>
      <c r="F215" t="s">
        <v>38</v>
      </c>
      <c r="G215" t="s">
        <v>133</v>
      </c>
    </row>
    <row r="216" spans="1:7" x14ac:dyDescent="0.3">
      <c r="A216">
        <v>187602</v>
      </c>
      <c r="B216" s="12">
        <v>2005</v>
      </c>
      <c r="C216" s="7">
        <v>95084</v>
      </c>
      <c r="D216">
        <v>0.73605639643375542</v>
      </c>
      <c r="E216">
        <v>-99</v>
      </c>
      <c r="F216" t="s">
        <v>38</v>
      </c>
      <c r="G216" t="s">
        <v>133</v>
      </c>
    </row>
    <row r="217" spans="1:7" x14ac:dyDescent="0.3">
      <c r="A217">
        <v>187603</v>
      </c>
      <c r="B217" s="12">
        <v>600</v>
      </c>
      <c r="C217" s="7">
        <v>95084</v>
      </c>
      <c r="D217">
        <v>0.27990877047480844</v>
      </c>
      <c r="E217">
        <v>-99</v>
      </c>
      <c r="F217" t="s">
        <v>38</v>
      </c>
      <c r="G217" t="s">
        <v>133</v>
      </c>
    </row>
    <row r="218" spans="1:7" x14ac:dyDescent="0.3">
      <c r="A218">
        <v>187604</v>
      </c>
      <c r="B218" s="12">
        <v>550</v>
      </c>
      <c r="C218" s="7">
        <v>95084</v>
      </c>
      <c r="D218">
        <v>0.77752436243002343</v>
      </c>
      <c r="E218">
        <v>-99</v>
      </c>
      <c r="F218" t="s">
        <v>38</v>
      </c>
      <c r="G218" t="s">
        <v>133</v>
      </c>
    </row>
    <row r="219" spans="1:7" x14ac:dyDescent="0.3">
      <c r="A219">
        <v>187605</v>
      </c>
      <c r="B219" s="12">
        <v>717</v>
      </c>
      <c r="C219" s="7">
        <v>95084</v>
      </c>
      <c r="D219">
        <v>0.23844080447854052</v>
      </c>
      <c r="E219">
        <v>-99</v>
      </c>
      <c r="F219" t="s">
        <v>38</v>
      </c>
      <c r="G219" t="s">
        <v>133</v>
      </c>
    </row>
    <row r="220" spans="1:7" x14ac:dyDescent="0.3">
      <c r="A220">
        <v>187606</v>
      </c>
      <c r="B220" s="12">
        <v>2011</v>
      </c>
      <c r="C220" s="7">
        <v>95084</v>
      </c>
      <c r="D220">
        <v>0.91229525191789418</v>
      </c>
      <c r="E220">
        <v>-99</v>
      </c>
      <c r="F220" t="s">
        <v>38</v>
      </c>
      <c r="G220" t="s">
        <v>133</v>
      </c>
    </row>
    <row r="221" spans="1:7" x14ac:dyDescent="0.3">
      <c r="A221">
        <v>187607</v>
      </c>
      <c r="B221" s="12">
        <v>604</v>
      </c>
      <c r="C221" s="7">
        <v>95084</v>
      </c>
      <c r="D221">
        <v>8.2935931992535836E-2</v>
      </c>
      <c r="E221">
        <v>-99</v>
      </c>
      <c r="F221" t="s">
        <v>38</v>
      </c>
      <c r="G221" t="s">
        <v>133</v>
      </c>
    </row>
    <row r="222" spans="1:7" x14ac:dyDescent="0.3">
      <c r="A222">
        <v>187608</v>
      </c>
      <c r="B222" s="12">
        <v>449</v>
      </c>
      <c r="C222" s="7">
        <v>95084</v>
      </c>
      <c r="D222">
        <v>6.2201948994401873E-2</v>
      </c>
      <c r="E222">
        <v>-99</v>
      </c>
      <c r="F222" t="s">
        <v>38</v>
      </c>
      <c r="G222" t="s">
        <v>133</v>
      </c>
    </row>
    <row r="223" spans="1:7" x14ac:dyDescent="0.3">
      <c r="A223">
        <v>187609</v>
      </c>
      <c r="B223" s="12">
        <v>522</v>
      </c>
      <c r="C223" s="7">
        <v>95084</v>
      </c>
      <c r="D223">
        <v>0.19697283848227262</v>
      </c>
      <c r="E223">
        <v>-99</v>
      </c>
      <c r="F223" t="s">
        <v>38</v>
      </c>
      <c r="G223" t="s">
        <v>133</v>
      </c>
    </row>
    <row r="224" spans="1:7" x14ac:dyDescent="0.3">
      <c r="A224">
        <v>187610</v>
      </c>
      <c r="B224" s="12">
        <v>620</v>
      </c>
      <c r="C224" s="7">
        <v>95084</v>
      </c>
      <c r="D224">
        <v>5.1834957495334899E-2</v>
      </c>
      <c r="E224">
        <v>-99</v>
      </c>
      <c r="F224" t="s">
        <v>38</v>
      </c>
      <c r="G224" t="s">
        <v>133</v>
      </c>
    </row>
    <row r="225" spans="1:7" x14ac:dyDescent="0.3">
      <c r="A225">
        <v>187611</v>
      </c>
      <c r="B225" s="12">
        <v>2018</v>
      </c>
      <c r="C225" s="7">
        <v>95084</v>
      </c>
      <c r="D225">
        <v>0.62201948994401879</v>
      </c>
      <c r="E225">
        <v>-99</v>
      </c>
      <c r="F225" t="s">
        <v>38</v>
      </c>
      <c r="G225" t="s">
        <v>133</v>
      </c>
    </row>
    <row r="226" spans="1:7" x14ac:dyDescent="0.3">
      <c r="A226">
        <v>187612</v>
      </c>
      <c r="B226" s="12">
        <v>603</v>
      </c>
      <c r="C226" s="7">
        <v>95084</v>
      </c>
      <c r="D226">
        <v>8.2935931992535836E-2</v>
      </c>
      <c r="E226">
        <v>-99</v>
      </c>
      <c r="F226" t="s">
        <v>38</v>
      </c>
      <c r="G226" t="s">
        <v>133</v>
      </c>
    </row>
    <row r="227" spans="1:7" x14ac:dyDescent="0.3">
      <c r="A227">
        <v>187613</v>
      </c>
      <c r="B227" s="12">
        <v>1924</v>
      </c>
      <c r="C227" s="7">
        <v>95084</v>
      </c>
      <c r="D227">
        <v>0.91229525191789418</v>
      </c>
      <c r="E227">
        <v>-99</v>
      </c>
      <c r="F227" t="s">
        <v>38</v>
      </c>
      <c r="G227" t="s">
        <v>133</v>
      </c>
    </row>
    <row r="228" spans="1:7" x14ac:dyDescent="0.3">
      <c r="A228">
        <v>187614</v>
      </c>
      <c r="B228" s="12">
        <v>598</v>
      </c>
      <c r="C228" s="7">
        <v>95084</v>
      </c>
      <c r="D228">
        <v>0.2073398299813396</v>
      </c>
      <c r="E228">
        <v>-99</v>
      </c>
      <c r="F228" t="s">
        <v>38</v>
      </c>
      <c r="G228" t="s">
        <v>133</v>
      </c>
    </row>
    <row r="229" spans="1:7" x14ac:dyDescent="0.3">
      <c r="A229">
        <v>187615</v>
      </c>
      <c r="B229" s="12">
        <v>610</v>
      </c>
      <c r="C229" s="7">
        <v>95084</v>
      </c>
      <c r="D229">
        <v>1.3684428778768414</v>
      </c>
      <c r="E229">
        <v>-99</v>
      </c>
      <c r="F229" t="s">
        <v>38</v>
      </c>
      <c r="G229" t="s">
        <v>133</v>
      </c>
    </row>
    <row r="230" spans="1:7" x14ac:dyDescent="0.3">
      <c r="A230">
        <v>187616</v>
      </c>
      <c r="B230" s="12">
        <v>529</v>
      </c>
      <c r="C230" s="7">
        <v>95085</v>
      </c>
      <c r="D230">
        <v>14.493355481727571</v>
      </c>
      <c r="E230">
        <v>-99</v>
      </c>
      <c r="F230" t="s">
        <v>38</v>
      </c>
      <c r="G230" t="s">
        <v>133</v>
      </c>
    </row>
    <row r="231" spans="1:7" x14ac:dyDescent="0.3">
      <c r="A231">
        <v>187617</v>
      </c>
      <c r="B231" s="12">
        <v>438</v>
      </c>
      <c r="C231" s="7">
        <v>95085</v>
      </c>
      <c r="D231">
        <v>9.2192691029900331</v>
      </c>
      <c r="E231">
        <v>-99</v>
      </c>
      <c r="F231" t="s">
        <v>38</v>
      </c>
      <c r="G231" t="s">
        <v>133</v>
      </c>
    </row>
    <row r="232" spans="1:7" x14ac:dyDescent="0.3">
      <c r="A232">
        <v>187618</v>
      </c>
      <c r="B232" s="12">
        <v>671</v>
      </c>
      <c r="C232" s="7">
        <v>95085</v>
      </c>
      <c r="D232">
        <v>11.067275747508305</v>
      </c>
      <c r="E232">
        <v>-99</v>
      </c>
      <c r="F232" t="s">
        <v>38</v>
      </c>
      <c r="G232" t="s">
        <v>133</v>
      </c>
    </row>
    <row r="233" spans="1:7" x14ac:dyDescent="0.3">
      <c r="A233">
        <v>187619</v>
      </c>
      <c r="B233" s="12">
        <v>491</v>
      </c>
      <c r="C233" s="7">
        <v>95085</v>
      </c>
      <c r="D233">
        <v>8.5236710963455149</v>
      </c>
      <c r="E233">
        <v>-99</v>
      </c>
      <c r="F233" t="s">
        <v>38</v>
      </c>
      <c r="G233" t="s">
        <v>133</v>
      </c>
    </row>
    <row r="234" spans="1:7" x14ac:dyDescent="0.3">
      <c r="A234">
        <v>187620</v>
      </c>
      <c r="B234" s="12">
        <v>592</v>
      </c>
      <c r="C234" s="7">
        <v>95085</v>
      </c>
      <c r="D234">
        <v>8.8870431893687698</v>
      </c>
      <c r="E234">
        <v>-99</v>
      </c>
      <c r="F234" t="s">
        <v>38</v>
      </c>
      <c r="G234" t="s">
        <v>133</v>
      </c>
    </row>
    <row r="235" spans="1:7" x14ac:dyDescent="0.3">
      <c r="A235">
        <v>187621</v>
      </c>
      <c r="B235" s="12">
        <v>127</v>
      </c>
      <c r="C235" s="7">
        <v>95085</v>
      </c>
      <c r="D235">
        <v>0.62292358803986692</v>
      </c>
      <c r="E235">
        <v>-99</v>
      </c>
      <c r="F235" t="s">
        <v>38</v>
      </c>
      <c r="G235" t="s">
        <v>133</v>
      </c>
    </row>
    <row r="236" spans="1:7" x14ac:dyDescent="0.3">
      <c r="A236">
        <v>187622</v>
      </c>
      <c r="B236" s="12">
        <v>508</v>
      </c>
      <c r="C236" s="7">
        <v>95085</v>
      </c>
      <c r="D236">
        <v>6.9663621262458451</v>
      </c>
      <c r="E236">
        <v>-99</v>
      </c>
      <c r="F236" t="s">
        <v>38</v>
      </c>
      <c r="G236" t="s">
        <v>133</v>
      </c>
    </row>
    <row r="237" spans="1:7" x14ac:dyDescent="0.3">
      <c r="A237">
        <v>187623</v>
      </c>
      <c r="B237" s="12">
        <v>605</v>
      </c>
      <c r="C237" s="7">
        <v>95085</v>
      </c>
      <c r="D237">
        <v>5.2117940199335528</v>
      </c>
      <c r="E237">
        <v>-99</v>
      </c>
      <c r="F237" t="s">
        <v>38</v>
      </c>
      <c r="G237" t="s">
        <v>133</v>
      </c>
    </row>
    <row r="238" spans="1:7" x14ac:dyDescent="0.3">
      <c r="A238">
        <v>187624</v>
      </c>
      <c r="B238" s="12">
        <v>122</v>
      </c>
      <c r="C238" s="7">
        <v>95085</v>
      </c>
      <c r="D238">
        <v>1.0070598006644516</v>
      </c>
      <c r="E238">
        <v>-99</v>
      </c>
      <c r="F238" t="s">
        <v>38</v>
      </c>
      <c r="G238" t="s">
        <v>133</v>
      </c>
    </row>
    <row r="239" spans="1:7" x14ac:dyDescent="0.3">
      <c r="A239">
        <v>187625</v>
      </c>
      <c r="B239" s="12">
        <v>390</v>
      </c>
      <c r="C239" s="7">
        <v>95085</v>
      </c>
      <c r="D239">
        <v>0.29069767441860461</v>
      </c>
      <c r="E239">
        <v>-99</v>
      </c>
      <c r="F239" t="s">
        <v>38</v>
      </c>
      <c r="G239" t="s">
        <v>133</v>
      </c>
    </row>
    <row r="240" spans="1:7" x14ac:dyDescent="0.3">
      <c r="A240">
        <v>187626</v>
      </c>
      <c r="B240" s="12">
        <v>136</v>
      </c>
      <c r="C240" s="7">
        <v>95085</v>
      </c>
      <c r="D240">
        <v>1.2977574750830561</v>
      </c>
      <c r="E240">
        <v>-99</v>
      </c>
      <c r="F240" t="s">
        <v>38</v>
      </c>
      <c r="G240" t="s">
        <v>133</v>
      </c>
    </row>
    <row r="241" spans="1:7" x14ac:dyDescent="0.3">
      <c r="A241">
        <v>187627</v>
      </c>
      <c r="B241" s="12">
        <v>199</v>
      </c>
      <c r="C241" s="7">
        <v>95085</v>
      </c>
      <c r="D241">
        <v>2.4086378737541518</v>
      </c>
      <c r="E241">
        <v>-99</v>
      </c>
      <c r="F241" t="s">
        <v>38</v>
      </c>
      <c r="G241" t="s">
        <v>133</v>
      </c>
    </row>
    <row r="242" spans="1:7" x14ac:dyDescent="0.3">
      <c r="A242">
        <v>187628</v>
      </c>
      <c r="B242" s="12">
        <v>248</v>
      </c>
      <c r="C242" s="7">
        <v>95085</v>
      </c>
      <c r="D242">
        <v>1.3081395348837206</v>
      </c>
      <c r="E242">
        <v>-99</v>
      </c>
      <c r="F242" t="s">
        <v>38</v>
      </c>
      <c r="G242" t="s">
        <v>133</v>
      </c>
    </row>
    <row r="243" spans="1:7" x14ac:dyDescent="0.3">
      <c r="A243">
        <v>187629</v>
      </c>
      <c r="B243" s="12">
        <v>601</v>
      </c>
      <c r="C243" s="7">
        <v>95085</v>
      </c>
      <c r="D243">
        <v>2.2944352159468431</v>
      </c>
      <c r="E243">
        <v>-99</v>
      </c>
      <c r="F243" t="s">
        <v>38</v>
      </c>
      <c r="G243" t="s">
        <v>133</v>
      </c>
    </row>
    <row r="244" spans="1:7" x14ac:dyDescent="0.3">
      <c r="A244">
        <v>187630</v>
      </c>
      <c r="B244" s="12">
        <v>551</v>
      </c>
      <c r="C244" s="7">
        <v>95085</v>
      </c>
      <c r="D244">
        <v>1.3496677740863785</v>
      </c>
      <c r="E244">
        <v>-99</v>
      </c>
      <c r="F244" t="s">
        <v>38</v>
      </c>
      <c r="G244" t="s">
        <v>133</v>
      </c>
    </row>
    <row r="245" spans="1:7" x14ac:dyDescent="0.3">
      <c r="A245">
        <v>187631</v>
      </c>
      <c r="B245" s="12">
        <v>302</v>
      </c>
      <c r="C245" s="7">
        <v>95085</v>
      </c>
      <c r="D245">
        <v>0.529485049833887</v>
      </c>
      <c r="E245">
        <v>-99</v>
      </c>
      <c r="F245" t="s">
        <v>38</v>
      </c>
      <c r="G245" t="s">
        <v>133</v>
      </c>
    </row>
    <row r="246" spans="1:7" x14ac:dyDescent="0.3">
      <c r="A246">
        <v>187632</v>
      </c>
      <c r="B246" s="12">
        <v>385</v>
      </c>
      <c r="C246" s="7">
        <v>95085</v>
      </c>
      <c r="D246">
        <v>1.7441860465116275</v>
      </c>
      <c r="E246">
        <v>-99</v>
      </c>
      <c r="F246" t="s">
        <v>38</v>
      </c>
      <c r="G246" t="s">
        <v>133</v>
      </c>
    </row>
    <row r="247" spans="1:7" x14ac:dyDescent="0.3">
      <c r="A247">
        <v>187633</v>
      </c>
      <c r="B247" s="12">
        <v>194</v>
      </c>
      <c r="C247" s="7">
        <v>95085</v>
      </c>
      <c r="D247">
        <v>0.64368770764119587</v>
      </c>
      <c r="E247">
        <v>-99</v>
      </c>
      <c r="F247" t="s">
        <v>38</v>
      </c>
      <c r="G247" t="s">
        <v>133</v>
      </c>
    </row>
    <row r="248" spans="1:7" x14ac:dyDescent="0.3">
      <c r="A248">
        <v>187634</v>
      </c>
      <c r="B248" s="12">
        <v>245</v>
      </c>
      <c r="C248" s="7">
        <v>95085</v>
      </c>
      <c r="D248">
        <v>0.61254152823920249</v>
      </c>
      <c r="E248">
        <v>-99</v>
      </c>
      <c r="F248" t="s">
        <v>38</v>
      </c>
      <c r="G248" t="s">
        <v>133</v>
      </c>
    </row>
    <row r="249" spans="1:7" x14ac:dyDescent="0.3">
      <c r="A249">
        <v>187635</v>
      </c>
      <c r="B249" s="12">
        <v>2005</v>
      </c>
      <c r="C249" s="7">
        <v>95085</v>
      </c>
      <c r="D249">
        <v>1.9206810631229234</v>
      </c>
      <c r="E249">
        <v>-99</v>
      </c>
      <c r="F249" t="s">
        <v>38</v>
      </c>
      <c r="G249" t="s">
        <v>133</v>
      </c>
    </row>
    <row r="250" spans="1:7" x14ac:dyDescent="0.3">
      <c r="A250">
        <v>187636</v>
      </c>
      <c r="B250" s="12">
        <v>600</v>
      </c>
      <c r="C250" s="7">
        <v>95085</v>
      </c>
      <c r="D250">
        <v>0.76827242524916928</v>
      </c>
      <c r="E250">
        <v>-99</v>
      </c>
      <c r="F250" t="s">
        <v>38</v>
      </c>
      <c r="G250" t="s">
        <v>133</v>
      </c>
    </row>
    <row r="251" spans="1:7" x14ac:dyDescent="0.3">
      <c r="A251">
        <v>187637</v>
      </c>
      <c r="B251" s="12">
        <v>550</v>
      </c>
      <c r="C251" s="7">
        <v>95085</v>
      </c>
      <c r="D251">
        <v>2.2632890365448501</v>
      </c>
      <c r="E251">
        <v>-99</v>
      </c>
      <c r="F251" t="s">
        <v>38</v>
      </c>
      <c r="G251" t="s">
        <v>133</v>
      </c>
    </row>
    <row r="252" spans="1:7" x14ac:dyDescent="0.3">
      <c r="A252">
        <v>187638</v>
      </c>
      <c r="B252" s="12">
        <v>717</v>
      </c>
      <c r="C252" s="7">
        <v>95085</v>
      </c>
      <c r="D252">
        <v>0.7786544850498337</v>
      </c>
      <c r="E252">
        <v>-99</v>
      </c>
      <c r="F252" t="s">
        <v>38</v>
      </c>
      <c r="G252" t="s">
        <v>133</v>
      </c>
    </row>
    <row r="253" spans="1:7" x14ac:dyDescent="0.3">
      <c r="A253">
        <v>187639</v>
      </c>
      <c r="B253" s="12">
        <v>2011</v>
      </c>
      <c r="C253" s="7">
        <v>95085</v>
      </c>
      <c r="D253">
        <v>2.8758305647840525</v>
      </c>
      <c r="E253">
        <v>-99</v>
      </c>
      <c r="F253" t="s">
        <v>38</v>
      </c>
      <c r="G253" t="s">
        <v>133</v>
      </c>
    </row>
    <row r="254" spans="1:7" x14ac:dyDescent="0.3">
      <c r="A254">
        <v>187640</v>
      </c>
      <c r="B254" s="12">
        <v>604</v>
      </c>
      <c r="C254" s="7">
        <v>95085</v>
      </c>
      <c r="D254">
        <v>0.48795681063122914</v>
      </c>
      <c r="E254">
        <v>-99</v>
      </c>
      <c r="F254" t="s">
        <v>38</v>
      </c>
      <c r="G254" t="s">
        <v>133</v>
      </c>
    </row>
    <row r="255" spans="1:7" x14ac:dyDescent="0.3">
      <c r="A255">
        <v>187641</v>
      </c>
      <c r="B255" s="12">
        <v>449</v>
      </c>
      <c r="C255" s="7">
        <v>95085</v>
      </c>
      <c r="D255">
        <v>0.22840531561461788</v>
      </c>
      <c r="E255">
        <v>-99</v>
      </c>
      <c r="F255" t="s">
        <v>38</v>
      </c>
      <c r="G255" t="s">
        <v>133</v>
      </c>
    </row>
    <row r="256" spans="1:7" x14ac:dyDescent="0.3">
      <c r="A256">
        <v>187642</v>
      </c>
      <c r="B256" s="12">
        <v>522</v>
      </c>
      <c r="C256" s="7">
        <v>95085</v>
      </c>
      <c r="D256">
        <v>1.0797342192691028</v>
      </c>
      <c r="E256">
        <v>-99</v>
      </c>
      <c r="F256" t="s">
        <v>38</v>
      </c>
      <c r="G256" t="s">
        <v>133</v>
      </c>
    </row>
    <row r="257" spans="1:7" x14ac:dyDescent="0.3">
      <c r="A257">
        <v>187643</v>
      </c>
      <c r="B257" s="12">
        <v>620</v>
      </c>
      <c r="C257" s="7">
        <v>95085</v>
      </c>
      <c r="D257">
        <v>0.37375415282392016</v>
      </c>
      <c r="E257">
        <v>-99</v>
      </c>
      <c r="F257" t="s">
        <v>38</v>
      </c>
      <c r="G257" t="s">
        <v>133</v>
      </c>
    </row>
    <row r="258" spans="1:7" x14ac:dyDescent="0.3">
      <c r="A258">
        <v>187644</v>
      </c>
      <c r="B258" s="12">
        <v>2018</v>
      </c>
      <c r="C258" s="7">
        <v>95085</v>
      </c>
      <c r="D258">
        <v>2.4709302325581386</v>
      </c>
      <c r="E258">
        <v>-99</v>
      </c>
      <c r="F258" t="s">
        <v>38</v>
      </c>
      <c r="G258" t="s">
        <v>133</v>
      </c>
    </row>
    <row r="259" spans="1:7" x14ac:dyDescent="0.3">
      <c r="A259">
        <v>187645</v>
      </c>
      <c r="B259" s="12">
        <v>603</v>
      </c>
      <c r="C259" s="7">
        <v>95085</v>
      </c>
      <c r="D259">
        <v>0.95514950166112944</v>
      </c>
      <c r="E259">
        <v>-99</v>
      </c>
      <c r="F259" t="s">
        <v>38</v>
      </c>
      <c r="G259" t="s">
        <v>133</v>
      </c>
    </row>
    <row r="260" spans="1:7" x14ac:dyDescent="0.3">
      <c r="A260">
        <v>187646</v>
      </c>
      <c r="B260" s="12">
        <v>1924</v>
      </c>
      <c r="C260" s="7">
        <v>95085</v>
      </c>
      <c r="D260">
        <v>3.5610465116279064</v>
      </c>
      <c r="E260">
        <v>-99</v>
      </c>
      <c r="F260" t="s">
        <v>38</v>
      </c>
      <c r="G260" t="s">
        <v>133</v>
      </c>
    </row>
    <row r="261" spans="1:7" x14ac:dyDescent="0.3">
      <c r="A261">
        <v>187647</v>
      </c>
      <c r="B261" s="12">
        <v>598</v>
      </c>
      <c r="C261" s="7">
        <v>95085</v>
      </c>
      <c r="D261">
        <v>0.89285714285714268</v>
      </c>
      <c r="E261">
        <v>-99</v>
      </c>
      <c r="F261" t="s">
        <v>38</v>
      </c>
      <c r="G261" t="s">
        <v>133</v>
      </c>
    </row>
    <row r="262" spans="1:7" x14ac:dyDescent="0.3">
      <c r="A262">
        <v>187648</v>
      </c>
      <c r="B262" s="12">
        <v>610</v>
      </c>
      <c r="C262" s="7">
        <v>95085</v>
      </c>
      <c r="D262">
        <v>2.8654485049833878</v>
      </c>
      <c r="E262">
        <v>-99</v>
      </c>
      <c r="F262" t="s">
        <v>38</v>
      </c>
      <c r="G262" t="s">
        <v>133</v>
      </c>
    </row>
    <row r="263" spans="1:7" x14ac:dyDescent="0.3">
      <c r="A263">
        <v>187649</v>
      </c>
      <c r="B263" s="12">
        <v>529</v>
      </c>
      <c r="C263" s="7">
        <v>95086</v>
      </c>
      <c r="D263">
        <v>10.468627670282967</v>
      </c>
      <c r="E263">
        <v>-99</v>
      </c>
      <c r="F263" t="s">
        <v>38</v>
      </c>
      <c r="G263" t="s">
        <v>133</v>
      </c>
    </row>
    <row r="264" spans="1:7" x14ac:dyDescent="0.3">
      <c r="A264">
        <v>187650</v>
      </c>
      <c r="B264" s="12">
        <v>438</v>
      </c>
      <c r="C264" s="7">
        <v>95086</v>
      </c>
      <c r="D264">
        <v>9.3837378369309921</v>
      </c>
      <c r="E264">
        <v>-99</v>
      </c>
      <c r="F264" t="s">
        <v>38</v>
      </c>
      <c r="G264" t="s">
        <v>133</v>
      </c>
    </row>
    <row r="265" spans="1:7" x14ac:dyDescent="0.3">
      <c r="A265">
        <v>187651</v>
      </c>
      <c r="B265" s="12">
        <v>671</v>
      </c>
      <c r="C265" s="7">
        <v>95086</v>
      </c>
      <c r="D265">
        <v>26.093278156805727</v>
      </c>
      <c r="E265">
        <v>-99</v>
      </c>
      <c r="F265" t="s">
        <v>38</v>
      </c>
      <c r="G265" t="s">
        <v>133</v>
      </c>
    </row>
    <row r="266" spans="1:7" x14ac:dyDescent="0.3">
      <c r="A266">
        <v>187652</v>
      </c>
      <c r="B266" s="12">
        <v>491</v>
      </c>
      <c r="C266" s="7">
        <v>95086</v>
      </c>
      <c r="D266">
        <v>4.4849569399396039</v>
      </c>
      <c r="E266">
        <v>-99</v>
      </c>
      <c r="F266" t="s">
        <v>38</v>
      </c>
      <c r="G266" t="s">
        <v>133</v>
      </c>
    </row>
    <row r="267" spans="1:7" x14ac:dyDescent="0.3">
      <c r="A267">
        <v>187653</v>
      </c>
      <c r="B267" s="12">
        <v>592</v>
      </c>
      <c r="C267" s="7">
        <v>95086</v>
      </c>
      <c r="D267">
        <v>18.364836148081874</v>
      </c>
      <c r="E267">
        <v>-99</v>
      </c>
      <c r="F267" t="s">
        <v>38</v>
      </c>
      <c r="G267" t="s">
        <v>133</v>
      </c>
    </row>
    <row r="268" spans="1:7" x14ac:dyDescent="0.3">
      <c r="A268">
        <v>187654</v>
      </c>
      <c r="B268" s="12">
        <v>127</v>
      </c>
      <c r="C268" s="7">
        <v>95086</v>
      </c>
      <c r="D268">
        <v>4.4737725086679343E-2</v>
      </c>
      <c r="E268">
        <v>-99</v>
      </c>
      <c r="F268" t="s">
        <v>38</v>
      </c>
      <c r="G268" t="s">
        <v>133</v>
      </c>
    </row>
    <row r="269" spans="1:7" x14ac:dyDescent="0.3">
      <c r="A269">
        <v>187655</v>
      </c>
      <c r="B269" s="12">
        <v>508</v>
      </c>
      <c r="C269" s="7">
        <v>95086</v>
      </c>
      <c r="D269">
        <v>6.2744659434067787</v>
      </c>
      <c r="E269">
        <v>-99</v>
      </c>
      <c r="F269" t="s">
        <v>38</v>
      </c>
      <c r="G269" t="s">
        <v>133</v>
      </c>
    </row>
    <row r="270" spans="1:7" x14ac:dyDescent="0.3">
      <c r="A270">
        <v>187656</v>
      </c>
      <c r="B270" s="12">
        <v>605</v>
      </c>
      <c r="C270" s="7">
        <v>95086</v>
      </c>
      <c r="D270">
        <v>7.3929090705737623</v>
      </c>
      <c r="E270">
        <v>-99</v>
      </c>
      <c r="F270" t="s">
        <v>38</v>
      </c>
      <c r="G270" t="s">
        <v>133</v>
      </c>
    </row>
    <row r="271" spans="1:7" x14ac:dyDescent="0.3">
      <c r="A271">
        <v>187657</v>
      </c>
      <c r="B271" s="12">
        <v>122</v>
      </c>
      <c r="C271" s="7">
        <v>95086</v>
      </c>
      <c r="D271">
        <v>2.2368862543339672E-2</v>
      </c>
      <c r="E271">
        <v>-99</v>
      </c>
      <c r="F271" t="s">
        <v>38</v>
      </c>
      <c r="G271" t="s">
        <v>133</v>
      </c>
    </row>
    <row r="272" spans="1:7" x14ac:dyDescent="0.3">
      <c r="A272">
        <v>187658</v>
      </c>
      <c r="B272" s="12">
        <v>390</v>
      </c>
      <c r="C272" s="7">
        <v>95086</v>
      </c>
      <c r="D272">
        <v>0.7046191701151997</v>
      </c>
      <c r="E272">
        <v>-99</v>
      </c>
      <c r="F272" t="s">
        <v>38</v>
      </c>
      <c r="G272" t="s">
        <v>133</v>
      </c>
    </row>
    <row r="273" spans="1:7" x14ac:dyDescent="0.3">
      <c r="A273">
        <v>187659</v>
      </c>
      <c r="B273" s="12">
        <v>136</v>
      </c>
      <c r="C273" s="7">
        <v>95086</v>
      </c>
      <c r="D273">
        <v>0.1565820378033777</v>
      </c>
      <c r="E273">
        <v>-99</v>
      </c>
      <c r="F273" t="s">
        <v>38</v>
      </c>
      <c r="G273" t="s">
        <v>133</v>
      </c>
    </row>
    <row r="274" spans="1:7" x14ac:dyDescent="0.3">
      <c r="A274">
        <v>187660</v>
      </c>
      <c r="B274" s="12">
        <v>199</v>
      </c>
      <c r="C274" s="7">
        <v>95086</v>
      </c>
      <c r="D274">
        <v>2.113857510345599</v>
      </c>
      <c r="E274">
        <v>-99</v>
      </c>
      <c r="F274" t="s">
        <v>38</v>
      </c>
      <c r="G274" t="s">
        <v>133</v>
      </c>
    </row>
    <row r="275" spans="1:7" x14ac:dyDescent="0.3">
      <c r="A275">
        <v>187661</v>
      </c>
      <c r="B275" s="12">
        <v>248</v>
      </c>
      <c r="C275" s="7">
        <v>95086</v>
      </c>
      <c r="D275">
        <v>1.286209596242031</v>
      </c>
      <c r="E275">
        <v>-99</v>
      </c>
      <c r="F275" t="s">
        <v>38</v>
      </c>
      <c r="G275" t="s">
        <v>133</v>
      </c>
    </row>
    <row r="276" spans="1:7" x14ac:dyDescent="0.3">
      <c r="A276">
        <v>187662</v>
      </c>
      <c r="B276" s="12">
        <v>601</v>
      </c>
      <c r="C276" s="7">
        <v>95086</v>
      </c>
      <c r="D276">
        <v>3.0757185997092051</v>
      </c>
      <c r="E276">
        <v>-99</v>
      </c>
      <c r="F276" t="s">
        <v>38</v>
      </c>
      <c r="G276" t="s">
        <v>133</v>
      </c>
    </row>
    <row r="277" spans="1:7" x14ac:dyDescent="0.3">
      <c r="A277">
        <v>187663</v>
      </c>
      <c r="B277" s="12">
        <v>551</v>
      </c>
      <c r="C277" s="7">
        <v>95086</v>
      </c>
      <c r="D277">
        <v>1.7447712783804945</v>
      </c>
      <c r="E277">
        <v>-99</v>
      </c>
      <c r="F277" t="s">
        <v>38</v>
      </c>
      <c r="G277" t="s">
        <v>133</v>
      </c>
    </row>
    <row r="278" spans="1:7" x14ac:dyDescent="0.3">
      <c r="A278">
        <v>187664</v>
      </c>
      <c r="B278" s="12">
        <v>302</v>
      </c>
      <c r="C278" s="7">
        <v>95086</v>
      </c>
      <c r="D278">
        <v>8.9475450173358687E-2</v>
      </c>
      <c r="E278">
        <v>-99</v>
      </c>
      <c r="F278" t="s">
        <v>38</v>
      </c>
      <c r="G278" t="s">
        <v>133</v>
      </c>
    </row>
    <row r="279" spans="1:7" x14ac:dyDescent="0.3">
      <c r="A279">
        <v>187665</v>
      </c>
      <c r="B279" s="12">
        <v>385</v>
      </c>
      <c r="C279" s="7">
        <v>95086</v>
      </c>
      <c r="D279">
        <v>0.59277485739850133</v>
      </c>
      <c r="E279">
        <v>-99</v>
      </c>
      <c r="F279" t="s">
        <v>38</v>
      </c>
      <c r="G279" t="s">
        <v>133</v>
      </c>
    </row>
    <row r="280" spans="1:7" x14ac:dyDescent="0.3">
      <c r="A280">
        <v>187666</v>
      </c>
      <c r="B280" s="12">
        <v>194</v>
      </c>
      <c r="C280" s="7">
        <v>95086</v>
      </c>
      <c r="D280">
        <v>0.40263952578011408</v>
      </c>
      <c r="E280">
        <v>-99</v>
      </c>
      <c r="F280" t="s">
        <v>38</v>
      </c>
      <c r="G280" t="s">
        <v>133</v>
      </c>
    </row>
    <row r="281" spans="1:7" x14ac:dyDescent="0.3">
      <c r="A281">
        <v>187667</v>
      </c>
      <c r="B281" s="12">
        <v>245</v>
      </c>
      <c r="C281" s="7">
        <v>95086</v>
      </c>
      <c r="D281">
        <v>0.52566826976848224</v>
      </c>
      <c r="E281">
        <v>-99</v>
      </c>
      <c r="F281" t="s">
        <v>38</v>
      </c>
      <c r="G281" t="s">
        <v>133</v>
      </c>
    </row>
    <row r="282" spans="1:7" x14ac:dyDescent="0.3">
      <c r="A282">
        <v>187668</v>
      </c>
      <c r="B282" s="12">
        <v>2005</v>
      </c>
      <c r="C282" s="7">
        <v>95086</v>
      </c>
      <c r="D282">
        <v>2.0355664914439102</v>
      </c>
      <c r="E282">
        <v>-99</v>
      </c>
      <c r="F282" t="s">
        <v>38</v>
      </c>
      <c r="G282" t="s">
        <v>133</v>
      </c>
    </row>
    <row r="283" spans="1:7" x14ac:dyDescent="0.3">
      <c r="A283">
        <v>187669</v>
      </c>
      <c r="B283" s="12">
        <v>600</v>
      </c>
      <c r="C283" s="7">
        <v>95086</v>
      </c>
      <c r="D283">
        <v>1.0289676769936249</v>
      </c>
      <c r="E283">
        <v>-99</v>
      </c>
      <c r="F283" t="s">
        <v>38</v>
      </c>
      <c r="G283" t="s">
        <v>133</v>
      </c>
    </row>
    <row r="284" spans="1:7" x14ac:dyDescent="0.3">
      <c r="A284">
        <v>187670</v>
      </c>
      <c r="B284" s="12">
        <v>550</v>
      </c>
      <c r="C284" s="7">
        <v>95086</v>
      </c>
      <c r="D284">
        <v>0.80527905156022817</v>
      </c>
      <c r="E284">
        <v>-99</v>
      </c>
      <c r="F284" t="s">
        <v>38</v>
      </c>
      <c r="G284" t="s">
        <v>133</v>
      </c>
    </row>
    <row r="285" spans="1:7" x14ac:dyDescent="0.3">
      <c r="A285">
        <v>187671</v>
      </c>
      <c r="B285" s="12">
        <v>717</v>
      </c>
      <c r="C285" s="7">
        <v>95086</v>
      </c>
      <c r="D285">
        <v>0.1230287439883682</v>
      </c>
      <c r="E285">
        <v>-99</v>
      </c>
      <c r="F285" t="s">
        <v>38</v>
      </c>
      <c r="G285" t="s">
        <v>133</v>
      </c>
    </row>
    <row r="286" spans="1:7" x14ac:dyDescent="0.3">
      <c r="A286">
        <v>187672</v>
      </c>
      <c r="B286" s="12">
        <v>2011</v>
      </c>
      <c r="C286" s="7">
        <v>95086</v>
      </c>
      <c r="D286">
        <v>1.4539760653170788</v>
      </c>
      <c r="E286">
        <v>-99</v>
      </c>
      <c r="F286" t="s">
        <v>38</v>
      </c>
      <c r="G286" t="s">
        <v>133</v>
      </c>
    </row>
    <row r="287" spans="1:7" x14ac:dyDescent="0.3">
      <c r="A287">
        <v>187673</v>
      </c>
      <c r="B287" s="12">
        <v>604</v>
      </c>
      <c r="C287" s="7">
        <v>95086</v>
      </c>
      <c r="D287">
        <v>0.36908623196510459</v>
      </c>
      <c r="E287">
        <v>-99</v>
      </c>
      <c r="F287" t="s">
        <v>38</v>
      </c>
      <c r="G287" t="s">
        <v>133</v>
      </c>
    </row>
    <row r="288" spans="1:7" x14ac:dyDescent="0.3">
      <c r="A288">
        <v>187674</v>
      </c>
      <c r="B288" s="12">
        <v>449</v>
      </c>
      <c r="C288" s="7">
        <v>95086</v>
      </c>
      <c r="D288">
        <v>4.4737725086679343E-2</v>
      </c>
      <c r="E288">
        <v>-99</v>
      </c>
      <c r="F288" t="s">
        <v>38</v>
      </c>
      <c r="G288" t="s">
        <v>133</v>
      </c>
    </row>
    <row r="289" spans="1:7" x14ac:dyDescent="0.3">
      <c r="A289">
        <v>187675</v>
      </c>
      <c r="B289" s="12">
        <v>522</v>
      </c>
      <c r="C289" s="7">
        <v>95086</v>
      </c>
      <c r="D289">
        <v>5.5922156358349184E-2</v>
      </c>
      <c r="E289">
        <v>-99</v>
      </c>
      <c r="F289" t="s">
        <v>38</v>
      </c>
      <c r="G289" t="s">
        <v>133</v>
      </c>
    </row>
    <row r="290" spans="1:7" x14ac:dyDescent="0.3">
      <c r="A290">
        <v>187676</v>
      </c>
      <c r="B290" s="12">
        <v>620</v>
      </c>
      <c r="C290" s="7">
        <v>95086</v>
      </c>
      <c r="D290">
        <v>1.1184431271669836E-2</v>
      </c>
      <c r="E290">
        <v>-99</v>
      </c>
      <c r="F290" t="s">
        <v>38</v>
      </c>
      <c r="G290" t="s">
        <v>133</v>
      </c>
    </row>
    <row r="291" spans="1:7" x14ac:dyDescent="0.3">
      <c r="A291">
        <v>187677</v>
      </c>
      <c r="B291" s="12">
        <v>2018</v>
      </c>
      <c r="C291" s="7">
        <v>95086</v>
      </c>
      <c r="D291">
        <v>0.45856168213846327</v>
      </c>
      <c r="E291">
        <v>-99</v>
      </c>
      <c r="F291" t="s">
        <v>38</v>
      </c>
      <c r="G291" t="s">
        <v>133</v>
      </c>
    </row>
    <row r="292" spans="1:7" x14ac:dyDescent="0.3">
      <c r="A292">
        <v>187678</v>
      </c>
      <c r="B292" s="12">
        <v>603</v>
      </c>
      <c r="C292" s="7">
        <v>95086</v>
      </c>
      <c r="D292">
        <v>0.1230287439883682</v>
      </c>
      <c r="E292">
        <v>-99</v>
      </c>
      <c r="F292" t="s">
        <v>38</v>
      </c>
      <c r="G292" t="s">
        <v>133</v>
      </c>
    </row>
    <row r="293" spans="1:7" x14ac:dyDescent="0.3">
      <c r="A293">
        <v>187679</v>
      </c>
      <c r="B293" s="12">
        <v>1924</v>
      </c>
      <c r="C293" s="7">
        <v>95086</v>
      </c>
      <c r="D293">
        <v>0.20131976289005704</v>
      </c>
      <c r="E293">
        <v>-99</v>
      </c>
      <c r="F293" t="s">
        <v>38</v>
      </c>
      <c r="G293" t="s">
        <v>133</v>
      </c>
    </row>
    <row r="294" spans="1:7" x14ac:dyDescent="0.3">
      <c r="A294">
        <v>187680</v>
      </c>
      <c r="B294" s="12">
        <v>598</v>
      </c>
      <c r="C294" s="7">
        <v>95086</v>
      </c>
      <c r="D294">
        <v>5.5922156358349184E-2</v>
      </c>
      <c r="E294">
        <v>-99</v>
      </c>
      <c r="F294" t="s">
        <v>38</v>
      </c>
      <c r="G294" t="s">
        <v>133</v>
      </c>
    </row>
    <row r="295" spans="1:7" x14ac:dyDescent="0.3">
      <c r="A295">
        <v>187681</v>
      </c>
      <c r="B295" s="12">
        <v>610</v>
      </c>
      <c r="C295" s="7">
        <v>95086</v>
      </c>
      <c r="D295">
        <v>1.1184431271669836E-2</v>
      </c>
      <c r="E295">
        <v>-99</v>
      </c>
      <c r="F295" t="s">
        <v>38</v>
      </c>
      <c r="G295" t="s">
        <v>133</v>
      </c>
    </row>
    <row r="296" spans="1:7" x14ac:dyDescent="0.3">
      <c r="A296">
        <v>187682</v>
      </c>
      <c r="B296" s="12">
        <v>529</v>
      </c>
      <c r="C296" s="7">
        <v>95087</v>
      </c>
      <c r="D296">
        <v>15.605976757055897</v>
      </c>
      <c r="E296">
        <v>-99</v>
      </c>
      <c r="F296" t="s">
        <v>38</v>
      </c>
      <c r="G296" t="s">
        <v>133</v>
      </c>
    </row>
    <row r="297" spans="1:7" x14ac:dyDescent="0.3">
      <c r="A297">
        <v>187683</v>
      </c>
      <c r="B297" s="12">
        <v>438</v>
      </c>
      <c r="C297" s="7">
        <v>95087</v>
      </c>
      <c r="D297">
        <v>5.7738424644899471</v>
      </c>
      <c r="E297">
        <v>-99</v>
      </c>
      <c r="F297" t="s">
        <v>38</v>
      </c>
      <c r="G297" t="s">
        <v>133</v>
      </c>
    </row>
    <row r="298" spans="1:7" x14ac:dyDescent="0.3">
      <c r="A298">
        <v>187684</v>
      </c>
      <c r="B298" s="12">
        <v>671</v>
      </c>
      <c r="C298" s="7">
        <v>95087</v>
      </c>
      <c r="D298">
        <v>16.878804648588826</v>
      </c>
      <c r="E298">
        <v>-99</v>
      </c>
      <c r="F298" t="s">
        <v>38</v>
      </c>
      <c r="G298" t="s">
        <v>133</v>
      </c>
    </row>
    <row r="299" spans="1:7" x14ac:dyDescent="0.3">
      <c r="A299">
        <v>187685</v>
      </c>
      <c r="B299" s="12">
        <v>491</v>
      </c>
      <c r="C299" s="7">
        <v>95087</v>
      </c>
      <c r="D299">
        <v>3.9476111418557469</v>
      </c>
      <c r="E299">
        <v>-99</v>
      </c>
      <c r="F299" t="s">
        <v>38</v>
      </c>
      <c r="G299" t="s">
        <v>133</v>
      </c>
    </row>
    <row r="300" spans="1:7" x14ac:dyDescent="0.3">
      <c r="A300">
        <v>187686</v>
      </c>
      <c r="B300" s="12">
        <v>592</v>
      </c>
      <c r="C300" s="7">
        <v>95087</v>
      </c>
      <c r="D300">
        <v>18.170079321158457</v>
      </c>
      <c r="E300">
        <v>-99</v>
      </c>
      <c r="F300" t="s">
        <v>38</v>
      </c>
      <c r="G300" t="s">
        <v>133</v>
      </c>
    </row>
    <row r="301" spans="1:7" x14ac:dyDescent="0.3">
      <c r="A301">
        <v>187687</v>
      </c>
      <c r="B301" s="12">
        <v>508</v>
      </c>
      <c r="C301" s="7">
        <v>95087</v>
      </c>
      <c r="D301">
        <v>7.1389042612064202</v>
      </c>
      <c r="E301">
        <v>-99</v>
      </c>
      <c r="F301" t="s">
        <v>38</v>
      </c>
      <c r="G301" t="s">
        <v>133</v>
      </c>
    </row>
    <row r="302" spans="1:7" x14ac:dyDescent="0.3">
      <c r="A302">
        <v>187688</v>
      </c>
      <c r="B302" s="12">
        <v>605</v>
      </c>
      <c r="C302" s="7">
        <v>95087</v>
      </c>
      <c r="D302">
        <v>9.5738793580520216</v>
      </c>
      <c r="E302">
        <v>-99</v>
      </c>
      <c r="F302" t="s">
        <v>38</v>
      </c>
      <c r="G302" t="s">
        <v>133</v>
      </c>
    </row>
    <row r="303" spans="1:7" x14ac:dyDescent="0.3">
      <c r="A303">
        <v>187689</v>
      </c>
      <c r="B303" s="12">
        <v>122</v>
      </c>
      <c r="C303" s="7">
        <v>95087</v>
      </c>
      <c r="D303">
        <v>3.6893562073418193E-2</v>
      </c>
      <c r="E303">
        <v>-99</v>
      </c>
      <c r="F303" t="s">
        <v>38</v>
      </c>
      <c r="G303" t="s">
        <v>133</v>
      </c>
    </row>
    <row r="304" spans="1:7" x14ac:dyDescent="0.3">
      <c r="A304">
        <v>187690</v>
      </c>
      <c r="B304" s="12">
        <v>390</v>
      </c>
      <c r="C304" s="7">
        <v>95087</v>
      </c>
      <c r="D304">
        <v>0.71942446043165476</v>
      </c>
      <c r="E304">
        <v>-99</v>
      </c>
      <c r="F304" t="s">
        <v>38</v>
      </c>
      <c r="G304" t="s">
        <v>133</v>
      </c>
    </row>
    <row r="305" spans="1:7" x14ac:dyDescent="0.3">
      <c r="A305">
        <v>187691</v>
      </c>
      <c r="B305" s="12">
        <v>136</v>
      </c>
      <c r="C305" s="7">
        <v>95087</v>
      </c>
      <c r="D305">
        <v>0.1291274672569637</v>
      </c>
      <c r="E305">
        <v>-99</v>
      </c>
      <c r="F305" t="s">
        <v>38</v>
      </c>
      <c r="G305" t="s">
        <v>133</v>
      </c>
    </row>
    <row r="306" spans="1:7" x14ac:dyDescent="0.3">
      <c r="A306">
        <v>187692</v>
      </c>
      <c r="B306" s="12">
        <v>199</v>
      </c>
      <c r="C306" s="7">
        <v>95087</v>
      </c>
      <c r="D306">
        <v>2.3242944106253463</v>
      </c>
      <c r="E306">
        <v>-99</v>
      </c>
      <c r="F306" t="s">
        <v>38</v>
      </c>
      <c r="G306" t="s">
        <v>133</v>
      </c>
    </row>
    <row r="307" spans="1:7" x14ac:dyDescent="0.3">
      <c r="A307">
        <v>187693</v>
      </c>
      <c r="B307" s="12">
        <v>248</v>
      </c>
      <c r="C307" s="7">
        <v>95087</v>
      </c>
      <c r="D307">
        <v>1.3281682346430548</v>
      </c>
      <c r="E307">
        <v>-99</v>
      </c>
      <c r="F307" t="s">
        <v>38</v>
      </c>
      <c r="G307" t="s">
        <v>133</v>
      </c>
    </row>
    <row r="308" spans="1:7" x14ac:dyDescent="0.3">
      <c r="A308">
        <v>187694</v>
      </c>
      <c r="B308" s="12">
        <v>601</v>
      </c>
      <c r="C308" s="7">
        <v>95087</v>
      </c>
      <c r="D308">
        <v>3.4495480538646013</v>
      </c>
      <c r="E308">
        <v>-99</v>
      </c>
      <c r="F308" t="s">
        <v>38</v>
      </c>
      <c r="G308" t="s">
        <v>133</v>
      </c>
    </row>
    <row r="309" spans="1:7" x14ac:dyDescent="0.3">
      <c r="A309">
        <v>187695</v>
      </c>
      <c r="B309" s="12">
        <v>551</v>
      </c>
      <c r="C309" s="7">
        <v>95087</v>
      </c>
      <c r="D309">
        <v>1.8262313226342006</v>
      </c>
      <c r="E309">
        <v>-99</v>
      </c>
      <c r="F309" t="s">
        <v>38</v>
      </c>
      <c r="G309" t="s">
        <v>133</v>
      </c>
    </row>
    <row r="310" spans="1:7" x14ac:dyDescent="0.3">
      <c r="A310">
        <v>187696</v>
      </c>
      <c r="B310" s="12">
        <v>302</v>
      </c>
      <c r="C310" s="7">
        <v>95087</v>
      </c>
      <c r="D310">
        <v>0.1291274672569637</v>
      </c>
      <c r="E310">
        <v>-99</v>
      </c>
      <c r="F310" t="s">
        <v>38</v>
      </c>
      <c r="G310" t="s">
        <v>133</v>
      </c>
    </row>
    <row r="311" spans="1:7" x14ac:dyDescent="0.3">
      <c r="A311">
        <v>187697</v>
      </c>
      <c r="B311" s="12">
        <v>385</v>
      </c>
      <c r="C311" s="7">
        <v>95087</v>
      </c>
      <c r="D311">
        <v>0.70097767939494571</v>
      </c>
      <c r="E311">
        <v>-99</v>
      </c>
      <c r="F311" t="s">
        <v>38</v>
      </c>
      <c r="G311" t="s">
        <v>133</v>
      </c>
    </row>
    <row r="312" spans="1:7" x14ac:dyDescent="0.3">
      <c r="A312">
        <v>187698</v>
      </c>
      <c r="B312" s="12">
        <v>194</v>
      </c>
      <c r="C312" s="7">
        <v>95087</v>
      </c>
      <c r="D312">
        <v>0.40582918280760011</v>
      </c>
      <c r="E312">
        <v>-99</v>
      </c>
      <c r="F312" t="s">
        <v>38</v>
      </c>
      <c r="G312" t="s">
        <v>133</v>
      </c>
    </row>
    <row r="313" spans="1:7" x14ac:dyDescent="0.3">
      <c r="A313">
        <v>187699</v>
      </c>
      <c r="B313" s="12">
        <v>245</v>
      </c>
      <c r="C313" s="7">
        <v>95087</v>
      </c>
      <c r="D313">
        <v>0.55340343110127288</v>
      </c>
      <c r="E313">
        <v>-99</v>
      </c>
      <c r="F313" t="s">
        <v>38</v>
      </c>
      <c r="G313" t="s">
        <v>133</v>
      </c>
    </row>
    <row r="314" spans="1:7" x14ac:dyDescent="0.3">
      <c r="A314">
        <v>187700</v>
      </c>
      <c r="B314" s="12">
        <v>2005</v>
      </c>
      <c r="C314" s="7">
        <v>95087</v>
      </c>
      <c r="D314">
        <v>2.0844862571481277</v>
      </c>
      <c r="E314">
        <v>-99</v>
      </c>
      <c r="F314" t="s">
        <v>38</v>
      </c>
      <c r="G314" t="s">
        <v>133</v>
      </c>
    </row>
    <row r="315" spans="1:7" x14ac:dyDescent="0.3">
      <c r="A315">
        <v>187701</v>
      </c>
      <c r="B315" s="12">
        <v>600</v>
      </c>
      <c r="C315" s="7">
        <v>95087</v>
      </c>
      <c r="D315">
        <v>1.2359343294595095</v>
      </c>
      <c r="E315">
        <v>-99</v>
      </c>
      <c r="F315" t="s">
        <v>38</v>
      </c>
      <c r="G315" t="s">
        <v>133</v>
      </c>
    </row>
    <row r="316" spans="1:7" x14ac:dyDescent="0.3">
      <c r="A316">
        <v>187702</v>
      </c>
      <c r="B316" s="12">
        <v>550</v>
      </c>
      <c r="C316" s="7">
        <v>95087</v>
      </c>
      <c r="D316">
        <v>1.1068068622025458</v>
      </c>
      <c r="E316">
        <v>-99</v>
      </c>
      <c r="F316" t="s">
        <v>38</v>
      </c>
      <c r="G316" t="s">
        <v>133</v>
      </c>
    </row>
    <row r="317" spans="1:7" x14ac:dyDescent="0.3">
      <c r="A317">
        <v>187703</v>
      </c>
      <c r="B317" s="12">
        <v>717</v>
      </c>
      <c r="C317" s="7">
        <v>95087</v>
      </c>
      <c r="D317">
        <v>0.29514849658734554</v>
      </c>
      <c r="E317">
        <v>-99</v>
      </c>
      <c r="F317" t="s">
        <v>38</v>
      </c>
      <c r="G317" t="s">
        <v>133</v>
      </c>
    </row>
    <row r="318" spans="1:7" x14ac:dyDescent="0.3">
      <c r="A318">
        <v>187704</v>
      </c>
      <c r="B318" s="12">
        <v>2011</v>
      </c>
      <c r="C318" s="7">
        <v>95087</v>
      </c>
      <c r="D318">
        <v>1.9369120088544554</v>
      </c>
      <c r="E318">
        <v>-99</v>
      </c>
      <c r="F318" t="s">
        <v>38</v>
      </c>
      <c r="G318" t="s">
        <v>133</v>
      </c>
    </row>
    <row r="319" spans="1:7" x14ac:dyDescent="0.3">
      <c r="A319">
        <v>187705</v>
      </c>
      <c r="B319" s="12">
        <v>604</v>
      </c>
      <c r="C319" s="7">
        <v>95087</v>
      </c>
      <c r="D319">
        <v>0.53495665006456383</v>
      </c>
      <c r="E319">
        <v>-99</v>
      </c>
      <c r="F319" t="s">
        <v>38</v>
      </c>
      <c r="G319" t="s">
        <v>133</v>
      </c>
    </row>
    <row r="320" spans="1:7" x14ac:dyDescent="0.3">
      <c r="A320">
        <v>187706</v>
      </c>
      <c r="B320" s="12">
        <v>449</v>
      </c>
      <c r="C320" s="7">
        <v>95087</v>
      </c>
      <c r="D320">
        <v>7.3787124146836386E-2</v>
      </c>
      <c r="E320">
        <v>-99</v>
      </c>
      <c r="F320" t="s">
        <v>38</v>
      </c>
      <c r="G320" t="s">
        <v>133</v>
      </c>
    </row>
    <row r="321" spans="1:7" x14ac:dyDescent="0.3">
      <c r="A321">
        <v>187707</v>
      </c>
      <c r="B321" s="12">
        <v>522</v>
      </c>
      <c r="C321" s="7">
        <v>95087</v>
      </c>
      <c r="D321">
        <v>0.18446781036709098</v>
      </c>
      <c r="E321">
        <v>-99</v>
      </c>
      <c r="F321" t="s">
        <v>38</v>
      </c>
      <c r="G321" t="s">
        <v>133</v>
      </c>
    </row>
    <row r="322" spans="1:7" x14ac:dyDescent="0.3">
      <c r="A322">
        <v>187708</v>
      </c>
      <c r="B322" s="12">
        <v>620</v>
      </c>
      <c r="C322" s="7">
        <v>95087</v>
      </c>
      <c r="D322">
        <v>7.3787124146836386E-2</v>
      </c>
      <c r="E322">
        <v>-99</v>
      </c>
      <c r="F322" t="s">
        <v>38</v>
      </c>
      <c r="G322" t="s">
        <v>133</v>
      </c>
    </row>
    <row r="323" spans="1:7" x14ac:dyDescent="0.3">
      <c r="A323">
        <v>187709</v>
      </c>
      <c r="B323" s="12">
        <v>2018</v>
      </c>
      <c r="C323" s="7">
        <v>95087</v>
      </c>
      <c r="D323">
        <v>0.81165836561520022</v>
      </c>
      <c r="E323">
        <v>-99</v>
      </c>
      <c r="F323" t="s">
        <v>38</v>
      </c>
      <c r="G323" t="s">
        <v>133</v>
      </c>
    </row>
    <row r="324" spans="1:7" x14ac:dyDescent="0.3">
      <c r="A324">
        <v>187710</v>
      </c>
      <c r="B324" s="12">
        <v>603</v>
      </c>
      <c r="C324" s="7">
        <v>95087</v>
      </c>
      <c r="D324">
        <v>0.40582918280760011</v>
      </c>
      <c r="E324">
        <v>-99</v>
      </c>
      <c r="F324" t="s">
        <v>38</v>
      </c>
      <c r="G324" t="s">
        <v>133</v>
      </c>
    </row>
    <row r="325" spans="1:7" x14ac:dyDescent="0.3">
      <c r="A325">
        <v>187711</v>
      </c>
      <c r="B325" s="12">
        <v>1924</v>
      </c>
      <c r="C325" s="7">
        <v>95087</v>
      </c>
      <c r="D325">
        <v>1.0145729570190003</v>
      </c>
      <c r="E325">
        <v>-99</v>
      </c>
      <c r="F325" t="s">
        <v>38</v>
      </c>
      <c r="G325" t="s">
        <v>133</v>
      </c>
    </row>
    <row r="326" spans="1:7" x14ac:dyDescent="0.3">
      <c r="A326">
        <v>187712</v>
      </c>
      <c r="B326" s="12">
        <v>598</v>
      </c>
      <c r="C326" s="7">
        <v>95087</v>
      </c>
      <c r="D326">
        <v>0.84855192768861842</v>
      </c>
      <c r="E326">
        <v>-99</v>
      </c>
      <c r="F326" t="s">
        <v>38</v>
      </c>
      <c r="G326" t="s">
        <v>133</v>
      </c>
    </row>
    <row r="327" spans="1:7" x14ac:dyDescent="0.3">
      <c r="A327">
        <v>187713</v>
      </c>
      <c r="B327" s="12">
        <v>610</v>
      </c>
      <c r="C327" s="7">
        <v>95087</v>
      </c>
      <c r="D327">
        <v>0.70097767939494571</v>
      </c>
      <c r="E327">
        <v>-99</v>
      </c>
      <c r="F327" t="s">
        <v>38</v>
      </c>
      <c r="G327" t="s">
        <v>133</v>
      </c>
    </row>
    <row r="328" spans="1:7" x14ac:dyDescent="0.3">
      <c r="A328">
        <v>187714</v>
      </c>
      <c r="B328" s="12">
        <v>529</v>
      </c>
      <c r="C328" s="7">
        <v>95088</v>
      </c>
      <c r="D328">
        <v>8.5849436392914633</v>
      </c>
      <c r="E328">
        <v>-99</v>
      </c>
      <c r="F328" t="s">
        <v>38</v>
      </c>
      <c r="G328" t="s">
        <v>133</v>
      </c>
    </row>
    <row r="329" spans="1:7" x14ac:dyDescent="0.3">
      <c r="A329">
        <v>187715</v>
      </c>
      <c r="B329" s="12">
        <v>438</v>
      </c>
      <c r="C329" s="7">
        <v>95088</v>
      </c>
      <c r="D329">
        <v>10.024154589371982</v>
      </c>
      <c r="E329">
        <v>-99</v>
      </c>
      <c r="F329" t="s">
        <v>38</v>
      </c>
      <c r="G329" t="s">
        <v>133</v>
      </c>
    </row>
    <row r="330" spans="1:7" x14ac:dyDescent="0.3">
      <c r="A330">
        <v>187716</v>
      </c>
      <c r="B330" s="12">
        <v>671</v>
      </c>
      <c r="C330" s="7">
        <v>95088</v>
      </c>
      <c r="D330">
        <v>17.190016103059577</v>
      </c>
      <c r="E330">
        <v>-99</v>
      </c>
      <c r="F330" t="s">
        <v>38</v>
      </c>
      <c r="G330" t="s">
        <v>133</v>
      </c>
    </row>
    <row r="331" spans="1:7" x14ac:dyDescent="0.3">
      <c r="A331">
        <v>187717</v>
      </c>
      <c r="B331" s="12">
        <v>491</v>
      </c>
      <c r="C331" s="7">
        <v>95088</v>
      </c>
      <c r="D331">
        <v>7.0652173913043459</v>
      </c>
      <c r="E331">
        <v>-99</v>
      </c>
      <c r="F331" t="s">
        <v>38</v>
      </c>
      <c r="G331" t="s">
        <v>133</v>
      </c>
    </row>
    <row r="332" spans="1:7" x14ac:dyDescent="0.3">
      <c r="A332">
        <v>187718</v>
      </c>
      <c r="B332" s="12">
        <v>592</v>
      </c>
      <c r="C332" s="7">
        <v>95088</v>
      </c>
      <c r="D332">
        <v>16.032608695652169</v>
      </c>
      <c r="E332">
        <v>-99</v>
      </c>
      <c r="F332" t="s">
        <v>38</v>
      </c>
      <c r="G332" t="s">
        <v>133</v>
      </c>
    </row>
    <row r="333" spans="1:7" x14ac:dyDescent="0.3">
      <c r="A333">
        <v>187719</v>
      </c>
      <c r="B333" s="12">
        <v>127</v>
      </c>
      <c r="C333" s="7">
        <v>95088</v>
      </c>
      <c r="D333">
        <v>9.0579710144927522E-2</v>
      </c>
      <c r="E333">
        <v>-99</v>
      </c>
      <c r="F333" t="s">
        <v>38</v>
      </c>
      <c r="G333" t="s">
        <v>133</v>
      </c>
    </row>
    <row r="334" spans="1:7" x14ac:dyDescent="0.3">
      <c r="A334">
        <v>187720</v>
      </c>
      <c r="B334" s="12">
        <v>508</v>
      </c>
      <c r="C334" s="7">
        <v>95088</v>
      </c>
      <c r="D334">
        <v>8.5748792270531382</v>
      </c>
      <c r="E334">
        <v>-99</v>
      </c>
      <c r="F334" t="s">
        <v>38</v>
      </c>
      <c r="G334" t="s">
        <v>133</v>
      </c>
    </row>
    <row r="335" spans="1:7" x14ac:dyDescent="0.3">
      <c r="A335">
        <v>187721</v>
      </c>
      <c r="B335" s="12">
        <v>605</v>
      </c>
      <c r="C335" s="7">
        <v>95088</v>
      </c>
      <c r="D335">
        <v>9.3900966183574859</v>
      </c>
      <c r="E335">
        <v>-99</v>
      </c>
      <c r="F335" t="s">
        <v>38</v>
      </c>
      <c r="G335" t="s">
        <v>133</v>
      </c>
    </row>
    <row r="336" spans="1:7" x14ac:dyDescent="0.3">
      <c r="A336">
        <v>187722</v>
      </c>
      <c r="B336" s="12">
        <v>122</v>
      </c>
      <c r="C336" s="7">
        <v>95088</v>
      </c>
      <c r="D336">
        <v>0.27173913043478259</v>
      </c>
      <c r="E336">
        <v>-99</v>
      </c>
      <c r="F336" t="s">
        <v>38</v>
      </c>
      <c r="G336" t="s">
        <v>133</v>
      </c>
    </row>
    <row r="337" spans="1:7" x14ac:dyDescent="0.3">
      <c r="A337">
        <v>187723</v>
      </c>
      <c r="B337" s="12">
        <v>390</v>
      </c>
      <c r="C337" s="7">
        <v>95088</v>
      </c>
      <c r="D337">
        <v>0.19122383252818034</v>
      </c>
      <c r="E337">
        <v>-99</v>
      </c>
      <c r="F337" t="s">
        <v>38</v>
      </c>
      <c r="G337" t="s">
        <v>133</v>
      </c>
    </row>
    <row r="338" spans="1:7" x14ac:dyDescent="0.3">
      <c r="A338">
        <v>187724</v>
      </c>
      <c r="B338" s="12">
        <v>136</v>
      </c>
      <c r="C338" s="7">
        <v>95088</v>
      </c>
      <c r="D338">
        <v>0.43276972624798704</v>
      </c>
      <c r="E338">
        <v>-99</v>
      </c>
      <c r="F338" t="s">
        <v>38</v>
      </c>
      <c r="G338" t="s">
        <v>133</v>
      </c>
    </row>
    <row r="339" spans="1:7" x14ac:dyDescent="0.3">
      <c r="A339">
        <v>187725</v>
      </c>
      <c r="B339" s="12">
        <v>199</v>
      </c>
      <c r="C339" s="7">
        <v>95088</v>
      </c>
      <c r="D339">
        <v>3.7942834138486305</v>
      </c>
      <c r="E339">
        <v>-99</v>
      </c>
      <c r="F339" t="s">
        <v>38</v>
      </c>
      <c r="G339" t="s">
        <v>133</v>
      </c>
    </row>
    <row r="340" spans="1:7" x14ac:dyDescent="0.3">
      <c r="A340">
        <v>187726</v>
      </c>
      <c r="B340" s="12">
        <v>248</v>
      </c>
      <c r="C340" s="7">
        <v>95088</v>
      </c>
      <c r="D340">
        <v>1.902173913043478</v>
      </c>
      <c r="E340">
        <v>-99</v>
      </c>
      <c r="F340" t="s">
        <v>38</v>
      </c>
      <c r="G340" t="s">
        <v>133</v>
      </c>
    </row>
    <row r="341" spans="1:7" x14ac:dyDescent="0.3">
      <c r="A341">
        <v>187727</v>
      </c>
      <c r="B341" s="12">
        <v>601</v>
      </c>
      <c r="C341" s="7">
        <v>95088</v>
      </c>
      <c r="D341">
        <v>4.7604669887278579</v>
      </c>
      <c r="E341">
        <v>-99</v>
      </c>
      <c r="F341" t="s">
        <v>38</v>
      </c>
      <c r="G341" t="s">
        <v>133</v>
      </c>
    </row>
    <row r="342" spans="1:7" x14ac:dyDescent="0.3">
      <c r="A342">
        <v>187728</v>
      </c>
      <c r="B342" s="12">
        <v>551</v>
      </c>
      <c r="C342" s="7">
        <v>95088</v>
      </c>
      <c r="D342">
        <v>0.7850241545893718</v>
      </c>
      <c r="E342">
        <v>-99</v>
      </c>
      <c r="F342" t="s">
        <v>38</v>
      </c>
      <c r="G342" t="s">
        <v>133</v>
      </c>
    </row>
    <row r="343" spans="1:7" x14ac:dyDescent="0.3">
      <c r="A343">
        <v>187729</v>
      </c>
      <c r="B343" s="12">
        <v>302</v>
      </c>
      <c r="C343" s="7">
        <v>95088</v>
      </c>
      <c r="D343">
        <v>0.19122383252818034</v>
      </c>
      <c r="E343">
        <v>-99</v>
      </c>
      <c r="F343" t="s">
        <v>38</v>
      </c>
      <c r="G343" t="s">
        <v>133</v>
      </c>
    </row>
    <row r="344" spans="1:7" x14ac:dyDescent="0.3">
      <c r="A344">
        <v>187730</v>
      </c>
      <c r="B344" s="12">
        <v>385</v>
      </c>
      <c r="C344" s="7">
        <v>95088</v>
      </c>
      <c r="D344">
        <v>0.94605475040257636</v>
      </c>
      <c r="E344">
        <v>-99</v>
      </c>
      <c r="F344" t="s">
        <v>38</v>
      </c>
      <c r="G344" t="s">
        <v>133</v>
      </c>
    </row>
    <row r="345" spans="1:7" x14ac:dyDescent="0.3">
      <c r="A345">
        <v>187731</v>
      </c>
      <c r="B345" s="12">
        <v>194</v>
      </c>
      <c r="C345" s="7">
        <v>95088</v>
      </c>
      <c r="D345">
        <v>1.1171497584541061</v>
      </c>
      <c r="E345">
        <v>-99</v>
      </c>
      <c r="F345" t="s">
        <v>38</v>
      </c>
      <c r="G345" t="s">
        <v>133</v>
      </c>
    </row>
    <row r="346" spans="1:7" x14ac:dyDescent="0.3">
      <c r="A346">
        <v>187732</v>
      </c>
      <c r="B346" s="12">
        <v>245</v>
      </c>
      <c r="C346" s="7">
        <v>95088</v>
      </c>
      <c r="D346">
        <v>1.036634460547504</v>
      </c>
      <c r="E346">
        <v>-99</v>
      </c>
      <c r="F346" t="s">
        <v>38</v>
      </c>
      <c r="G346" t="s">
        <v>133</v>
      </c>
    </row>
    <row r="347" spans="1:7" x14ac:dyDescent="0.3">
      <c r="A347">
        <v>187733</v>
      </c>
      <c r="B347" s="12">
        <v>2005</v>
      </c>
      <c r="C347" s="7">
        <v>95088</v>
      </c>
      <c r="D347">
        <v>1.2983091787439611</v>
      </c>
      <c r="E347">
        <v>-99</v>
      </c>
      <c r="F347" t="s">
        <v>38</v>
      </c>
      <c r="G347" t="s">
        <v>133</v>
      </c>
    </row>
    <row r="348" spans="1:7" x14ac:dyDescent="0.3">
      <c r="A348">
        <v>187734</v>
      </c>
      <c r="B348" s="12">
        <v>600</v>
      </c>
      <c r="C348" s="7">
        <v>95088</v>
      </c>
      <c r="D348">
        <v>1.831723027375201</v>
      </c>
      <c r="E348">
        <v>-99</v>
      </c>
      <c r="F348" t="s">
        <v>38</v>
      </c>
      <c r="G348" t="s">
        <v>133</v>
      </c>
    </row>
    <row r="349" spans="1:7" x14ac:dyDescent="0.3">
      <c r="A349">
        <v>187735</v>
      </c>
      <c r="B349" s="12">
        <v>550</v>
      </c>
      <c r="C349" s="7">
        <v>95088</v>
      </c>
      <c r="D349">
        <v>1.2882447665056358</v>
      </c>
      <c r="E349">
        <v>-99</v>
      </c>
      <c r="F349" t="s">
        <v>38</v>
      </c>
      <c r="G349" t="s">
        <v>133</v>
      </c>
    </row>
    <row r="350" spans="1:7" x14ac:dyDescent="0.3">
      <c r="A350">
        <v>187736</v>
      </c>
      <c r="B350" s="12">
        <v>717</v>
      </c>
      <c r="C350" s="7">
        <v>95088</v>
      </c>
      <c r="D350">
        <v>0.40257648953301123</v>
      </c>
      <c r="E350">
        <v>-99</v>
      </c>
      <c r="F350" t="s">
        <v>38</v>
      </c>
      <c r="G350" t="s">
        <v>133</v>
      </c>
    </row>
    <row r="351" spans="1:7" x14ac:dyDescent="0.3">
      <c r="A351">
        <v>187737</v>
      </c>
      <c r="B351" s="12">
        <v>2011</v>
      </c>
      <c r="C351" s="7">
        <v>95088</v>
      </c>
      <c r="D351">
        <v>1.6103059581320449</v>
      </c>
      <c r="E351">
        <v>-99</v>
      </c>
      <c r="F351" t="s">
        <v>38</v>
      </c>
      <c r="G351" t="s">
        <v>133</v>
      </c>
    </row>
    <row r="352" spans="1:7" x14ac:dyDescent="0.3">
      <c r="A352">
        <v>187738</v>
      </c>
      <c r="B352" s="12">
        <v>604</v>
      </c>
      <c r="C352" s="7">
        <v>95088</v>
      </c>
      <c r="D352">
        <v>0.3925120772946859</v>
      </c>
      <c r="E352">
        <v>-99</v>
      </c>
      <c r="F352" t="s">
        <v>38</v>
      </c>
      <c r="G352" t="s">
        <v>133</v>
      </c>
    </row>
    <row r="353" spans="1:7" x14ac:dyDescent="0.3">
      <c r="A353">
        <v>187739</v>
      </c>
      <c r="B353" s="12">
        <v>449</v>
      </c>
      <c r="C353" s="7">
        <v>95088</v>
      </c>
      <c r="D353">
        <v>1.006441223832528E-2</v>
      </c>
      <c r="E353">
        <v>-99</v>
      </c>
      <c r="F353" t="s">
        <v>38</v>
      </c>
      <c r="G353" t="s">
        <v>133</v>
      </c>
    </row>
    <row r="354" spans="1:7" x14ac:dyDescent="0.3">
      <c r="A354">
        <v>187740</v>
      </c>
      <c r="B354" s="12">
        <v>522</v>
      </c>
      <c r="C354" s="7">
        <v>95088</v>
      </c>
      <c r="D354">
        <v>0.12077294685990335</v>
      </c>
      <c r="E354">
        <v>-99</v>
      </c>
      <c r="F354" t="s">
        <v>38</v>
      </c>
      <c r="G354" t="s">
        <v>133</v>
      </c>
    </row>
    <row r="355" spans="1:7" x14ac:dyDescent="0.3">
      <c r="A355">
        <v>187741</v>
      </c>
      <c r="B355" s="12">
        <v>620</v>
      </c>
      <c r="C355" s="7">
        <v>95088</v>
      </c>
      <c r="D355">
        <v>2.0128824476650559E-2</v>
      </c>
      <c r="E355">
        <v>-99</v>
      </c>
      <c r="F355" t="s">
        <v>38</v>
      </c>
      <c r="G355" t="s">
        <v>133</v>
      </c>
    </row>
    <row r="356" spans="1:7" x14ac:dyDescent="0.3">
      <c r="A356">
        <v>187742</v>
      </c>
      <c r="B356" s="12">
        <v>2018</v>
      </c>
      <c r="C356" s="7">
        <v>95088</v>
      </c>
      <c r="D356">
        <v>0.45289855072463758</v>
      </c>
      <c r="E356">
        <v>-99</v>
      </c>
      <c r="F356" t="s">
        <v>38</v>
      </c>
      <c r="G356" t="s">
        <v>133</v>
      </c>
    </row>
    <row r="357" spans="1:7" x14ac:dyDescent="0.3">
      <c r="A357">
        <v>187743</v>
      </c>
      <c r="B357" s="12">
        <v>603</v>
      </c>
      <c r="C357" s="7">
        <v>95088</v>
      </c>
      <c r="D357">
        <v>7.0450885668276966E-2</v>
      </c>
      <c r="E357">
        <v>-99</v>
      </c>
      <c r="F357" t="s">
        <v>38</v>
      </c>
      <c r="G357" t="s">
        <v>133</v>
      </c>
    </row>
    <row r="358" spans="1:7" x14ac:dyDescent="0.3">
      <c r="A358">
        <v>187744</v>
      </c>
      <c r="B358" s="12">
        <v>1924</v>
      </c>
      <c r="C358" s="7">
        <v>95088</v>
      </c>
      <c r="D358">
        <v>9.0579710144927522E-2</v>
      </c>
      <c r="E358">
        <v>-99</v>
      </c>
      <c r="F358" t="s">
        <v>38</v>
      </c>
      <c r="G358" t="s">
        <v>133</v>
      </c>
    </row>
    <row r="359" spans="1:7" x14ac:dyDescent="0.3">
      <c r="A359">
        <v>187745</v>
      </c>
      <c r="B359" s="12">
        <v>598</v>
      </c>
      <c r="C359" s="7">
        <v>95088</v>
      </c>
      <c r="D359">
        <v>1.006441223832528E-2</v>
      </c>
      <c r="E359">
        <v>-99</v>
      </c>
      <c r="F359" t="s">
        <v>38</v>
      </c>
      <c r="G359" t="s">
        <v>133</v>
      </c>
    </row>
    <row r="360" spans="1:7" x14ac:dyDescent="0.3">
      <c r="A360">
        <v>187746</v>
      </c>
      <c r="B360" s="12">
        <v>610</v>
      </c>
      <c r="C360" s="7">
        <v>95088</v>
      </c>
      <c r="D360">
        <v>2.0128824476650559E-2</v>
      </c>
      <c r="E360">
        <v>-99</v>
      </c>
      <c r="F360" t="s">
        <v>38</v>
      </c>
      <c r="G360" t="s">
        <v>133</v>
      </c>
    </row>
    <row r="361" spans="1:7" x14ac:dyDescent="0.3">
      <c r="A361">
        <v>187747</v>
      </c>
      <c r="B361" s="12">
        <v>529</v>
      </c>
      <c r="C361" s="7">
        <v>95089</v>
      </c>
      <c r="D361">
        <v>32.219155678217319</v>
      </c>
      <c r="E361">
        <v>-99</v>
      </c>
      <c r="F361" t="s">
        <v>38</v>
      </c>
      <c r="G361" t="s">
        <v>133</v>
      </c>
    </row>
    <row r="362" spans="1:7" x14ac:dyDescent="0.3">
      <c r="A362">
        <v>187748</v>
      </c>
      <c r="B362" s="12">
        <v>438</v>
      </c>
      <c r="C362" s="7">
        <v>95089</v>
      </c>
      <c r="D362">
        <v>13.083921087600944</v>
      </c>
      <c r="E362">
        <v>-99</v>
      </c>
      <c r="F362" t="s">
        <v>38</v>
      </c>
      <c r="G362" t="s">
        <v>133</v>
      </c>
    </row>
    <row r="363" spans="1:7" x14ac:dyDescent="0.3">
      <c r="A363">
        <v>187749</v>
      </c>
      <c r="B363" s="12">
        <v>671</v>
      </c>
      <c r="C363" s="7">
        <v>95089</v>
      </c>
      <c r="D363">
        <v>12.347950526423389</v>
      </c>
      <c r="E363">
        <v>-99</v>
      </c>
      <c r="F363" t="s">
        <v>38</v>
      </c>
      <c r="G363" t="s">
        <v>133</v>
      </c>
    </row>
    <row r="364" spans="1:7" x14ac:dyDescent="0.3">
      <c r="A364">
        <v>187750</v>
      </c>
      <c r="B364" s="12">
        <v>491</v>
      </c>
      <c r="C364" s="7">
        <v>95089</v>
      </c>
      <c r="D364">
        <v>4.579372380660331</v>
      </c>
      <c r="E364">
        <v>-99</v>
      </c>
      <c r="F364" t="s">
        <v>38</v>
      </c>
      <c r="G364" t="s">
        <v>133</v>
      </c>
    </row>
    <row r="365" spans="1:7" x14ac:dyDescent="0.3">
      <c r="A365">
        <v>187751</v>
      </c>
      <c r="B365" s="12">
        <v>592</v>
      </c>
      <c r="C365" s="7">
        <v>95089</v>
      </c>
      <c r="D365">
        <v>9.3427374016150484</v>
      </c>
      <c r="E365">
        <v>-99</v>
      </c>
      <c r="F365" t="s">
        <v>38</v>
      </c>
      <c r="G365" t="s">
        <v>133</v>
      </c>
    </row>
    <row r="366" spans="1:7" x14ac:dyDescent="0.3">
      <c r="A366">
        <v>187752</v>
      </c>
      <c r="B366" s="12">
        <v>508</v>
      </c>
      <c r="C366" s="7">
        <v>95089</v>
      </c>
      <c r="D366">
        <v>5.4584483287335184</v>
      </c>
      <c r="E366">
        <v>-99</v>
      </c>
      <c r="F366" t="s">
        <v>38</v>
      </c>
      <c r="G366" t="s">
        <v>133</v>
      </c>
    </row>
    <row r="367" spans="1:7" x14ac:dyDescent="0.3">
      <c r="A367">
        <v>187753</v>
      </c>
      <c r="B367" s="12">
        <v>605</v>
      </c>
      <c r="C367" s="7">
        <v>95089</v>
      </c>
      <c r="D367">
        <v>5.8570990493713602</v>
      </c>
      <c r="E367">
        <v>-99</v>
      </c>
      <c r="F367" t="s">
        <v>38</v>
      </c>
      <c r="G367" t="s">
        <v>133</v>
      </c>
    </row>
    <row r="368" spans="1:7" x14ac:dyDescent="0.3">
      <c r="A368">
        <v>187754</v>
      </c>
      <c r="B368" s="12">
        <v>122</v>
      </c>
      <c r="C368" s="7">
        <v>95089</v>
      </c>
      <c r="D368">
        <v>0.18399264029438825</v>
      </c>
      <c r="E368">
        <v>-99</v>
      </c>
      <c r="F368" t="s">
        <v>38</v>
      </c>
      <c r="G368" t="s">
        <v>133</v>
      </c>
    </row>
    <row r="369" spans="1:7" x14ac:dyDescent="0.3">
      <c r="A369">
        <v>187755</v>
      </c>
      <c r="B369" s="12">
        <v>390</v>
      </c>
      <c r="C369" s="7">
        <v>95089</v>
      </c>
      <c r="D369">
        <v>0.10221813349688237</v>
      </c>
      <c r="E369">
        <v>-99</v>
      </c>
      <c r="F369" t="s">
        <v>38</v>
      </c>
      <c r="G369" t="s">
        <v>133</v>
      </c>
    </row>
    <row r="370" spans="1:7" x14ac:dyDescent="0.3">
      <c r="A370">
        <v>187756</v>
      </c>
      <c r="B370" s="12">
        <v>136</v>
      </c>
      <c r="C370" s="7">
        <v>95089</v>
      </c>
      <c r="D370">
        <v>0.28621077379127069</v>
      </c>
      <c r="E370">
        <v>-99</v>
      </c>
      <c r="F370" t="s">
        <v>38</v>
      </c>
      <c r="G370" t="s">
        <v>133</v>
      </c>
    </row>
    <row r="371" spans="1:7" x14ac:dyDescent="0.3">
      <c r="A371">
        <v>187757</v>
      </c>
      <c r="B371" s="12">
        <v>199</v>
      </c>
      <c r="C371" s="7">
        <v>95089</v>
      </c>
      <c r="D371">
        <v>2.6065624041705</v>
      </c>
      <c r="E371">
        <v>-99</v>
      </c>
      <c r="F371" t="s">
        <v>38</v>
      </c>
      <c r="G371" t="s">
        <v>133</v>
      </c>
    </row>
    <row r="372" spans="1:7" x14ac:dyDescent="0.3">
      <c r="A372">
        <v>187758</v>
      </c>
      <c r="B372" s="12">
        <v>248</v>
      </c>
      <c r="C372" s="7">
        <v>95089</v>
      </c>
      <c r="D372">
        <v>1.3083921087600943</v>
      </c>
      <c r="E372">
        <v>-99</v>
      </c>
      <c r="F372" t="s">
        <v>38</v>
      </c>
      <c r="G372" t="s">
        <v>133</v>
      </c>
    </row>
    <row r="373" spans="1:7" x14ac:dyDescent="0.3">
      <c r="A373">
        <v>187759</v>
      </c>
      <c r="B373" s="12">
        <v>601</v>
      </c>
      <c r="C373" s="7">
        <v>95089</v>
      </c>
      <c r="D373">
        <v>3.2198712051517946</v>
      </c>
      <c r="E373">
        <v>-99</v>
      </c>
      <c r="F373" t="s">
        <v>38</v>
      </c>
      <c r="G373" t="s">
        <v>133</v>
      </c>
    </row>
    <row r="374" spans="1:7" x14ac:dyDescent="0.3">
      <c r="A374">
        <v>187760</v>
      </c>
      <c r="B374" s="12">
        <v>551</v>
      </c>
      <c r="C374" s="7">
        <v>95089</v>
      </c>
      <c r="D374">
        <v>0.47020341408565891</v>
      </c>
      <c r="E374">
        <v>-99</v>
      </c>
      <c r="F374" t="s">
        <v>38</v>
      </c>
      <c r="G374" t="s">
        <v>133</v>
      </c>
    </row>
    <row r="375" spans="1:7" x14ac:dyDescent="0.3">
      <c r="A375">
        <v>187761</v>
      </c>
      <c r="B375" s="12">
        <v>302</v>
      </c>
      <c r="C375" s="7">
        <v>95089</v>
      </c>
      <c r="D375">
        <v>0.13288357354594707</v>
      </c>
      <c r="E375">
        <v>-99</v>
      </c>
      <c r="F375" t="s">
        <v>38</v>
      </c>
      <c r="G375" t="s">
        <v>133</v>
      </c>
    </row>
    <row r="376" spans="1:7" x14ac:dyDescent="0.3">
      <c r="A376">
        <v>187762</v>
      </c>
      <c r="B376" s="12">
        <v>385</v>
      </c>
      <c r="C376" s="7">
        <v>95089</v>
      </c>
      <c r="D376">
        <v>0.59286517428191765</v>
      </c>
      <c r="E376">
        <v>-99</v>
      </c>
      <c r="F376" t="s">
        <v>38</v>
      </c>
      <c r="G376" t="s">
        <v>133</v>
      </c>
    </row>
    <row r="377" spans="1:7" x14ac:dyDescent="0.3">
      <c r="A377">
        <v>187763</v>
      </c>
      <c r="B377" s="12">
        <v>194</v>
      </c>
      <c r="C377" s="7">
        <v>95089</v>
      </c>
      <c r="D377">
        <v>0.85863232137381174</v>
      </c>
      <c r="E377">
        <v>-99</v>
      </c>
      <c r="F377" t="s">
        <v>38</v>
      </c>
      <c r="G377" t="s">
        <v>133</v>
      </c>
    </row>
    <row r="378" spans="1:7" x14ac:dyDescent="0.3">
      <c r="A378">
        <v>187764</v>
      </c>
      <c r="B378" s="12">
        <v>245</v>
      </c>
      <c r="C378" s="7">
        <v>95089</v>
      </c>
      <c r="D378">
        <v>0.80752325462537067</v>
      </c>
      <c r="E378">
        <v>-99</v>
      </c>
      <c r="F378" t="s">
        <v>38</v>
      </c>
      <c r="G378" t="s">
        <v>133</v>
      </c>
    </row>
    <row r="379" spans="1:7" x14ac:dyDescent="0.3">
      <c r="A379">
        <v>187765</v>
      </c>
      <c r="B379" s="12">
        <v>2005</v>
      </c>
      <c r="C379" s="7">
        <v>95089</v>
      </c>
      <c r="D379">
        <v>0.94040682817131782</v>
      </c>
      <c r="E379">
        <v>-99</v>
      </c>
      <c r="F379" t="s">
        <v>38</v>
      </c>
      <c r="G379" t="s">
        <v>133</v>
      </c>
    </row>
    <row r="380" spans="1:7" x14ac:dyDescent="0.3">
      <c r="A380">
        <v>187766</v>
      </c>
      <c r="B380" s="12">
        <v>600</v>
      </c>
      <c r="C380" s="7">
        <v>95089</v>
      </c>
      <c r="D380">
        <v>1.4617193090054179</v>
      </c>
      <c r="E380">
        <v>-99</v>
      </c>
      <c r="F380" t="s">
        <v>38</v>
      </c>
      <c r="G380" t="s">
        <v>133</v>
      </c>
    </row>
    <row r="381" spans="1:7" x14ac:dyDescent="0.3">
      <c r="A381">
        <v>187767</v>
      </c>
      <c r="B381" s="12">
        <v>550</v>
      </c>
      <c r="C381" s="7">
        <v>95089</v>
      </c>
      <c r="D381">
        <v>0.99151589491975889</v>
      </c>
      <c r="E381">
        <v>-99</v>
      </c>
      <c r="F381" t="s">
        <v>38</v>
      </c>
      <c r="G381" t="s">
        <v>133</v>
      </c>
    </row>
    <row r="382" spans="1:7" x14ac:dyDescent="0.3">
      <c r="A382">
        <v>187768</v>
      </c>
      <c r="B382" s="12">
        <v>717</v>
      </c>
      <c r="C382" s="7">
        <v>95089</v>
      </c>
      <c r="D382">
        <v>0.33731984053971181</v>
      </c>
      <c r="E382">
        <v>-99</v>
      </c>
      <c r="F382" t="s">
        <v>38</v>
      </c>
      <c r="G382" t="s">
        <v>133</v>
      </c>
    </row>
    <row r="383" spans="1:7" x14ac:dyDescent="0.3">
      <c r="A383">
        <v>187769</v>
      </c>
      <c r="B383" s="12">
        <v>2011</v>
      </c>
      <c r="C383" s="7">
        <v>95089</v>
      </c>
      <c r="D383">
        <v>1.4923847490544824</v>
      </c>
      <c r="E383">
        <v>-99</v>
      </c>
      <c r="F383" t="s">
        <v>38</v>
      </c>
      <c r="G383" t="s">
        <v>133</v>
      </c>
    </row>
    <row r="384" spans="1:7" x14ac:dyDescent="0.3">
      <c r="A384">
        <v>187770</v>
      </c>
      <c r="B384" s="12">
        <v>604</v>
      </c>
      <c r="C384" s="7">
        <v>95089</v>
      </c>
      <c r="D384">
        <v>0.38842890728815299</v>
      </c>
      <c r="E384">
        <v>-99</v>
      </c>
      <c r="F384" t="s">
        <v>38</v>
      </c>
      <c r="G384" t="s">
        <v>133</v>
      </c>
    </row>
    <row r="385" spans="1:7" x14ac:dyDescent="0.3">
      <c r="A385">
        <v>187771</v>
      </c>
      <c r="B385" s="12">
        <v>449</v>
      </c>
      <c r="C385" s="7">
        <v>95089</v>
      </c>
      <c r="D385">
        <v>2.0443626699376473E-2</v>
      </c>
      <c r="E385">
        <v>-99</v>
      </c>
      <c r="F385" t="s">
        <v>38</v>
      </c>
      <c r="G385" t="s">
        <v>133</v>
      </c>
    </row>
    <row r="386" spans="1:7" x14ac:dyDescent="0.3">
      <c r="A386">
        <v>187772</v>
      </c>
      <c r="B386" s="12">
        <v>522</v>
      </c>
      <c r="C386" s="7">
        <v>95089</v>
      </c>
      <c r="D386">
        <v>0.14310538689563534</v>
      </c>
      <c r="E386">
        <v>-99</v>
      </c>
      <c r="F386" t="s">
        <v>38</v>
      </c>
      <c r="G386" t="s">
        <v>133</v>
      </c>
    </row>
    <row r="387" spans="1:7" x14ac:dyDescent="0.3">
      <c r="A387">
        <v>187773</v>
      </c>
      <c r="B387" s="12">
        <v>620</v>
      </c>
      <c r="C387" s="7">
        <v>95089</v>
      </c>
      <c r="D387">
        <v>2.0443626699376473E-2</v>
      </c>
      <c r="E387">
        <v>-99</v>
      </c>
      <c r="F387" t="s">
        <v>38</v>
      </c>
      <c r="G387" t="s">
        <v>133</v>
      </c>
    </row>
    <row r="388" spans="1:7" x14ac:dyDescent="0.3">
      <c r="A388">
        <v>187774</v>
      </c>
      <c r="B388" s="12">
        <v>2018</v>
      </c>
      <c r="C388" s="7">
        <v>95089</v>
      </c>
      <c r="D388">
        <v>0.47020341408565891</v>
      </c>
      <c r="E388">
        <v>-99</v>
      </c>
      <c r="F388" t="s">
        <v>38</v>
      </c>
      <c r="G388" t="s">
        <v>133</v>
      </c>
    </row>
    <row r="389" spans="1:7" x14ac:dyDescent="0.3">
      <c r="A389">
        <v>187775</v>
      </c>
      <c r="B389" s="12">
        <v>603</v>
      </c>
      <c r="C389" s="7">
        <v>95089</v>
      </c>
      <c r="D389">
        <v>8.1774506797505891E-2</v>
      </c>
      <c r="E389">
        <v>-99</v>
      </c>
      <c r="F389" t="s">
        <v>38</v>
      </c>
      <c r="G389" t="s">
        <v>133</v>
      </c>
    </row>
    <row r="390" spans="1:7" x14ac:dyDescent="0.3">
      <c r="A390">
        <v>187776</v>
      </c>
      <c r="B390" s="12">
        <v>1924</v>
      </c>
      <c r="C390" s="7">
        <v>95089</v>
      </c>
      <c r="D390">
        <v>0.13288357354594707</v>
      </c>
      <c r="E390">
        <v>-99</v>
      </c>
      <c r="F390" t="s">
        <v>38</v>
      </c>
      <c r="G390" t="s">
        <v>133</v>
      </c>
    </row>
    <row r="391" spans="1:7" x14ac:dyDescent="0.3">
      <c r="A391">
        <v>187777</v>
      </c>
      <c r="B391" s="12">
        <v>598</v>
      </c>
      <c r="C391" s="7">
        <v>95089</v>
      </c>
      <c r="D391">
        <v>2.0443626699376473E-2</v>
      </c>
      <c r="E391">
        <v>-99</v>
      </c>
      <c r="F391" t="s">
        <v>38</v>
      </c>
      <c r="G391" t="s">
        <v>133</v>
      </c>
    </row>
    <row r="392" spans="1:7" x14ac:dyDescent="0.3">
      <c r="A392">
        <v>187778</v>
      </c>
      <c r="B392" s="12">
        <v>610</v>
      </c>
      <c r="C392" s="7">
        <v>95089</v>
      </c>
      <c r="D392">
        <v>4.0887253398752946E-2</v>
      </c>
      <c r="E392">
        <v>-99</v>
      </c>
      <c r="F392" t="s">
        <v>38</v>
      </c>
      <c r="G392" t="s">
        <v>133</v>
      </c>
    </row>
    <row r="393" spans="1:7" x14ac:dyDescent="0.3">
      <c r="A393">
        <v>187779</v>
      </c>
      <c r="B393" s="12">
        <v>529</v>
      </c>
      <c r="C393" s="7">
        <v>95090</v>
      </c>
      <c r="D393">
        <v>6.5725806451612883</v>
      </c>
      <c r="E393">
        <v>-99</v>
      </c>
      <c r="F393" t="s">
        <v>38</v>
      </c>
      <c r="G393" t="s">
        <v>133</v>
      </c>
    </row>
    <row r="394" spans="1:7" x14ac:dyDescent="0.3">
      <c r="A394">
        <v>187780</v>
      </c>
      <c r="B394" s="12">
        <v>438</v>
      </c>
      <c r="C394" s="7">
        <v>95090</v>
      </c>
      <c r="D394">
        <v>11.018145161290319</v>
      </c>
      <c r="E394">
        <v>-99</v>
      </c>
      <c r="F394" t="s">
        <v>38</v>
      </c>
      <c r="G394" t="s">
        <v>133</v>
      </c>
    </row>
    <row r="395" spans="1:7" x14ac:dyDescent="0.3">
      <c r="A395">
        <v>187781</v>
      </c>
      <c r="B395" s="12">
        <v>671</v>
      </c>
      <c r="C395" s="7">
        <v>95090</v>
      </c>
      <c r="D395">
        <v>18.820564516129028</v>
      </c>
      <c r="E395">
        <v>-99</v>
      </c>
      <c r="F395" t="s">
        <v>38</v>
      </c>
      <c r="G395" t="s">
        <v>133</v>
      </c>
    </row>
    <row r="396" spans="1:7" x14ac:dyDescent="0.3">
      <c r="A396">
        <v>187782</v>
      </c>
      <c r="B396" s="12">
        <v>491</v>
      </c>
      <c r="C396" s="7">
        <v>95090</v>
      </c>
      <c r="D396">
        <v>7.9032258064516112</v>
      </c>
      <c r="E396">
        <v>-99</v>
      </c>
      <c r="F396" t="s">
        <v>38</v>
      </c>
      <c r="G396" t="s">
        <v>133</v>
      </c>
    </row>
    <row r="397" spans="1:7" x14ac:dyDescent="0.3">
      <c r="A397">
        <v>187783</v>
      </c>
      <c r="B397" s="12">
        <v>592</v>
      </c>
      <c r="C397" s="7">
        <v>95090</v>
      </c>
      <c r="D397">
        <v>15.624999999999995</v>
      </c>
      <c r="E397">
        <v>-99</v>
      </c>
      <c r="F397" t="s">
        <v>38</v>
      </c>
      <c r="G397" t="s">
        <v>133</v>
      </c>
    </row>
    <row r="398" spans="1:7" x14ac:dyDescent="0.3">
      <c r="A398">
        <v>187784</v>
      </c>
      <c r="B398" s="12">
        <v>508</v>
      </c>
      <c r="C398" s="7">
        <v>95090</v>
      </c>
      <c r="D398">
        <v>8.6693548387096744</v>
      </c>
      <c r="E398">
        <v>-99</v>
      </c>
      <c r="F398" t="s">
        <v>38</v>
      </c>
      <c r="G398" t="s">
        <v>133</v>
      </c>
    </row>
    <row r="399" spans="1:7" x14ac:dyDescent="0.3">
      <c r="A399">
        <v>187785</v>
      </c>
      <c r="B399" s="12">
        <v>605</v>
      </c>
      <c r="C399" s="7">
        <v>95090</v>
      </c>
      <c r="D399">
        <v>9.1532258064516103</v>
      </c>
      <c r="E399">
        <v>-99</v>
      </c>
      <c r="F399" t="s">
        <v>38</v>
      </c>
      <c r="G399" t="s">
        <v>133</v>
      </c>
    </row>
    <row r="400" spans="1:7" x14ac:dyDescent="0.3">
      <c r="A400">
        <v>187786</v>
      </c>
      <c r="B400" s="12">
        <v>122</v>
      </c>
      <c r="C400" s="7">
        <v>95090</v>
      </c>
      <c r="D400">
        <v>0.27217741935483863</v>
      </c>
      <c r="E400">
        <v>-99</v>
      </c>
      <c r="F400" t="s">
        <v>38</v>
      </c>
      <c r="G400" t="s">
        <v>133</v>
      </c>
    </row>
    <row r="401" spans="1:7" x14ac:dyDescent="0.3">
      <c r="A401">
        <v>187787</v>
      </c>
      <c r="B401" s="12">
        <v>390</v>
      </c>
      <c r="C401" s="7">
        <v>95090</v>
      </c>
      <c r="D401">
        <v>0.15120967741935479</v>
      </c>
      <c r="E401">
        <v>-99</v>
      </c>
      <c r="F401" t="s">
        <v>38</v>
      </c>
      <c r="G401" t="s">
        <v>133</v>
      </c>
    </row>
    <row r="402" spans="1:7" x14ac:dyDescent="0.3">
      <c r="A402">
        <v>187788</v>
      </c>
      <c r="B402" s="12">
        <v>136</v>
      </c>
      <c r="C402" s="7">
        <v>95090</v>
      </c>
      <c r="D402">
        <v>0.45362903225806439</v>
      </c>
      <c r="E402">
        <v>-99</v>
      </c>
      <c r="F402" t="s">
        <v>38</v>
      </c>
      <c r="G402" t="s">
        <v>133</v>
      </c>
    </row>
    <row r="403" spans="1:7" x14ac:dyDescent="0.3">
      <c r="A403">
        <v>187789</v>
      </c>
      <c r="B403" s="12">
        <v>199</v>
      </c>
      <c r="C403" s="7">
        <v>95090</v>
      </c>
      <c r="D403">
        <v>4.2036290322580632</v>
      </c>
      <c r="E403">
        <v>-99</v>
      </c>
      <c r="F403" t="s">
        <v>38</v>
      </c>
      <c r="G403" t="s">
        <v>133</v>
      </c>
    </row>
    <row r="404" spans="1:7" x14ac:dyDescent="0.3">
      <c r="A404">
        <v>187790</v>
      </c>
      <c r="B404" s="12">
        <v>248</v>
      </c>
      <c r="C404" s="7">
        <v>95090</v>
      </c>
      <c r="D404">
        <v>2.1270161290322576</v>
      </c>
      <c r="E404">
        <v>-99</v>
      </c>
      <c r="F404" t="s">
        <v>38</v>
      </c>
      <c r="G404" t="s">
        <v>133</v>
      </c>
    </row>
    <row r="405" spans="1:7" x14ac:dyDescent="0.3">
      <c r="A405">
        <v>187791</v>
      </c>
      <c r="B405" s="12">
        <v>601</v>
      </c>
      <c r="C405" s="7">
        <v>95090</v>
      </c>
      <c r="D405">
        <v>5.3024193548387073</v>
      </c>
      <c r="E405">
        <v>-99</v>
      </c>
      <c r="F405" t="s">
        <v>38</v>
      </c>
      <c r="G405" t="s">
        <v>133</v>
      </c>
    </row>
    <row r="406" spans="1:7" x14ac:dyDescent="0.3">
      <c r="A406">
        <v>187792</v>
      </c>
      <c r="B406" s="12">
        <v>551</v>
      </c>
      <c r="C406" s="7">
        <v>95090</v>
      </c>
      <c r="D406">
        <v>0.76612903225806428</v>
      </c>
      <c r="E406">
        <v>-99</v>
      </c>
      <c r="F406" t="s">
        <v>38</v>
      </c>
      <c r="G406" t="s">
        <v>133</v>
      </c>
    </row>
    <row r="407" spans="1:7" x14ac:dyDescent="0.3">
      <c r="A407">
        <v>187793</v>
      </c>
      <c r="B407" s="12">
        <v>302</v>
      </c>
      <c r="C407" s="7">
        <v>95090</v>
      </c>
      <c r="D407">
        <v>0.18145161290322576</v>
      </c>
      <c r="E407">
        <v>-99</v>
      </c>
      <c r="F407" t="s">
        <v>38</v>
      </c>
      <c r="G407" t="s">
        <v>133</v>
      </c>
    </row>
    <row r="408" spans="1:7" x14ac:dyDescent="0.3">
      <c r="A408">
        <v>187794</v>
      </c>
      <c r="B408" s="12">
        <v>385</v>
      </c>
      <c r="C408" s="7">
        <v>95090</v>
      </c>
      <c r="D408">
        <v>0.83669354838709653</v>
      </c>
      <c r="E408">
        <v>-99</v>
      </c>
      <c r="F408" t="s">
        <v>38</v>
      </c>
      <c r="G408" t="s">
        <v>133</v>
      </c>
    </row>
    <row r="409" spans="1:7" x14ac:dyDescent="0.3">
      <c r="A409">
        <v>187795</v>
      </c>
      <c r="B409" s="12">
        <v>194</v>
      </c>
      <c r="C409" s="7">
        <v>95090</v>
      </c>
      <c r="D409">
        <v>1.0584677419354835</v>
      </c>
      <c r="E409">
        <v>-99</v>
      </c>
      <c r="F409" t="s">
        <v>38</v>
      </c>
      <c r="G409" t="s">
        <v>133</v>
      </c>
    </row>
    <row r="410" spans="1:7" x14ac:dyDescent="0.3">
      <c r="A410">
        <v>187796</v>
      </c>
      <c r="B410" s="12">
        <v>245</v>
      </c>
      <c r="C410" s="7">
        <v>95090</v>
      </c>
      <c r="D410">
        <v>0.95766129032258029</v>
      </c>
      <c r="E410">
        <v>-99</v>
      </c>
      <c r="F410" t="s">
        <v>38</v>
      </c>
      <c r="G410" t="s">
        <v>133</v>
      </c>
    </row>
    <row r="411" spans="1:7" x14ac:dyDescent="0.3">
      <c r="A411">
        <v>187797</v>
      </c>
      <c r="B411" s="12">
        <v>2005</v>
      </c>
      <c r="C411" s="7">
        <v>95090</v>
      </c>
      <c r="D411">
        <v>1.2499999999999996</v>
      </c>
      <c r="E411">
        <v>-99</v>
      </c>
      <c r="F411" t="s">
        <v>38</v>
      </c>
      <c r="G411" t="s">
        <v>133</v>
      </c>
    </row>
    <row r="412" spans="1:7" x14ac:dyDescent="0.3">
      <c r="A412">
        <v>187798</v>
      </c>
      <c r="B412" s="12">
        <v>600</v>
      </c>
      <c r="C412" s="7">
        <v>95090</v>
      </c>
      <c r="D412">
        <v>1.5120967741935478</v>
      </c>
      <c r="E412">
        <v>-99</v>
      </c>
      <c r="F412" t="s">
        <v>38</v>
      </c>
      <c r="G412" t="s">
        <v>133</v>
      </c>
    </row>
    <row r="413" spans="1:7" x14ac:dyDescent="0.3">
      <c r="A413">
        <v>187799</v>
      </c>
      <c r="B413" s="12">
        <v>550</v>
      </c>
      <c r="C413" s="7">
        <v>95090</v>
      </c>
      <c r="D413">
        <v>0.93749999999999978</v>
      </c>
      <c r="E413">
        <v>-99</v>
      </c>
      <c r="F413" t="s">
        <v>38</v>
      </c>
      <c r="G413" t="s">
        <v>133</v>
      </c>
    </row>
    <row r="414" spans="1:7" x14ac:dyDescent="0.3">
      <c r="A414">
        <v>187800</v>
      </c>
      <c r="B414" s="12">
        <v>717</v>
      </c>
      <c r="C414" s="7">
        <v>95090</v>
      </c>
      <c r="D414">
        <v>0.25201612903225795</v>
      </c>
      <c r="E414">
        <v>-99</v>
      </c>
      <c r="F414" t="s">
        <v>38</v>
      </c>
      <c r="G414" t="s">
        <v>133</v>
      </c>
    </row>
    <row r="415" spans="1:7" x14ac:dyDescent="0.3">
      <c r="A415">
        <v>187801</v>
      </c>
      <c r="B415" s="12">
        <v>2011</v>
      </c>
      <c r="C415" s="7">
        <v>95090</v>
      </c>
      <c r="D415">
        <v>1.0887096774193545</v>
      </c>
      <c r="E415">
        <v>-99</v>
      </c>
      <c r="F415" t="s">
        <v>38</v>
      </c>
      <c r="G415" t="s">
        <v>133</v>
      </c>
    </row>
    <row r="416" spans="1:7" x14ac:dyDescent="0.3">
      <c r="A416">
        <v>187802</v>
      </c>
      <c r="B416" s="12">
        <v>604</v>
      </c>
      <c r="C416" s="7">
        <v>95090</v>
      </c>
      <c r="D416">
        <v>0.26209677419354832</v>
      </c>
      <c r="E416">
        <v>-99</v>
      </c>
      <c r="F416" t="s">
        <v>38</v>
      </c>
      <c r="G416" t="s">
        <v>133</v>
      </c>
    </row>
    <row r="417" spans="1:7" x14ac:dyDescent="0.3">
      <c r="A417">
        <v>187803</v>
      </c>
      <c r="B417" s="12">
        <v>449</v>
      </c>
      <c r="C417" s="7">
        <v>95090</v>
      </c>
      <c r="D417">
        <v>1.0080645161290321E-2</v>
      </c>
      <c r="E417">
        <v>-99</v>
      </c>
      <c r="F417" t="s">
        <v>38</v>
      </c>
      <c r="G417" t="s">
        <v>133</v>
      </c>
    </row>
    <row r="418" spans="1:7" x14ac:dyDescent="0.3">
      <c r="A418">
        <v>187804</v>
      </c>
      <c r="B418" s="12">
        <v>522</v>
      </c>
      <c r="C418" s="7">
        <v>95090</v>
      </c>
      <c r="D418">
        <v>8.0645161290322565E-2</v>
      </c>
      <c r="E418">
        <v>-99</v>
      </c>
      <c r="F418" t="s">
        <v>38</v>
      </c>
      <c r="G418" t="s">
        <v>133</v>
      </c>
    </row>
    <row r="419" spans="1:7" x14ac:dyDescent="0.3">
      <c r="A419">
        <v>187805</v>
      </c>
      <c r="B419" s="12">
        <v>620</v>
      </c>
      <c r="C419" s="7">
        <v>95090</v>
      </c>
      <c r="D419">
        <v>1.0080645161290321E-2</v>
      </c>
      <c r="E419">
        <v>-99</v>
      </c>
      <c r="F419" t="s">
        <v>38</v>
      </c>
      <c r="G419" t="s">
        <v>133</v>
      </c>
    </row>
    <row r="420" spans="1:7" x14ac:dyDescent="0.3">
      <c r="A420">
        <v>187806</v>
      </c>
      <c r="B420" s="12">
        <v>2018</v>
      </c>
      <c r="C420" s="7">
        <v>95090</v>
      </c>
      <c r="D420">
        <v>0.28225806451612895</v>
      </c>
      <c r="E420">
        <v>-99</v>
      </c>
      <c r="F420" t="s">
        <v>38</v>
      </c>
      <c r="G420" t="s">
        <v>133</v>
      </c>
    </row>
    <row r="421" spans="1:7" x14ac:dyDescent="0.3">
      <c r="A421">
        <v>187807</v>
      </c>
      <c r="B421" s="12">
        <v>603</v>
      </c>
      <c r="C421" s="7">
        <v>95090</v>
      </c>
      <c r="D421">
        <v>7.0564516129032237E-2</v>
      </c>
      <c r="E421">
        <v>-99</v>
      </c>
      <c r="F421" t="s">
        <v>38</v>
      </c>
      <c r="G421" t="s">
        <v>133</v>
      </c>
    </row>
    <row r="422" spans="1:7" x14ac:dyDescent="0.3">
      <c r="A422">
        <v>187808</v>
      </c>
      <c r="B422" s="12">
        <v>1924</v>
      </c>
      <c r="C422" s="7">
        <v>95090</v>
      </c>
      <c r="D422">
        <v>0.11088709677419351</v>
      </c>
      <c r="E422">
        <v>-99</v>
      </c>
      <c r="F422" t="s">
        <v>38</v>
      </c>
      <c r="G422" t="s">
        <v>133</v>
      </c>
    </row>
    <row r="423" spans="1:7" x14ac:dyDescent="0.3">
      <c r="A423">
        <v>187809</v>
      </c>
      <c r="B423" s="12">
        <v>598</v>
      </c>
      <c r="C423" s="7">
        <v>95090</v>
      </c>
      <c r="D423">
        <v>2.0161290322580641E-2</v>
      </c>
      <c r="E423">
        <v>-99</v>
      </c>
      <c r="F423" t="s">
        <v>38</v>
      </c>
      <c r="G423" t="s">
        <v>133</v>
      </c>
    </row>
    <row r="424" spans="1:7" x14ac:dyDescent="0.3">
      <c r="A424">
        <v>187810</v>
      </c>
      <c r="B424" s="12">
        <v>610</v>
      </c>
      <c r="C424" s="7">
        <v>95090</v>
      </c>
      <c r="D424">
        <v>4.0322580645161282E-2</v>
      </c>
      <c r="E424">
        <v>-99</v>
      </c>
      <c r="F424" t="s">
        <v>38</v>
      </c>
      <c r="G424" t="s">
        <v>133</v>
      </c>
    </row>
    <row r="425" spans="1:7" x14ac:dyDescent="0.3">
      <c r="A425">
        <v>187811</v>
      </c>
      <c r="B425" s="12">
        <v>529</v>
      </c>
      <c r="C425" s="7">
        <v>95091</v>
      </c>
      <c r="D425">
        <v>5.8640112653389673</v>
      </c>
      <c r="E425">
        <v>-99</v>
      </c>
      <c r="F425" t="s">
        <v>38</v>
      </c>
      <c r="G425" t="s">
        <v>133</v>
      </c>
    </row>
    <row r="426" spans="1:7" x14ac:dyDescent="0.3">
      <c r="A426">
        <v>187812</v>
      </c>
      <c r="B426" s="12">
        <v>438</v>
      </c>
      <c r="C426" s="7">
        <v>95091</v>
      </c>
      <c r="D426">
        <v>8.9820961577147465</v>
      </c>
      <c r="E426">
        <v>-99</v>
      </c>
      <c r="F426" t="s">
        <v>38</v>
      </c>
      <c r="G426" t="s">
        <v>133</v>
      </c>
    </row>
    <row r="427" spans="1:7" x14ac:dyDescent="0.3">
      <c r="A427">
        <v>187813</v>
      </c>
      <c r="B427" s="12">
        <v>671</v>
      </c>
      <c r="C427" s="7">
        <v>95091</v>
      </c>
      <c r="D427">
        <v>16.817541742104208</v>
      </c>
      <c r="E427">
        <v>-99</v>
      </c>
      <c r="F427" t="s">
        <v>38</v>
      </c>
      <c r="G427" t="s">
        <v>133</v>
      </c>
    </row>
    <row r="428" spans="1:7" x14ac:dyDescent="0.3">
      <c r="A428">
        <v>187814</v>
      </c>
      <c r="B428" s="12">
        <v>491</v>
      </c>
      <c r="C428" s="7">
        <v>95091</v>
      </c>
      <c r="D428">
        <v>7.5236370951518836</v>
      </c>
      <c r="E428">
        <v>-99</v>
      </c>
      <c r="F428" t="s">
        <v>38</v>
      </c>
      <c r="G428" t="s">
        <v>133</v>
      </c>
    </row>
    <row r="429" spans="1:7" x14ac:dyDescent="0.3">
      <c r="A429">
        <v>187815</v>
      </c>
      <c r="B429" s="12">
        <v>592</v>
      </c>
      <c r="C429" s="7">
        <v>95091</v>
      </c>
      <c r="D429">
        <v>16.334741500704087</v>
      </c>
      <c r="E429">
        <v>-99</v>
      </c>
      <c r="F429" t="s">
        <v>38</v>
      </c>
      <c r="G429" t="s">
        <v>133</v>
      </c>
    </row>
    <row r="430" spans="1:7" x14ac:dyDescent="0.3">
      <c r="A430">
        <v>187816</v>
      </c>
      <c r="B430" s="12">
        <v>127</v>
      </c>
      <c r="C430" s="7">
        <v>95091</v>
      </c>
      <c r="D430">
        <v>0.19110842888754784</v>
      </c>
      <c r="E430">
        <v>-99</v>
      </c>
      <c r="F430" t="s">
        <v>38</v>
      </c>
      <c r="G430" t="s">
        <v>133</v>
      </c>
    </row>
    <row r="431" spans="1:7" x14ac:dyDescent="0.3">
      <c r="A431">
        <v>187817</v>
      </c>
      <c r="B431" s="12">
        <v>508</v>
      </c>
      <c r="C431" s="7">
        <v>95091</v>
      </c>
      <c r="D431">
        <v>9.3039629853148291</v>
      </c>
      <c r="E431">
        <v>-99</v>
      </c>
      <c r="F431" t="s">
        <v>38</v>
      </c>
      <c r="G431" t="s">
        <v>133</v>
      </c>
    </row>
    <row r="432" spans="1:7" x14ac:dyDescent="0.3">
      <c r="A432">
        <v>187818</v>
      </c>
      <c r="B432" s="12">
        <v>605</v>
      </c>
      <c r="C432" s="7">
        <v>95091</v>
      </c>
      <c r="D432">
        <v>10.078455039227521</v>
      </c>
      <c r="E432">
        <v>-99</v>
      </c>
      <c r="F432" t="s">
        <v>38</v>
      </c>
      <c r="G432" t="s">
        <v>133</v>
      </c>
    </row>
    <row r="433" spans="1:7" x14ac:dyDescent="0.3">
      <c r="A433">
        <v>187819</v>
      </c>
      <c r="B433" s="12">
        <v>122</v>
      </c>
      <c r="C433" s="7">
        <v>95091</v>
      </c>
      <c r="D433">
        <v>0.30175015087507551</v>
      </c>
      <c r="E433">
        <v>-99</v>
      </c>
      <c r="F433" t="s">
        <v>38</v>
      </c>
      <c r="G433" t="s">
        <v>133</v>
      </c>
    </row>
    <row r="434" spans="1:7" x14ac:dyDescent="0.3">
      <c r="A434">
        <v>187820</v>
      </c>
      <c r="B434" s="12">
        <v>390</v>
      </c>
      <c r="C434" s="7">
        <v>95091</v>
      </c>
      <c r="D434">
        <v>0.20116676725005037</v>
      </c>
      <c r="E434">
        <v>-99</v>
      </c>
      <c r="F434" t="s">
        <v>38</v>
      </c>
      <c r="G434" t="s">
        <v>133</v>
      </c>
    </row>
    <row r="435" spans="1:7" x14ac:dyDescent="0.3">
      <c r="A435">
        <v>187821</v>
      </c>
      <c r="B435" s="12">
        <v>136</v>
      </c>
      <c r="C435" s="7">
        <v>95091</v>
      </c>
      <c r="D435">
        <v>0.48280024140012079</v>
      </c>
      <c r="E435">
        <v>-99</v>
      </c>
      <c r="F435" t="s">
        <v>38</v>
      </c>
      <c r="G435" t="s">
        <v>133</v>
      </c>
    </row>
    <row r="436" spans="1:7" x14ac:dyDescent="0.3">
      <c r="A436">
        <v>187822</v>
      </c>
      <c r="B436" s="12">
        <v>199</v>
      </c>
      <c r="C436" s="7">
        <v>95091</v>
      </c>
      <c r="D436">
        <v>4.3351438342385844</v>
      </c>
      <c r="E436">
        <v>-99</v>
      </c>
      <c r="F436" t="s">
        <v>38</v>
      </c>
      <c r="G436" t="s">
        <v>133</v>
      </c>
    </row>
    <row r="437" spans="1:7" x14ac:dyDescent="0.3">
      <c r="A437">
        <v>187823</v>
      </c>
      <c r="B437" s="12">
        <v>248</v>
      </c>
      <c r="C437" s="7">
        <v>95091</v>
      </c>
      <c r="D437">
        <v>2.1524844095755387</v>
      </c>
      <c r="E437">
        <v>-99</v>
      </c>
      <c r="F437" t="s">
        <v>38</v>
      </c>
      <c r="G437" t="s">
        <v>133</v>
      </c>
    </row>
    <row r="438" spans="1:7" x14ac:dyDescent="0.3">
      <c r="A438">
        <v>187824</v>
      </c>
      <c r="B438" s="12">
        <v>601</v>
      </c>
      <c r="C438" s="7">
        <v>95091</v>
      </c>
      <c r="D438">
        <v>5.149869241601289</v>
      </c>
      <c r="E438">
        <v>-99</v>
      </c>
      <c r="F438" t="s">
        <v>38</v>
      </c>
      <c r="G438" t="s">
        <v>133</v>
      </c>
    </row>
    <row r="439" spans="1:7" x14ac:dyDescent="0.3">
      <c r="A439">
        <v>187825</v>
      </c>
      <c r="B439" s="12">
        <v>551</v>
      </c>
      <c r="C439" s="7">
        <v>95091</v>
      </c>
      <c r="D439">
        <v>0.77449205391269382</v>
      </c>
      <c r="E439">
        <v>-99</v>
      </c>
      <c r="F439" t="s">
        <v>38</v>
      </c>
      <c r="G439" t="s">
        <v>133</v>
      </c>
    </row>
    <row r="440" spans="1:7" x14ac:dyDescent="0.3">
      <c r="A440">
        <v>187826</v>
      </c>
      <c r="B440" s="12">
        <v>302</v>
      </c>
      <c r="C440" s="7">
        <v>95091</v>
      </c>
      <c r="D440">
        <v>0.20116676725005037</v>
      </c>
      <c r="E440">
        <v>-99</v>
      </c>
      <c r="F440" t="s">
        <v>38</v>
      </c>
      <c r="G440" t="s">
        <v>133</v>
      </c>
    </row>
    <row r="441" spans="1:7" x14ac:dyDescent="0.3">
      <c r="A441">
        <v>187827</v>
      </c>
      <c r="B441" s="12">
        <v>385</v>
      </c>
      <c r="C441" s="7">
        <v>95091</v>
      </c>
      <c r="D441">
        <v>0.88513377590022158</v>
      </c>
      <c r="E441">
        <v>-99</v>
      </c>
      <c r="F441" t="s">
        <v>38</v>
      </c>
      <c r="G441" t="s">
        <v>133</v>
      </c>
    </row>
    <row r="442" spans="1:7" x14ac:dyDescent="0.3">
      <c r="A442">
        <v>187828</v>
      </c>
      <c r="B442" s="12">
        <v>194</v>
      </c>
      <c r="C442" s="7">
        <v>95091</v>
      </c>
      <c r="D442">
        <v>1.1667672500502919</v>
      </c>
      <c r="E442">
        <v>-99</v>
      </c>
      <c r="F442" t="s">
        <v>38</v>
      </c>
      <c r="G442" t="s">
        <v>133</v>
      </c>
    </row>
    <row r="443" spans="1:7" x14ac:dyDescent="0.3">
      <c r="A443">
        <v>187829</v>
      </c>
      <c r="B443" s="12">
        <v>245</v>
      </c>
      <c r="C443" s="7">
        <v>95091</v>
      </c>
      <c r="D443">
        <v>1.0661838664252667</v>
      </c>
      <c r="E443">
        <v>-99</v>
      </c>
      <c r="F443" t="s">
        <v>38</v>
      </c>
      <c r="G443" t="s">
        <v>133</v>
      </c>
    </row>
    <row r="444" spans="1:7" x14ac:dyDescent="0.3">
      <c r="A444">
        <v>187830</v>
      </c>
      <c r="B444" s="12">
        <v>2005</v>
      </c>
      <c r="C444" s="7">
        <v>95091</v>
      </c>
      <c r="D444">
        <v>1.3075839871253274</v>
      </c>
      <c r="E444">
        <v>-99</v>
      </c>
      <c r="F444" t="s">
        <v>38</v>
      </c>
      <c r="G444" t="s">
        <v>133</v>
      </c>
    </row>
    <row r="445" spans="1:7" x14ac:dyDescent="0.3">
      <c r="A445">
        <v>187831</v>
      </c>
      <c r="B445" s="12">
        <v>600</v>
      </c>
      <c r="C445" s="7">
        <v>95091</v>
      </c>
      <c r="D445">
        <v>1.8507342587004632</v>
      </c>
      <c r="E445">
        <v>-99</v>
      </c>
      <c r="F445" t="s">
        <v>38</v>
      </c>
      <c r="G445" t="s">
        <v>133</v>
      </c>
    </row>
    <row r="446" spans="1:7" x14ac:dyDescent="0.3">
      <c r="A446">
        <v>187832</v>
      </c>
      <c r="B446" s="12">
        <v>550</v>
      </c>
      <c r="C446" s="7">
        <v>95091</v>
      </c>
      <c r="D446">
        <v>1.2371756185878096</v>
      </c>
      <c r="E446">
        <v>-99</v>
      </c>
      <c r="F446" t="s">
        <v>38</v>
      </c>
      <c r="G446" t="s">
        <v>133</v>
      </c>
    </row>
    <row r="447" spans="1:7" x14ac:dyDescent="0.3">
      <c r="A447">
        <v>187833</v>
      </c>
      <c r="B447" s="12">
        <v>717</v>
      </c>
      <c r="C447" s="7">
        <v>95091</v>
      </c>
      <c r="D447">
        <v>0.41239187286260315</v>
      </c>
      <c r="E447">
        <v>-99</v>
      </c>
      <c r="F447" t="s">
        <v>38</v>
      </c>
      <c r="G447" t="s">
        <v>133</v>
      </c>
    </row>
    <row r="448" spans="1:7" x14ac:dyDescent="0.3">
      <c r="A448">
        <v>187834</v>
      </c>
      <c r="B448" s="12">
        <v>2011</v>
      </c>
      <c r="C448" s="7">
        <v>95091</v>
      </c>
      <c r="D448">
        <v>1.7803258901629457</v>
      </c>
      <c r="E448">
        <v>-99</v>
      </c>
      <c r="F448" t="s">
        <v>38</v>
      </c>
      <c r="G448" t="s">
        <v>133</v>
      </c>
    </row>
    <row r="449" spans="1:7" x14ac:dyDescent="0.3">
      <c r="A449">
        <v>187835</v>
      </c>
      <c r="B449" s="12">
        <v>604</v>
      </c>
      <c r="C449" s="7">
        <v>95091</v>
      </c>
      <c r="D449">
        <v>0.46268356467511579</v>
      </c>
      <c r="E449">
        <v>-99</v>
      </c>
      <c r="F449" t="s">
        <v>38</v>
      </c>
      <c r="G449" t="s">
        <v>133</v>
      </c>
    </row>
    <row r="450" spans="1:7" x14ac:dyDescent="0.3">
      <c r="A450">
        <v>187836</v>
      </c>
      <c r="B450" s="12">
        <v>449</v>
      </c>
      <c r="C450" s="7">
        <v>95091</v>
      </c>
      <c r="D450">
        <v>2.0116676725005035E-2</v>
      </c>
      <c r="E450">
        <v>-99</v>
      </c>
      <c r="F450" t="s">
        <v>38</v>
      </c>
      <c r="G450" t="s">
        <v>133</v>
      </c>
    </row>
    <row r="451" spans="1:7" x14ac:dyDescent="0.3">
      <c r="A451">
        <v>187837</v>
      </c>
      <c r="B451" s="12">
        <v>522</v>
      </c>
      <c r="C451" s="7">
        <v>95091</v>
      </c>
      <c r="D451">
        <v>0.17099175216254281</v>
      </c>
      <c r="E451">
        <v>-99</v>
      </c>
      <c r="F451" t="s">
        <v>38</v>
      </c>
      <c r="G451" t="s">
        <v>133</v>
      </c>
    </row>
    <row r="452" spans="1:7" x14ac:dyDescent="0.3">
      <c r="A452">
        <v>187838</v>
      </c>
      <c r="B452" s="12">
        <v>620</v>
      </c>
      <c r="C452" s="7">
        <v>95091</v>
      </c>
      <c r="D452">
        <v>2.0116676725005035E-2</v>
      </c>
      <c r="E452">
        <v>-99</v>
      </c>
      <c r="F452" t="s">
        <v>38</v>
      </c>
      <c r="G452" t="s">
        <v>133</v>
      </c>
    </row>
    <row r="453" spans="1:7" x14ac:dyDescent="0.3">
      <c r="A453">
        <v>187839</v>
      </c>
      <c r="B453" s="12">
        <v>2018</v>
      </c>
      <c r="C453" s="7">
        <v>95091</v>
      </c>
      <c r="D453">
        <v>0.59344196338764854</v>
      </c>
      <c r="E453">
        <v>-99</v>
      </c>
      <c r="F453" t="s">
        <v>38</v>
      </c>
      <c r="G453" t="s">
        <v>133</v>
      </c>
    </row>
    <row r="454" spans="1:7" x14ac:dyDescent="0.3">
      <c r="A454">
        <v>187840</v>
      </c>
      <c r="B454" s="12">
        <v>603</v>
      </c>
      <c r="C454" s="7">
        <v>95091</v>
      </c>
      <c r="D454">
        <v>0.1106417219875277</v>
      </c>
      <c r="E454">
        <v>-99</v>
      </c>
      <c r="F454" t="s">
        <v>38</v>
      </c>
      <c r="G454" t="s">
        <v>133</v>
      </c>
    </row>
    <row r="455" spans="1:7" x14ac:dyDescent="0.3">
      <c r="A455">
        <v>187841</v>
      </c>
      <c r="B455" s="12">
        <v>1924</v>
      </c>
      <c r="C455" s="7">
        <v>95091</v>
      </c>
      <c r="D455">
        <v>0.17099175216254281</v>
      </c>
      <c r="E455">
        <v>-99</v>
      </c>
      <c r="F455" t="s">
        <v>38</v>
      </c>
      <c r="G455" t="s">
        <v>133</v>
      </c>
    </row>
    <row r="456" spans="1:7" x14ac:dyDescent="0.3">
      <c r="A456">
        <v>187842</v>
      </c>
      <c r="B456" s="12">
        <v>598</v>
      </c>
      <c r="C456" s="7">
        <v>95091</v>
      </c>
      <c r="D456">
        <v>2.0116676725005035E-2</v>
      </c>
      <c r="E456">
        <v>-99</v>
      </c>
      <c r="F456" t="s">
        <v>38</v>
      </c>
      <c r="G456" t="s">
        <v>133</v>
      </c>
    </row>
    <row r="457" spans="1:7" x14ac:dyDescent="0.3">
      <c r="A457">
        <v>187843</v>
      </c>
      <c r="B457" s="12">
        <v>610</v>
      </c>
      <c r="C457" s="7">
        <v>95091</v>
      </c>
      <c r="D457">
        <v>3.0175015087507549E-2</v>
      </c>
      <c r="E457">
        <v>-99</v>
      </c>
      <c r="F457" t="s">
        <v>38</v>
      </c>
      <c r="G457" t="s">
        <v>133</v>
      </c>
    </row>
    <row r="458" spans="1:7" x14ac:dyDescent="0.3">
      <c r="A458">
        <v>187844</v>
      </c>
      <c r="B458" s="12">
        <v>529</v>
      </c>
      <c r="C458" s="7">
        <v>95092</v>
      </c>
      <c r="D458">
        <v>23.659851490184117</v>
      </c>
      <c r="E458">
        <v>-99</v>
      </c>
      <c r="F458" t="s">
        <v>38</v>
      </c>
      <c r="G458" t="s">
        <v>133</v>
      </c>
    </row>
    <row r="459" spans="1:7" x14ac:dyDescent="0.3">
      <c r="A459">
        <v>187845</v>
      </c>
      <c r="B459" s="12">
        <v>438</v>
      </c>
      <c r="C459" s="7">
        <v>95092</v>
      </c>
      <c r="D459">
        <v>9.7039975587427527</v>
      </c>
      <c r="E459">
        <v>-99</v>
      </c>
      <c r="F459" t="s">
        <v>38</v>
      </c>
      <c r="G459" t="s">
        <v>133</v>
      </c>
    </row>
    <row r="460" spans="1:7" x14ac:dyDescent="0.3">
      <c r="A460">
        <v>187846</v>
      </c>
      <c r="B460" s="12">
        <v>671</v>
      </c>
      <c r="C460" s="7">
        <v>95092</v>
      </c>
      <c r="D460">
        <v>10.385515206998273</v>
      </c>
      <c r="E460">
        <v>-99</v>
      </c>
      <c r="F460" t="s">
        <v>38</v>
      </c>
      <c r="G460" t="s">
        <v>133</v>
      </c>
    </row>
    <row r="461" spans="1:7" x14ac:dyDescent="0.3">
      <c r="A461">
        <v>187847</v>
      </c>
      <c r="B461" s="12">
        <v>491</v>
      </c>
      <c r="C461" s="7">
        <v>95092</v>
      </c>
      <c r="D461">
        <v>3.7432611128064295</v>
      </c>
      <c r="E461">
        <v>-99</v>
      </c>
      <c r="F461" t="s">
        <v>38</v>
      </c>
      <c r="G461" t="s">
        <v>133</v>
      </c>
    </row>
    <row r="462" spans="1:7" x14ac:dyDescent="0.3">
      <c r="A462">
        <v>187848</v>
      </c>
      <c r="B462" s="12">
        <v>592</v>
      </c>
      <c r="C462" s="7">
        <v>95092</v>
      </c>
      <c r="D462">
        <v>8.4426813142101533</v>
      </c>
      <c r="E462">
        <v>-99</v>
      </c>
      <c r="F462" t="s">
        <v>38</v>
      </c>
      <c r="G462" t="s">
        <v>133</v>
      </c>
    </row>
    <row r="463" spans="1:7" x14ac:dyDescent="0.3">
      <c r="A463">
        <v>187849</v>
      </c>
      <c r="B463" s="12">
        <v>508</v>
      </c>
      <c r="C463" s="7">
        <v>95092</v>
      </c>
      <c r="D463">
        <v>5.4724849964398334</v>
      </c>
      <c r="E463">
        <v>-99</v>
      </c>
      <c r="F463" t="s">
        <v>38</v>
      </c>
      <c r="G463" t="s">
        <v>133</v>
      </c>
    </row>
    <row r="464" spans="1:7" x14ac:dyDescent="0.3">
      <c r="A464">
        <v>187850</v>
      </c>
      <c r="B464" s="12">
        <v>605</v>
      </c>
      <c r="C464" s="7">
        <v>95092</v>
      </c>
      <c r="D464">
        <v>6.7744888617638095</v>
      </c>
      <c r="E464">
        <v>-99</v>
      </c>
      <c r="F464" t="s">
        <v>38</v>
      </c>
      <c r="G464" t="s">
        <v>133</v>
      </c>
    </row>
    <row r="465" spans="1:7" x14ac:dyDescent="0.3">
      <c r="A465">
        <v>187851</v>
      </c>
      <c r="B465" s="12">
        <v>122</v>
      </c>
      <c r="C465" s="7">
        <v>95092</v>
      </c>
      <c r="D465">
        <v>0.19326619875902759</v>
      </c>
      <c r="E465">
        <v>-99</v>
      </c>
      <c r="F465" t="s">
        <v>38</v>
      </c>
      <c r="G465" t="s">
        <v>133</v>
      </c>
    </row>
    <row r="466" spans="1:7" x14ac:dyDescent="0.3">
      <c r="A466">
        <v>187852</v>
      </c>
      <c r="B466" s="12">
        <v>390</v>
      </c>
      <c r="C466" s="7">
        <v>95092</v>
      </c>
      <c r="D466">
        <v>0.16275048316549692</v>
      </c>
      <c r="E466">
        <v>-99</v>
      </c>
      <c r="F466" t="s">
        <v>38</v>
      </c>
      <c r="G466" t="s">
        <v>133</v>
      </c>
    </row>
    <row r="467" spans="1:7" x14ac:dyDescent="0.3">
      <c r="A467">
        <v>187853</v>
      </c>
      <c r="B467" s="12">
        <v>136</v>
      </c>
      <c r="C467" s="7">
        <v>95092</v>
      </c>
      <c r="D467">
        <v>0.36618858712236807</v>
      </c>
      <c r="E467">
        <v>-99</v>
      </c>
      <c r="F467" t="s">
        <v>38</v>
      </c>
      <c r="G467" t="s">
        <v>133</v>
      </c>
    </row>
    <row r="468" spans="1:7" x14ac:dyDescent="0.3">
      <c r="A468">
        <v>187854</v>
      </c>
      <c r="B468" s="12">
        <v>199</v>
      </c>
      <c r="C468" s="7">
        <v>95092</v>
      </c>
      <c r="D468">
        <v>3.6415420608279936</v>
      </c>
      <c r="E468">
        <v>-99</v>
      </c>
      <c r="F468" t="s">
        <v>38</v>
      </c>
      <c r="G468" t="s">
        <v>133</v>
      </c>
    </row>
    <row r="469" spans="1:7" x14ac:dyDescent="0.3">
      <c r="A469">
        <v>187855</v>
      </c>
      <c r="B469" s="12">
        <v>248</v>
      </c>
      <c r="C469" s="7">
        <v>95092</v>
      </c>
      <c r="D469">
        <v>1.8716305564032147</v>
      </c>
      <c r="E469">
        <v>-99</v>
      </c>
      <c r="F469" t="s">
        <v>38</v>
      </c>
      <c r="G469" t="s">
        <v>133</v>
      </c>
    </row>
    <row r="470" spans="1:7" x14ac:dyDescent="0.3">
      <c r="A470">
        <v>187856</v>
      </c>
      <c r="B470" s="12">
        <v>601</v>
      </c>
      <c r="C470" s="7">
        <v>95092</v>
      </c>
      <c r="D470">
        <v>5.3097345132743365</v>
      </c>
      <c r="E470">
        <v>-99</v>
      </c>
      <c r="F470" t="s">
        <v>38</v>
      </c>
      <c r="G470" t="s">
        <v>133</v>
      </c>
    </row>
    <row r="471" spans="1:7" x14ac:dyDescent="0.3">
      <c r="A471">
        <v>187857</v>
      </c>
      <c r="B471" s="12">
        <v>551</v>
      </c>
      <c r="C471" s="7">
        <v>95092</v>
      </c>
      <c r="D471">
        <v>0.87478384701454603</v>
      </c>
      <c r="E471">
        <v>-99</v>
      </c>
      <c r="F471" t="s">
        <v>38</v>
      </c>
      <c r="G471" t="s">
        <v>133</v>
      </c>
    </row>
    <row r="472" spans="1:7" x14ac:dyDescent="0.3">
      <c r="A472">
        <v>187858</v>
      </c>
      <c r="B472" s="12">
        <v>302</v>
      </c>
      <c r="C472" s="7">
        <v>95092</v>
      </c>
      <c r="D472">
        <v>0.22378191435255829</v>
      </c>
      <c r="E472">
        <v>-99</v>
      </c>
      <c r="F472" t="s">
        <v>38</v>
      </c>
      <c r="G472" t="s">
        <v>133</v>
      </c>
    </row>
    <row r="473" spans="1:7" x14ac:dyDescent="0.3">
      <c r="A473">
        <v>187859</v>
      </c>
      <c r="B473" s="12">
        <v>385</v>
      </c>
      <c r="C473" s="7">
        <v>95092</v>
      </c>
      <c r="D473">
        <v>1.1595971925541653</v>
      </c>
      <c r="E473">
        <v>-99</v>
      </c>
      <c r="F473" t="s">
        <v>38</v>
      </c>
      <c r="G473" t="s">
        <v>133</v>
      </c>
    </row>
    <row r="474" spans="1:7" x14ac:dyDescent="0.3">
      <c r="A474">
        <v>187860</v>
      </c>
      <c r="B474" s="12">
        <v>194</v>
      </c>
      <c r="C474" s="7">
        <v>95092</v>
      </c>
      <c r="D474">
        <v>1.4647543484894723</v>
      </c>
      <c r="E474">
        <v>-99</v>
      </c>
      <c r="F474" t="s">
        <v>38</v>
      </c>
      <c r="G474" t="s">
        <v>133</v>
      </c>
    </row>
    <row r="475" spans="1:7" x14ac:dyDescent="0.3">
      <c r="A475">
        <v>187861</v>
      </c>
      <c r="B475" s="12">
        <v>245</v>
      </c>
      <c r="C475" s="7">
        <v>95092</v>
      </c>
      <c r="D475">
        <v>1.4342386328959416</v>
      </c>
      <c r="E475">
        <v>-99</v>
      </c>
      <c r="F475" t="s">
        <v>38</v>
      </c>
      <c r="G475" t="s">
        <v>133</v>
      </c>
    </row>
    <row r="476" spans="1:7" x14ac:dyDescent="0.3">
      <c r="A476">
        <v>187862</v>
      </c>
      <c r="B476" s="12">
        <v>2005</v>
      </c>
      <c r="C476" s="7">
        <v>95092</v>
      </c>
      <c r="D476">
        <v>1.7800834096226226</v>
      </c>
      <c r="E476">
        <v>-99</v>
      </c>
      <c r="F476" t="s">
        <v>38</v>
      </c>
      <c r="G476" t="s">
        <v>133</v>
      </c>
    </row>
    <row r="477" spans="1:7" x14ac:dyDescent="0.3">
      <c r="A477">
        <v>187863</v>
      </c>
      <c r="B477" s="12">
        <v>600</v>
      </c>
      <c r="C477" s="7">
        <v>95092</v>
      </c>
      <c r="D477">
        <v>2.8176177398026652</v>
      </c>
      <c r="E477">
        <v>-99</v>
      </c>
      <c r="F477" t="s">
        <v>38</v>
      </c>
      <c r="G477" t="s">
        <v>133</v>
      </c>
    </row>
    <row r="478" spans="1:7" x14ac:dyDescent="0.3">
      <c r="A478">
        <v>187864</v>
      </c>
      <c r="B478" s="12">
        <v>550</v>
      </c>
      <c r="C478" s="7">
        <v>95092</v>
      </c>
      <c r="D478">
        <v>2.0140372291730246</v>
      </c>
      <c r="E478">
        <v>-99</v>
      </c>
      <c r="F478" t="s">
        <v>38</v>
      </c>
      <c r="G478" t="s">
        <v>133</v>
      </c>
    </row>
    <row r="479" spans="1:7" x14ac:dyDescent="0.3">
      <c r="A479">
        <v>187865</v>
      </c>
      <c r="B479" s="12">
        <v>717</v>
      </c>
      <c r="C479" s="7">
        <v>95092</v>
      </c>
      <c r="D479">
        <v>0.70186145865120531</v>
      </c>
      <c r="E479">
        <v>-99</v>
      </c>
      <c r="F479" t="s">
        <v>38</v>
      </c>
      <c r="G479" t="s">
        <v>133</v>
      </c>
    </row>
    <row r="480" spans="1:7" x14ac:dyDescent="0.3">
      <c r="A480">
        <v>187866</v>
      </c>
      <c r="B480" s="12">
        <v>2011</v>
      </c>
      <c r="C480" s="7">
        <v>95092</v>
      </c>
      <c r="D480">
        <v>3.1532906113315029</v>
      </c>
      <c r="E480">
        <v>-99</v>
      </c>
      <c r="F480" t="s">
        <v>38</v>
      </c>
      <c r="G480" t="s">
        <v>133</v>
      </c>
    </row>
    <row r="481" spans="1:7" x14ac:dyDescent="0.3">
      <c r="A481">
        <v>187867</v>
      </c>
      <c r="B481" s="12">
        <v>604</v>
      </c>
      <c r="C481" s="7">
        <v>95092</v>
      </c>
      <c r="D481">
        <v>0.94598718339945087</v>
      </c>
      <c r="E481">
        <v>-99</v>
      </c>
      <c r="F481" t="s">
        <v>38</v>
      </c>
      <c r="G481" t="s">
        <v>133</v>
      </c>
    </row>
    <row r="482" spans="1:7" x14ac:dyDescent="0.3">
      <c r="A482">
        <v>187868</v>
      </c>
      <c r="B482" s="12">
        <v>449</v>
      </c>
      <c r="C482" s="7">
        <v>95092</v>
      </c>
      <c r="D482">
        <v>4.0687620791374231E-2</v>
      </c>
      <c r="E482">
        <v>-99</v>
      </c>
      <c r="F482" t="s">
        <v>38</v>
      </c>
      <c r="G482" t="s">
        <v>133</v>
      </c>
    </row>
    <row r="483" spans="1:7" x14ac:dyDescent="0.3">
      <c r="A483">
        <v>187869</v>
      </c>
      <c r="B483" s="12">
        <v>522</v>
      </c>
      <c r="C483" s="7">
        <v>95092</v>
      </c>
      <c r="D483">
        <v>0.42722001830942935</v>
      </c>
      <c r="E483">
        <v>-99</v>
      </c>
      <c r="F483" t="s">
        <v>38</v>
      </c>
      <c r="G483" t="s">
        <v>133</v>
      </c>
    </row>
    <row r="484" spans="1:7" x14ac:dyDescent="0.3">
      <c r="A484">
        <v>187870</v>
      </c>
      <c r="B484" s="12">
        <v>620</v>
      </c>
      <c r="C484" s="7">
        <v>95092</v>
      </c>
      <c r="D484">
        <v>7.1203336384904919E-2</v>
      </c>
      <c r="E484">
        <v>-99</v>
      </c>
      <c r="F484" t="s">
        <v>38</v>
      </c>
      <c r="G484" t="s">
        <v>133</v>
      </c>
    </row>
    <row r="485" spans="1:7" x14ac:dyDescent="0.3">
      <c r="A485">
        <v>187871</v>
      </c>
      <c r="B485" s="12">
        <v>2018</v>
      </c>
      <c r="C485" s="7">
        <v>95092</v>
      </c>
      <c r="D485">
        <v>1.4545824432916288</v>
      </c>
      <c r="E485">
        <v>-99</v>
      </c>
      <c r="F485" t="s">
        <v>38</v>
      </c>
      <c r="G485" t="s">
        <v>133</v>
      </c>
    </row>
    <row r="486" spans="1:7" x14ac:dyDescent="0.3">
      <c r="A486">
        <v>187872</v>
      </c>
      <c r="B486" s="12">
        <v>603</v>
      </c>
      <c r="C486" s="7">
        <v>95092</v>
      </c>
      <c r="D486">
        <v>0.38653239751805518</v>
      </c>
      <c r="E486">
        <v>-99</v>
      </c>
      <c r="F486" t="s">
        <v>38</v>
      </c>
      <c r="G486" t="s">
        <v>133</v>
      </c>
    </row>
    <row r="487" spans="1:7" x14ac:dyDescent="0.3">
      <c r="A487">
        <v>187873</v>
      </c>
      <c r="B487" s="12">
        <v>1924</v>
      </c>
      <c r="C487" s="7">
        <v>95092</v>
      </c>
      <c r="D487">
        <v>0.76289288983826675</v>
      </c>
      <c r="E487">
        <v>-99</v>
      </c>
      <c r="F487" t="s">
        <v>38</v>
      </c>
      <c r="G487" t="s">
        <v>133</v>
      </c>
    </row>
    <row r="488" spans="1:7" x14ac:dyDescent="0.3">
      <c r="A488">
        <v>187874</v>
      </c>
      <c r="B488" s="12">
        <v>598</v>
      </c>
      <c r="C488" s="7">
        <v>95092</v>
      </c>
      <c r="D488">
        <v>0.17292238836334051</v>
      </c>
      <c r="E488">
        <v>-99</v>
      </c>
      <c r="F488" t="s">
        <v>38</v>
      </c>
      <c r="G488" t="s">
        <v>133</v>
      </c>
    </row>
    <row r="489" spans="1:7" x14ac:dyDescent="0.3">
      <c r="A489">
        <v>187875</v>
      </c>
      <c r="B489" s="12">
        <v>610</v>
      </c>
      <c r="C489" s="7">
        <v>95092</v>
      </c>
      <c r="D489">
        <v>0.38653239751805518</v>
      </c>
      <c r="E489">
        <v>-99</v>
      </c>
      <c r="F489" t="s">
        <v>38</v>
      </c>
      <c r="G489" t="s">
        <v>133</v>
      </c>
    </row>
    <row r="490" spans="1:7" x14ac:dyDescent="0.3">
      <c r="A490">
        <v>187876</v>
      </c>
      <c r="B490" s="12">
        <v>529</v>
      </c>
      <c r="C490" s="7">
        <v>95093</v>
      </c>
      <c r="D490">
        <v>20.413514876449813</v>
      </c>
      <c r="E490">
        <v>-99</v>
      </c>
      <c r="F490" t="s">
        <v>38</v>
      </c>
      <c r="G490" t="s">
        <v>133</v>
      </c>
    </row>
    <row r="491" spans="1:7" x14ac:dyDescent="0.3">
      <c r="A491">
        <v>187877</v>
      </c>
      <c r="B491" s="12">
        <v>438</v>
      </c>
      <c r="C491" s="7">
        <v>95093</v>
      </c>
      <c r="D491">
        <v>8.6031265758951037</v>
      </c>
      <c r="E491">
        <v>-99</v>
      </c>
      <c r="F491" t="s">
        <v>38</v>
      </c>
      <c r="G491" t="s">
        <v>133</v>
      </c>
    </row>
    <row r="492" spans="1:7" x14ac:dyDescent="0.3">
      <c r="A492">
        <v>187878</v>
      </c>
      <c r="B492" s="12">
        <v>671</v>
      </c>
      <c r="C492" s="7">
        <v>95093</v>
      </c>
      <c r="D492">
        <v>10.277357539082194</v>
      </c>
      <c r="E492">
        <v>-99</v>
      </c>
      <c r="F492" t="s">
        <v>38</v>
      </c>
      <c r="G492" t="s">
        <v>133</v>
      </c>
    </row>
    <row r="493" spans="1:7" x14ac:dyDescent="0.3">
      <c r="A493">
        <v>187879</v>
      </c>
      <c r="B493" s="12">
        <v>491</v>
      </c>
      <c r="C493" s="7">
        <v>95093</v>
      </c>
      <c r="D493">
        <v>4.5789208270297506</v>
      </c>
      <c r="E493">
        <v>-99</v>
      </c>
      <c r="F493" t="s">
        <v>38</v>
      </c>
      <c r="G493" t="s">
        <v>133</v>
      </c>
    </row>
    <row r="494" spans="1:7" x14ac:dyDescent="0.3">
      <c r="A494">
        <v>187880</v>
      </c>
      <c r="B494" s="12">
        <v>592</v>
      </c>
      <c r="C494" s="7">
        <v>95093</v>
      </c>
      <c r="D494">
        <v>9.6116994452849163</v>
      </c>
      <c r="E494">
        <v>-99</v>
      </c>
      <c r="F494" t="s">
        <v>38</v>
      </c>
      <c r="G494" t="s">
        <v>133</v>
      </c>
    </row>
    <row r="495" spans="1:7" x14ac:dyDescent="0.3">
      <c r="A495">
        <v>187881</v>
      </c>
      <c r="B495" s="12">
        <v>508</v>
      </c>
      <c r="C495" s="7">
        <v>95093</v>
      </c>
      <c r="D495">
        <v>6.3136661623802288</v>
      </c>
      <c r="E495">
        <v>-99</v>
      </c>
      <c r="F495" t="s">
        <v>38</v>
      </c>
      <c r="G495" t="s">
        <v>133</v>
      </c>
    </row>
    <row r="496" spans="1:7" x14ac:dyDescent="0.3">
      <c r="A496">
        <v>187882</v>
      </c>
      <c r="B496" s="12">
        <v>605</v>
      </c>
      <c r="C496" s="7">
        <v>95093</v>
      </c>
      <c r="D496">
        <v>7.5844679778113928</v>
      </c>
      <c r="E496">
        <v>-99</v>
      </c>
      <c r="F496" t="s">
        <v>38</v>
      </c>
      <c r="G496" t="s">
        <v>133</v>
      </c>
    </row>
    <row r="497" spans="1:7" x14ac:dyDescent="0.3">
      <c r="A497">
        <v>187883</v>
      </c>
      <c r="B497" s="12">
        <v>122</v>
      </c>
      <c r="C497" s="7">
        <v>95093</v>
      </c>
      <c r="D497">
        <v>0.25214321734745321</v>
      </c>
      <c r="E497">
        <v>-99</v>
      </c>
      <c r="F497" t="s">
        <v>38</v>
      </c>
      <c r="G497" t="s">
        <v>133</v>
      </c>
    </row>
    <row r="498" spans="1:7" x14ac:dyDescent="0.3">
      <c r="A498">
        <v>187884</v>
      </c>
      <c r="B498" s="12">
        <v>390</v>
      </c>
      <c r="C498" s="7">
        <v>95093</v>
      </c>
      <c r="D498">
        <v>0.15128593040847194</v>
      </c>
      <c r="E498">
        <v>-99</v>
      </c>
      <c r="F498" t="s">
        <v>38</v>
      </c>
      <c r="G498" t="s">
        <v>133</v>
      </c>
    </row>
    <row r="499" spans="1:7" x14ac:dyDescent="0.3">
      <c r="A499">
        <v>187885</v>
      </c>
      <c r="B499" s="12">
        <v>136</v>
      </c>
      <c r="C499" s="7">
        <v>95093</v>
      </c>
      <c r="D499">
        <v>0.43368633383761956</v>
      </c>
      <c r="E499">
        <v>-99</v>
      </c>
      <c r="F499" t="s">
        <v>38</v>
      </c>
      <c r="G499" t="s">
        <v>133</v>
      </c>
    </row>
    <row r="500" spans="1:7" x14ac:dyDescent="0.3">
      <c r="A500">
        <v>187886</v>
      </c>
      <c r="B500" s="12">
        <v>199</v>
      </c>
      <c r="C500" s="7">
        <v>95093</v>
      </c>
      <c r="D500">
        <v>4.2662632375189098</v>
      </c>
      <c r="E500">
        <v>-99</v>
      </c>
      <c r="F500" t="s">
        <v>38</v>
      </c>
      <c r="G500" t="s">
        <v>133</v>
      </c>
    </row>
    <row r="501" spans="1:7" x14ac:dyDescent="0.3">
      <c r="A501">
        <v>187887</v>
      </c>
      <c r="B501" s="12">
        <v>248</v>
      </c>
      <c r="C501" s="7">
        <v>95093</v>
      </c>
      <c r="D501">
        <v>2.1785173978819961</v>
      </c>
      <c r="E501">
        <v>-99</v>
      </c>
      <c r="F501" t="s">
        <v>38</v>
      </c>
      <c r="G501" t="s">
        <v>133</v>
      </c>
    </row>
    <row r="502" spans="1:7" x14ac:dyDescent="0.3">
      <c r="A502">
        <v>187888</v>
      </c>
      <c r="B502" s="12">
        <v>601</v>
      </c>
      <c r="C502" s="7">
        <v>95093</v>
      </c>
      <c r="D502">
        <v>6.031265758951081</v>
      </c>
      <c r="E502">
        <v>-99</v>
      </c>
      <c r="F502" t="s">
        <v>38</v>
      </c>
      <c r="G502" t="s">
        <v>133</v>
      </c>
    </row>
    <row r="503" spans="1:7" x14ac:dyDescent="0.3">
      <c r="A503">
        <v>187889</v>
      </c>
      <c r="B503" s="12">
        <v>551</v>
      </c>
      <c r="C503" s="7">
        <v>95093</v>
      </c>
      <c r="D503">
        <v>0.83711548159354465</v>
      </c>
      <c r="E503">
        <v>-99</v>
      </c>
      <c r="F503" t="s">
        <v>38</v>
      </c>
      <c r="G503" t="s">
        <v>133</v>
      </c>
    </row>
    <row r="504" spans="1:7" x14ac:dyDescent="0.3">
      <c r="A504">
        <v>187890</v>
      </c>
      <c r="B504" s="12">
        <v>302</v>
      </c>
      <c r="C504" s="7">
        <v>95093</v>
      </c>
      <c r="D504">
        <v>0.23197175995965696</v>
      </c>
      <c r="E504">
        <v>-99</v>
      </c>
      <c r="F504" t="s">
        <v>38</v>
      </c>
      <c r="G504" t="s">
        <v>133</v>
      </c>
    </row>
    <row r="505" spans="1:7" x14ac:dyDescent="0.3">
      <c r="A505">
        <v>187891</v>
      </c>
      <c r="B505" s="12">
        <v>385</v>
      </c>
      <c r="C505" s="7">
        <v>95093</v>
      </c>
      <c r="D505">
        <v>1.1699445284921828</v>
      </c>
      <c r="E505">
        <v>-99</v>
      </c>
      <c r="F505" t="s">
        <v>38</v>
      </c>
      <c r="G505" t="s">
        <v>133</v>
      </c>
    </row>
    <row r="506" spans="1:7" x14ac:dyDescent="0.3">
      <c r="A506">
        <v>187892</v>
      </c>
      <c r="B506" s="12">
        <v>194</v>
      </c>
      <c r="C506" s="7">
        <v>95093</v>
      </c>
      <c r="D506">
        <v>1.6944024205748858</v>
      </c>
      <c r="E506">
        <v>-99</v>
      </c>
      <c r="F506" t="s">
        <v>38</v>
      </c>
      <c r="G506" t="s">
        <v>133</v>
      </c>
    </row>
    <row r="507" spans="1:7" x14ac:dyDescent="0.3">
      <c r="A507">
        <v>187893</v>
      </c>
      <c r="B507" s="12">
        <v>245</v>
      </c>
      <c r="C507" s="7">
        <v>95093</v>
      </c>
      <c r="D507">
        <v>1.5532022188603118</v>
      </c>
      <c r="E507">
        <v>-99</v>
      </c>
      <c r="F507" t="s">
        <v>38</v>
      </c>
      <c r="G507" t="s">
        <v>133</v>
      </c>
    </row>
    <row r="508" spans="1:7" x14ac:dyDescent="0.3">
      <c r="A508">
        <v>187894</v>
      </c>
      <c r="B508" s="12">
        <v>2005</v>
      </c>
      <c r="C508" s="7">
        <v>95093</v>
      </c>
      <c r="D508">
        <v>1.8255168935955615</v>
      </c>
      <c r="E508">
        <v>-99</v>
      </c>
      <c r="F508" t="s">
        <v>38</v>
      </c>
      <c r="G508" t="s">
        <v>133</v>
      </c>
    </row>
    <row r="509" spans="1:7" x14ac:dyDescent="0.3">
      <c r="A509">
        <v>187895</v>
      </c>
      <c r="B509" s="12">
        <v>600</v>
      </c>
      <c r="C509" s="7">
        <v>95093</v>
      </c>
      <c r="D509">
        <v>2.8946041351487635</v>
      </c>
      <c r="E509">
        <v>-99</v>
      </c>
      <c r="F509" t="s">
        <v>38</v>
      </c>
      <c r="G509" t="s">
        <v>133</v>
      </c>
    </row>
    <row r="510" spans="1:7" x14ac:dyDescent="0.3">
      <c r="A510">
        <v>187896</v>
      </c>
      <c r="B510" s="12">
        <v>550</v>
      </c>
      <c r="C510" s="7">
        <v>95093</v>
      </c>
      <c r="D510">
        <v>1.8557740796772557</v>
      </c>
      <c r="E510">
        <v>-99</v>
      </c>
      <c r="F510" t="s">
        <v>38</v>
      </c>
      <c r="G510" t="s">
        <v>133</v>
      </c>
    </row>
    <row r="511" spans="1:7" x14ac:dyDescent="0.3">
      <c r="A511">
        <v>187897</v>
      </c>
      <c r="B511" s="12">
        <v>717</v>
      </c>
      <c r="C511" s="7">
        <v>95093</v>
      </c>
      <c r="D511">
        <v>0.65557236510337846</v>
      </c>
      <c r="E511">
        <v>-99</v>
      </c>
      <c r="F511" t="s">
        <v>38</v>
      </c>
      <c r="G511" t="s">
        <v>133</v>
      </c>
    </row>
    <row r="512" spans="1:7" x14ac:dyDescent="0.3">
      <c r="A512">
        <v>187898</v>
      </c>
      <c r="B512" s="12">
        <v>2011</v>
      </c>
      <c r="C512" s="7">
        <v>95093</v>
      </c>
      <c r="D512">
        <v>3.0358043368633369</v>
      </c>
      <c r="E512">
        <v>-99</v>
      </c>
      <c r="F512" t="s">
        <v>38</v>
      </c>
      <c r="G512" t="s">
        <v>133</v>
      </c>
    </row>
    <row r="513" spans="1:7" x14ac:dyDescent="0.3">
      <c r="A513">
        <v>187899</v>
      </c>
      <c r="B513" s="12">
        <v>604</v>
      </c>
      <c r="C513" s="7">
        <v>95093</v>
      </c>
      <c r="D513">
        <v>0.91780131114472985</v>
      </c>
      <c r="E513">
        <v>-99</v>
      </c>
      <c r="F513" t="s">
        <v>38</v>
      </c>
      <c r="G513" t="s">
        <v>133</v>
      </c>
    </row>
    <row r="514" spans="1:7" x14ac:dyDescent="0.3">
      <c r="A514">
        <v>187900</v>
      </c>
      <c r="B514" s="12">
        <v>449</v>
      </c>
      <c r="C514" s="7">
        <v>95093</v>
      </c>
      <c r="D514">
        <v>3.0257186081694389E-2</v>
      </c>
      <c r="E514">
        <v>-99</v>
      </c>
      <c r="F514" t="s">
        <v>38</v>
      </c>
      <c r="G514" t="s">
        <v>133</v>
      </c>
    </row>
    <row r="515" spans="1:7" x14ac:dyDescent="0.3">
      <c r="A515">
        <v>187901</v>
      </c>
      <c r="B515" s="12">
        <v>522</v>
      </c>
      <c r="C515" s="7">
        <v>95093</v>
      </c>
      <c r="D515">
        <v>0.34291477559253641</v>
      </c>
      <c r="E515">
        <v>-99</v>
      </c>
      <c r="F515" t="s">
        <v>38</v>
      </c>
      <c r="G515" t="s">
        <v>133</v>
      </c>
    </row>
    <row r="516" spans="1:7" x14ac:dyDescent="0.3">
      <c r="A516">
        <v>187902</v>
      </c>
      <c r="B516" s="12">
        <v>620</v>
      </c>
      <c r="C516" s="7">
        <v>95093</v>
      </c>
      <c r="D516">
        <v>4.0342914775592521E-2</v>
      </c>
      <c r="E516">
        <v>-99</v>
      </c>
      <c r="F516" t="s">
        <v>38</v>
      </c>
      <c r="G516" t="s">
        <v>133</v>
      </c>
    </row>
    <row r="517" spans="1:7" x14ac:dyDescent="0.3">
      <c r="A517">
        <v>187903</v>
      </c>
      <c r="B517" s="12">
        <v>2018</v>
      </c>
      <c r="C517" s="7">
        <v>95093</v>
      </c>
      <c r="D517">
        <v>1.3716591023701457</v>
      </c>
      <c r="E517">
        <v>-99</v>
      </c>
      <c r="F517" t="s">
        <v>38</v>
      </c>
      <c r="G517" t="s">
        <v>133</v>
      </c>
    </row>
    <row r="518" spans="1:7" x14ac:dyDescent="0.3">
      <c r="A518">
        <v>187904</v>
      </c>
      <c r="B518" s="12">
        <v>603</v>
      </c>
      <c r="C518" s="7">
        <v>95093</v>
      </c>
      <c r="D518">
        <v>0.30257186081694387</v>
      </c>
      <c r="E518">
        <v>-99</v>
      </c>
      <c r="F518" t="s">
        <v>38</v>
      </c>
      <c r="G518" t="s">
        <v>133</v>
      </c>
    </row>
    <row r="519" spans="1:7" x14ac:dyDescent="0.3">
      <c r="A519">
        <v>187905</v>
      </c>
      <c r="B519" s="12">
        <v>1924</v>
      </c>
      <c r="C519" s="7">
        <v>95093</v>
      </c>
      <c r="D519">
        <v>0.41351487644982327</v>
      </c>
      <c r="E519">
        <v>-99</v>
      </c>
      <c r="F519" t="s">
        <v>38</v>
      </c>
      <c r="G519" t="s">
        <v>133</v>
      </c>
    </row>
    <row r="520" spans="1:7" x14ac:dyDescent="0.3">
      <c r="A520">
        <v>187906</v>
      </c>
      <c r="B520" s="12">
        <v>598</v>
      </c>
      <c r="C520" s="7">
        <v>95093</v>
      </c>
      <c r="D520">
        <v>4.0342914775592521E-2</v>
      </c>
      <c r="E520">
        <v>-99</v>
      </c>
      <c r="F520" t="s">
        <v>38</v>
      </c>
      <c r="G520" t="s">
        <v>133</v>
      </c>
    </row>
    <row r="521" spans="1:7" x14ac:dyDescent="0.3">
      <c r="A521">
        <v>187907</v>
      </c>
      <c r="B521" s="12">
        <v>610</v>
      </c>
      <c r="C521" s="7">
        <v>95093</v>
      </c>
      <c r="D521">
        <v>9.0771558245083164E-2</v>
      </c>
      <c r="E521">
        <v>-99</v>
      </c>
      <c r="F521" t="s">
        <v>38</v>
      </c>
      <c r="G521" t="s">
        <v>133</v>
      </c>
    </row>
    <row r="522" spans="1:7" x14ac:dyDescent="0.3">
      <c r="A522">
        <v>187908</v>
      </c>
      <c r="B522" s="12">
        <v>529</v>
      </c>
      <c r="C522" s="7">
        <v>95094</v>
      </c>
      <c r="D522">
        <v>13.897554593941832</v>
      </c>
      <c r="E522">
        <v>-99</v>
      </c>
      <c r="F522" t="s">
        <v>38</v>
      </c>
      <c r="G522" t="s">
        <v>133</v>
      </c>
    </row>
    <row r="523" spans="1:7" x14ac:dyDescent="0.3">
      <c r="A523">
        <v>187909</v>
      </c>
      <c r="B523" s="12">
        <v>438</v>
      </c>
      <c r="C523" s="7">
        <v>95094</v>
      </c>
      <c r="D523">
        <v>8.1916071248867866</v>
      </c>
      <c r="E523">
        <v>-99</v>
      </c>
      <c r="F523" t="s">
        <v>38</v>
      </c>
      <c r="G523" t="s">
        <v>133</v>
      </c>
    </row>
    <row r="524" spans="1:7" x14ac:dyDescent="0.3">
      <c r="A524">
        <v>187910</v>
      </c>
      <c r="B524" s="12">
        <v>671</v>
      </c>
      <c r="C524" s="7">
        <v>95094</v>
      </c>
      <c r="D524">
        <v>9.9728288215759271</v>
      </c>
      <c r="E524">
        <v>-99</v>
      </c>
      <c r="F524" t="s">
        <v>38</v>
      </c>
      <c r="G524" t="s">
        <v>133</v>
      </c>
    </row>
    <row r="525" spans="1:7" x14ac:dyDescent="0.3">
      <c r="A525">
        <v>187911</v>
      </c>
      <c r="B525" s="12">
        <v>491</v>
      </c>
      <c r="C525" s="7">
        <v>95094</v>
      </c>
      <c r="D525">
        <v>4.7901781221696682</v>
      </c>
      <c r="E525">
        <v>-99</v>
      </c>
      <c r="F525" t="s">
        <v>38</v>
      </c>
      <c r="G525" t="s">
        <v>133</v>
      </c>
    </row>
    <row r="526" spans="1:7" x14ac:dyDescent="0.3">
      <c r="A526">
        <v>187912</v>
      </c>
      <c r="B526" s="12">
        <v>592</v>
      </c>
      <c r="C526" s="7">
        <v>95094</v>
      </c>
      <c r="D526">
        <v>11.08986615678776</v>
      </c>
      <c r="E526">
        <v>-99</v>
      </c>
      <c r="F526" t="s">
        <v>38</v>
      </c>
      <c r="G526" t="s">
        <v>133</v>
      </c>
    </row>
    <row r="527" spans="1:7" x14ac:dyDescent="0.3">
      <c r="A527">
        <v>187913</v>
      </c>
      <c r="B527" s="12">
        <v>508</v>
      </c>
      <c r="C527" s="7">
        <v>95094</v>
      </c>
      <c r="D527">
        <v>8.9564254805273205</v>
      </c>
      <c r="E527">
        <v>-99</v>
      </c>
      <c r="F527" t="s">
        <v>38</v>
      </c>
      <c r="G527" t="s">
        <v>133</v>
      </c>
    </row>
    <row r="528" spans="1:7" x14ac:dyDescent="0.3">
      <c r="A528">
        <v>187914</v>
      </c>
      <c r="B528" s="12">
        <v>605</v>
      </c>
      <c r="C528" s="7">
        <v>95094</v>
      </c>
      <c r="D528">
        <v>10.284794203481935</v>
      </c>
      <c r="E528">
        <v>-99</v>
      </c>
      <c r="F528" t="s">
        <v>38</v>
      </c>
      <c r="G528" t="s">
        <v>133</v>
      </c>
    </row>
    <row r="529" spans="1:7" x14ac:dyDescent="0.3">
      <c r="A529">
        <v>187915</v>
      </c>
      <c r="B529" s="12">
        <v>122</v>
      </c>
      <c r="C529" s="7">
        <v>95094</v>
      </c>
      <c r="D529">
        <v>0.38240917782026762</v>
      </c>
      <c r="E529">
        <v>-99</v>
      </c>
      <c r="F529" t="s">
        <v>38</v>
      </c>
      <c r="G529" t="s">
        <v>133</v>
      </c>
    </row>
    <row r="530" spans="1:7" x14ac:dyDescent="0.3">
      <c r="A530">
        <v>187916</v>
      </c>
      <c r="B530" s="12">
        <v>390</v>
      </c>
      <c r="C530" s="7">
        <v>95094</v>
      </c>
      <c r="D530">
        <v>0.20126798832645665</v>
      </c>
      <c r="E530">
        <v>-99</v>
      </c>
      <c r="F530" t="s">
        <v>38</v>
      </c>
      <c r="G530" t="s">
        <v>133</v>
      </c>
    </row>
    <row r="531" spans="1:7" x14ac:dyDescent="0.3">
      <c r="A531">
        <v>187917</v>
      </c>
      <c r="B531" s="12">
        <v>136</v>
      </c>
      <c r="C531" s="7">
        <v>95094</v>
      </c>
      <c r="D531">
        <v>0.59374056556304711</v>
      </c>
      <c r="E531">
        <v>-99</v>
      </c>
      <c r="F531" t="s">
        <v>38</v>
      </c>
      <c r="G531" t="s">
        <v>133</v>
      </c>
    </row>
    <row r="532" spans="1:7" x14ac:dyDescent="0.3">
      <c r="A532">
        <v>187918</v>
      </c>
      <c r="B532" s="12">
        <v>199</v>
      </c>
      <c r="C532" s="7">
        <v>95094</v>
      </c>
      <c r="D532">
        <v>5.3235382912347777</v>
      </c>
      <c r="E532">
        <v>-99</v>
      </c>
      <c r="F532" t="s">
        <v>38</v>
      </c>
      <c r="G532" t="s">
        <v>133</v>
      </c>
    </row>
    <row r="533" spans="1:7" x14ac:dyDescent="0.3">
      <c r="A533">
        <v>187919</v>
      </c>
      <c r="B533" s="12">
        <v>248</v>
      </c>
      <c r="C533" s="7">
        <v>95094</v>
      </c>
      <c r="D533">
        <v>2.686927644158196</v>
      </c>
      <c r="E533">
        <v>-99</v>
      </c>
      <c r="F533" t="s">
        <v>38</v>
      </c>
      <c r="G533" t="s">
        <v>133</v>
      </c>
    </row>
    <row r="534" spans="1:7" x14ac:dyDescent="0.3">
      <c r="A534">
        <v>187920</v>
      </c>
      <c r="B534" s="12">
        <v>601</v>
      </c>
      <c r="C534" s="7">
        <v>95094</v>
      </c>
      <c r="D534">
        <v>6.6217168159404229</v>
      </c>
      <c r="E534">
        <v>-99</v>
      </c>
      <c r="F534" t="s">
        <v>38</v>
      </c>
      <c r="G534" t="s">
        <v>133</v>
      </c>
    </row>
    <row r="535" spans="1:7" x14ac:dyDescent="0.3">
      <c r="A535">
        <v>187921</v>
      </c>
      <c r="B535" s="12">
        <v>551</v>
      </c>
      <c r="C535" s="7">
        <v>95094</v>
      </c>
      <c r="D535">
        <v>0.94595954513434621</v>
      </c>
      <c r="E535">
        <v>-99</v>
      </c>
      <c r="F535" t="s">
        <v>38</v>
      </c>
      <c r="G535" t="s">
        <v>133</v>
      </c>
    </row>
    <row r="536" spans="1:7" x14ac:dyDescent="0.3">
      <c r="A536">
        <v>187922</v>
      </c>
      <c r="B536" s="12">
        <v>302</v>
      </c>
      <c r="C536" s="7">
        <v>95094</v>
      </c>
      <c r="D536">
        <v>0.25158498540807084</v>
      </c>
      <c r="E536">
        <v>-99</v>
      </c>
      <c r="F536" t="s">
        <v>38</v>
      </c>
      <c r="G536" t="s">
        <v>133</v>
      </c>
    </row>
    <row r="537" spans="1:7" x14ac:dyDescent="0.3">
      <c r="A537">
        <v>187923</v>
      </c>
      <c r="B537" s="12">
        <v>385</v>
      </c>
      <c r="C537" s="7">
        <v>95094</v>
      </c>
      <c r="D537">
        <v>1.1774177317097714</v>
      </c>
      <c r="E537">
        <v>-99</v>
      </c>
      <c r="F537" t="s">
        <v>38</v>
      </c>
      <c r="G537" t="s">
        <v>133</v>
      </c>
    </row>
    <row r="538" spans="1:7" x14ac:dyDescent="0.3">
      <c r="A538">
        <v>187924</v>
      </c>
      <c r="B538" s="12">
        <v>194</v>
      </c>
      <c r="C538" s="7">
        <v>95094</v>
      </c>
      <c r="D538">
        <v>1.6604609036932672</v>
      </c>
      <c r="E538">
        <v>-99</v>
      </c>
      <c r="F538" t="s">
        <v>38</v>
      </c>
      <c r="G538" t="s">
        <v>133</v>
      </c>
    </row>
    <row r="539" spans="1:7" x14ac:dyDescent="0.3">
      <c r="A539">
        <v>187925</v>
      </c>
      <c r="B539" s="12">
        <v>245</v>
      </c>
      <c r="C539" s="7">
        <v>95094</v>
      </c>
      <c r="D539">
        <v>1.499446513032102</v>
      </c>
      <c r="E539">
        <v>-99</v>
      </c>
      <c r="F539" t="s">
        <v>38</v>
      </c>
      <c r="G539" t="s">
        <v>133</v>
      </c>
    </row>
    <row r="540" spans="1:7" x14ac:dyDescent="0.3">
      <c r="A540">
        <v>187926</v>
      </c>
      <c r="B540" s="12">
        <v>2005</v>
      </c>
      <c r="C540" s="7">
        <v>95094</v>
      </c>
      <c r="D540">
        <v>1.8013484955217869</v>
      </c>
      <c r="E540">
        <v>-99</v>
      </c>
      <c r="F540" t="s">
        <v>38</v>
      </c>
      <c r="G540" t="s">
        <v>133</v>
      </c>
    </row>
    <row r="541" spans="1:7" x14ac:dyDescent="0.3">
      <c r="A541">
        <v>187927</v>
      </c>
      <c r="B541" s="12">
        <v>600</v>
      </c>
      <c r="C541" s="7">
        <v>95094</v>
      </c>
      <c r="D541">
        <v>2.6768642447418731</v>
      </c>
      <c r="E541">
        <v>-99</v>
      </c>
      <c r="F541" t="s">
        <v>38</v>
      </c>
      <c r="G541" t="s">
        <v>133</v>
      </c>
    </row>
    <row r="542" spans="1:7" x14ac:dyDescent="0.3">
      <c r="A542">
        <v>187928</v>
      </c>
      <c r="B542" s="12">
        <v>550</v>
      </c>
      <c r="C542" s="7">
        <v>95094</v>
      </c>
      <c r="D542">
        <v>1.8013484955217869</v>
      </c>
      <c r="E542">
        <v>-99</v>
      </c>
      <c r="F542" t="s">
        <v>38</v>
      </c>
      <c r="G542" t="s">
        <v>133</v>
      </c>
    </row>
    <row r="543" spans="1:7" x14ac:dyDescent="0.3">
      <c r="A543">
        <v>187929</v>
      </c>
      <c r="B543" s="12">
        <v>717</v>
      </c>
      <c r="C543" s="7">
        <v>95094</v>
      </c>
      <c r="D543">
        <v>0.58367716614672427</v>
      </c>
      <c r="E543">
        <v>-99</v>
      </c>
      <c r="F543" t="s">
        <v>38</v>
      </c>
      <c r="G543" t="s">
        <v>133</v>
      </c>
    </row>
    <row r="544" spans="1:7" x14ac:dyDescent="0.3">
      <c r="A544">
        <v>187930</v>
      </c>
      <c r="B544" s="12">
        <v>2011</v>
      </c>
      <c r="C544" s="7">
        <v>95094</v>
      </c>
      <c r="D544">
        <v>2.5259132534970306</v>
      </c>
      <c r="E544">
        <v>-99</v>
      </c>
      <c r="F544" t="s">
        <v>38</v>
      </c>
      <c r="G544" t="s">
        <v>133</v>
      </c>
    </row>
    <row r="545" spans="1:7" x14ac:dyDescent="0.3">
      <c r="A545">
        <v>187931</v>
      </c>
      <c r="B545" s="12">
        <v>604</v>
      </c>
      <c r="C545" s="7">
        <v>95094</v>
      </c>
      <c r="D545">
        <v>0.62393076381201562</v>
      </c>
      <c r="E545">
        <v>-99</v>
      </c>
      <c r="F545" t="s">
        <v>38</v>
      </c>
      <c r="G545" t="s">
        <v>133</v>
      </c>
    </row>
    <row r="546" spans="1:7" x14ac:dyDescent="0.3">
      <c r="A546">
        <v>187932</v>
      </c>
      <c r="B546" s="12">
        <v>449</v>
      </c>
      <c r="C546" s="7">
        <v>95094</v>
      </c>
      <c r="D546">
        <v>2.0126798832645666E-2</v>
      </c>
      <c r="E546">
        <v>-99</v>
      </c>
      <c r="F546" t="s">
        <v>38</v>
      </c>
      <c r="G546" t="s">
        <v>133</v>
      </c>
    </row>
    <row r="547" spans="1:7" x14ac:dyDescent="0.3">
      <c r="A547">
        <v>187933</v>
      </c>
      <c r="B547" s="12">
        <v>522</v>
      </c>
      <c r="C547" s="7">
        <v>95094</v>
      </c>
      <c r="D547">
        <v>0.2213947871591023</v>
      </c>
      <c r="E547">
        <v>-99</v>
      </c>
      <c r="F547" t="s">
        <v>38</v>
      </c>
      <c r="G547" t="s">
        <v>133</v>
      </c>
    </row>
    <row r="548" spans="1:7" x14ac:dyDescent="0.3">
      <c r="A548">
        <v>187934</v>
      </c>
      <c r="B548" s="12">
        <v>620</v>
      </c>
      <c r="C548" s="7">
        <v>95094</v>
      </c>
      <c r="D548">
        <v>3.0190198248968497E-2</v>
      </c>
      <c r="E548">
        <v>-99</v>
      </c>
      <c r="F548" t="s">
        <v>38</v>
      </c>
      <c r="G548" t="s">
        <v>133</v>
      </c>
    </row>
    <row r="549" spans="1:7" x14ac:dyDescent="0.3">
      <c r="A549">
        <v>187935</v>
      </c>
      <c r="B549" s="12">
        <v>2018</v>
      </c>
      <c r="C549" s="7">
        <v>95094</v>
      </c>
      <c r="D549">
        <v>0.77488175505685808</v>
      </c>
      <c r="E549">
        <v>-99</v>
      </c>
      <c r="F549" t="s">
        <v>38</v>
      </c>
      <c r="G549" t="s">
        <v>133</v>
      </c>
    </row>
    <row r="550" spans="1:7" x14ac:dyDescent="0.3">
      <c r="A550">
        <v>187936</v>
      </c>
      <c r="B550" s="12">
        <v>603</v>
      </c>
      <c r="C550" s="7">
        <v>95094</v>
      </c>
      <c r="D550">
        <v>0.14088759182851965</v>
      </c>
      <c r="E550">
        <v>-99</v>
      </c>
      <c r="F550" t="s">
        <v>38</v>
      </c>
      <c r="G550" t="s">
        <v>133</v>
      </c>
    </row>
    <row r="551" spans="1:7" x14ac:dyDescent="0.3">
      <c r="A551">
        <v>187937</v>
      </c>
      <c r="B551" s="12">
        <v>1924</v>
      </c>
      <c r="C551" s="7">
        <v>95094</v>
      </c>
      <c r="D551">
        <v>0.21133138774277949</v>
      </c>
      <c r="E551">
        <v>-99</v>
      </c>
      <c r="F551" t="s">
        <v>38</v>
      </c>
      <c r="G551" t="s">
        <v>133</v>
      </c>
    </row>
    <row r="552" spans="1:7" x14ac:dyDescent="0.3">
      <c r="A552">
        <v>187938</v>
      </c>
      <c r="B552" s="12">
        <v>598</v>
      </c>
      <c r="C552" s="7">
        <v>95094</v>
      </c>
      <c r="D552">
        <v>2.0126798832645666E-2</v>
      </c>
      <c r="E552">
        <v>-99</v>
      </c>
      <c r="F552" t="s">
        <v>38</v>
      </c>
      <c r="G552" t="s">
        <v>133</v>
      </c>
    </row>
    <row r="553" spans="1:7" x14ac:dyDescent="0.3">
      <c r="A553">
        <v>187939</v>
      </c>
      <c r="B553" s="12">
        <v>610</v>
      </c>
      <c r="C553" s="7">
        <v>95094</v>
      </c>
      <c r="D553">
        <v>4.0253597665291331E-2</v>
      </c>
      <c r="E553">
        <v>-99</v>
      </c>
      <c r="F553" t="s">
        <v>38</v>
      </c>
      <c r="G553" t="s">
        <v>133</v>
      </c>
    </row>
    <row r="554" spans="1:7" x14ac:dyDescent="0.3">
      <c r="A554">
        <v>187940</v>
      </c>
      <c r="B554" s="12">
        <v>529</v>
      </c>
      <c r="C554" s="7">
        <v>95095</v>
      </c>
      <c r="D554">
        <v>7.9609500805152988</v>
      </c>
      <c r="E554">
        <v>-99</v>
      </c>
      <c r="F554" t="s">
        <v>38</v>
      </c>
      <c r="G554" t="s">
        <v>133</v>
      </c>
    </row>
    <row r="555" spans="1:7" x14ac:dyDescent="0.3">
      <c r="A555">
        <v>187941</v>
      </c>
      <c r="B555" s="12">
        <v>438</v>
      </c>
      <c r="C555" s="7">
        <v>95095</v>
      </c>
      <c r="D555">
        <v>11.5841384863124</v>
      </c>
      <c r="E555">
        <v>-99</v>
      </c>
      <c r="F555" t="s">
        <v>38</v>
      </c>
      <c r="G555" t="s">
        <v>133</v>
      </c>
    </row>
    <row r="556" spans="1:7" x14ac:dyDescent="0.3">
      <c r="A556">
        <v>187942</v>
      </c>
      <c r="B556" s="12">
        <v>671</v>
      </c>
      <c r="C556" s="7">
        <v>95095</v>
      </c>
      <c r="D556">
        <v>17.310789049919485</v>
      </c>
      <c r="E556">
        <v>-99</v>
      </c>
      <c r="F556" t="s">
        <v>38</v>
      </c>
      <c r="G556" t="s">
        <v>133</v>
      </c>
    </row>
    <row r="557" spans="1:7" x14ac:dyDescent="0.3">
      <c r="A557">
        <v>187943</v>
      </c>
      <c r="B557" s="12">
        <v>491</v>
      </c>
      <c r="C557" s="7">
        <v>95095</v>
      </c>
      <c r="D557">
        <v>7.347020933977455</v>
      </c>
      <c r="E557">
        <v>-99</v>
      </c>
      <c r="F557" t="s">
        <v>38</v>
      </c>
      <c r="G557" t="s">
        <v>133</v>
      </c>
    </row>
    <row r="558" spans="1:7" x14ac:dyDescent="0.3">
      <c r="A558">
        <v>187944</v>
      </c>
      <c r="B558" s="12">
        <v>592</v>
      </c>
      <c r="C558" s="7">
        <v>95095</v>
      </c>
      <c r="D558">
        <v>14.784621578099838</v>
      </c>
      <c r="E558">
        <v>-99</v>
      </c>
      <c r="F558" t="s">
        <v>38</v>
      </c>
      <c r="G558" t="s">
        <v>133</v>
      </c>
    </row>
    <row r="559" spans="1:7" x14ac:dyDescent="0.3">
      <c r="A559">
        <v>187945</v>
      </c>
      <c r="B559" s="12">
        <v>127</v>
      </c>
      <c r="C559" s="7">
        <v>95095</v>
      </c>
      <c r="D559">
        <v>8.0515297906602251E-2</v>
      </c>
      <c r="E559">
        <v>-99</v>
      </c>
      <c r="F559" t="s">
        <v>38</v>
      </c>
      <c r="G559" t="s">
        <v>133</v>
      </c>
    </row>
    <row r="560" spans="1:7" x14ac:dyDescent="0.3">
      <c r="A560">
        <v>187946</v>
      </c>
      <c r="B560" s="12">
        <v>508</v>
      </c>
      <c r="C560" s="7">
        <v>95095</v>
      </c>
      <c r="D560">
        <v>9.0177133655394535</v>
      </c>
      <c r="E560">
        <v>-99</v>
      </c>
      <c r="F560" t="s">
        <v>38</v>
      </c>
      <c r="G560" t="s">
        <v>133</v>
      </c>
    </row>
    <row r="561" spans="1:7" x14ac:dyDescent="0.3">
      <c r="A561">
        <v>187947</v>
      </c>
      <c r="B561" s="12">
        <v>605</v>
      </c>
      <c r="C561" s="7">
        <v>95095</v>
      </c>
      <c r="D561">
        <v>9.5913848631239933</v>
      </c>
      <c r="E561">
        <v>-99</v>
      </c>
      <c r="F561" t="s">
        <v>38</v>
      </c>
      <c r="G561" t="s">
        <v>133</v>
      </c>
    </row>
    <row r="562" spans="1:7" x14ac:dyDescent="0.3">
      <c r="A562">
        <v>187948</v>
      </c>
      <c r="B562" s="12">
        <v>122</v>
      </c>
      <c r="C562" s="7">
        <v>95095</v>
      </c>
      <c r="D562">
        <v>0.322061191626409</v>
      </c>
      <c r="E562">
        <v>-99</v>
      </c>
      <c r="F562" t="s">
        <v>38</v>
      </c>
      <c r="G562" t="s">
        <v>133</v>
      </c>
    </row>
    <row r="563" spans="1:7" x14ac:dyDescent="0.3">
      <c r="A563">
        <v>187949</v>
      </c>
      <c r="B563" s="12">
        <v>390</v>
      </c>
      <c r="C563" s="7">
        <v>95095</v>
      </c>
      <c r="D563">
        <v>0.15096618357487923</v>
      </c>
      <c r="E563">
        <v>-99</v>
      </c>
      <c r="F563" t="s">
        <v>38</v>
      </c>
      <c r="G563" t="s">
        <v>133</v>
      </c>
    </row>
    <row r="564" spans="1:7" x14ac:dyDescent="0.3">
      <c r="A564">
        <v>187950</v>
      </c>
      <c r="B564" s="12">
        <v>136</v>
      </c>
      <c r="C564" s="7">
        <v>95095</v>
      </c>
      <c r="D564">
        <v>0.47302737520128824</v>
      </c>
      <c r="E564">
        <v>-99</v>
      </c>
      <c r="F564" t="s">
        <v>38</v>
      </c>
      <c r="G564" t="s">
        <v>133</v>
      </c>
    </row>
    <row r="565" spans="1:7" x14ac:dyDescent="0.3">
      <c r="A565">
        <v>187951</v>
      </c>
      <c r="B565" s="12">
        <v>199</v>
      </c>
      <c r="C565" s="7">
        <v>95095</v>
      </c>
      <c r="D565">
        <v>4.1062801932367154</v>
      </c>
      <c r="E565">
        <v>-99</v>
      </c>
      <c r="F565" t="s">
        <v>38</v>
      </c>
      <c r="G565" t="s">
        <v>133</v>
      </c>
    </row>
    <row r="566" spans="1:7" x14ac:dyDescent="0.3">
      <c r="A566">
        <v>187952</v>
      </c>
      <c r="B566" s="12">
        <v>248</v>
      </c>
      <c r="C566" s="7">
        <v>95095</v>
      </c>
      <c r="D566">
        <v>2.0229468599033815</v>
      </c>
      <c r="E566">
        <v>-99</v>
      </c>
      <c r="F566" t="s">
        <v>38</v>
      </c>
      <c r="G566" t="s">
        <v>133</v>
      </c>
    </row>
    <row r="567" spans="1:7" x14ac:dyDescent="0.3">
      <c r="A567">
        <v>187953</v>
      </c>
      <c r="B567" s="12">
        <v>601</v>
      </c>
      <c r="C567" s="7">
        <v>95095</v>
      </c>
      <c r="D567">
        <v>4.7504025764895328</v>
      </c>
      <c r="E567">
        <v>-99</v>
      </c>
      <c r="F567" t="s">
        <v>38</v>
      </c>
      <c r="G567" t="s">
        <v>133</v>
      </c>
    </row>
    <row r="568" spans="1:7" x14ac:dyDescent="0.3">
      <c r="A568">
        <v>187954</v>
      </c>
      <c r="B568" s="12">
        <v>551</v>
      </c>
      <c r="C568" s="7">
        <v>95095</v>
      </c>
      <c r="D568">
        <v>0.63405797101449279</v>
      </c>
      <c r="E568">
        <v>-99</v>
      </c>
      <c r="F568" t="s">
        <v>38</v>
      </c>
      <c r="G568" t="s">
        <v>133</v>
      </c>
    </row>
    <row r="569" spans="1:7" x14ac:dyDescent="0.3">
      <c r="A569">
        <v>187955</v>
      </c>
      <c r="B569" s="12">
        <v>302</v>
      </c>
      <c r="C569" s="7">
        <v>95095</v>
      </c>
      <c r="D569">
        <v>0.1710950080515298</v>
      </c>
      <c r="E569">
        <v>-99</v>
      </c>
      <c r="F569" t="s">
        <v>38</v>
      </c>
      <c r="G569" t="s">
        <v>133</v>
      </c>
    </row>
    <row r="570" spans="1:7" x14ac:dyDescent="0.3">
      <c r="A570">
        <v>187956</v>
      </c>
      <c r="B570" s="12">
        <v>385</v>
      </c>
      <c r="C570" s="7">
        <v>95095</v>
      </c>
      <c r="D570">
        <v>0.76489533011272148</v>
      </c>
      <c r="E570">
        <v>-99</v>
      </c>
      <c r="F570" t="s">
        <v>38</v>
      </c>
      <c r="G570" t="s">
        <v>133</v>
      </c>
    </row>
    <row r="571" spans="1:7" x14ac:dyDescent="0.3">
      <c r="A571">
        <v>187957</v>
      </c>
      <c r="B571" s="12">
        <v>194</v>
      </c>
      <c r="C571" s="7">
        <v>95095</v>
      </c>
      <c r="D571">
        <v>1.0567632850241546</v>
      </c>
      <c r="E571">
        <v>-99</v>
      </c>
      <c r="F571" t="s">
        <v>38</v>
      </c>
      <c r="G571" t="s">
        <v>133</v>
      </c>
    </row>
    <row r="572" spans="1:7" x14ac:dyDescent="0.3">
      <c r="A572">
        <v>187958</v>
      </c>
      <c r="B572" s="12">
        <v>245</v>
      </c>
      <c r="C572" s="7">
        <v>95095</v>
      </c>
      <c r="D572">
        <v>0.93599033816425115</v>
      </c>
      <c r="E572">
        <v>-99</v>
      </c>
      <c r="F572" t="s">
        <v>38</v>
      </c>
      <c r="G572" t="s">
        <v>133</v>
      </c>
    </row>
    <row r="573" spans="1:7" x14ac:dyDescent="0.3">
      <c r="A573">
        <v>187959</v>
      </c>
      <c r="B573" s="12">
        <v>2005</v>
      </c>
      <c r="C573" s="7">
        <v>95095</v>
      </c>
      <c r="D573">
        <v>1.1272141706924317</v>
      </c>
      <c r="E573">
        <v>-99</v>
      </c>
      <c r="F573" t="s">
        <v>38</v>
      </c>
      <c r="G573" t="s">
        <v>133</v>
      </c>
    </row>
    <row r="574" spans="1:7" x14ac:dyDescent="0.3">
      <c r="A574">
        <v>187960</v>
      </c>
      <c r="B574" s="12">
        <v>600</v>
      </c>
      <c r="C574" s="7">
        <v>95095</v>
      </c>
      <c r="D574">
        <v>1.5801127214170694</v>
      </c>
      <c r="E574">
        <v>-99</v>
      </c>
      <c r="F574" t="s">
        <v>38</v>
      </c>
      <c r="G574" t="s">
        <v>133</v>
      </c>
    </row>
    <row r="575" spans="1:7" x14ac:dyDescent="0.3">
      <c r="A575">
        <v>187961</v>
      </c>
      <c r="B575" s="12">
        <v>550</v>
      </c>
      <c r="C575" s="7">
        <v>95095</v>
      </c>
      <c r="D575">
        <v>1.0366344605475042</v>
      </c>
      <c r="E575">
        <v>-99</v>
      </c>
      <c r="F575" t="s">
        <v>38</v>
      </c>
      <c r="G575" t="s">
        <v>133</v>
      </c>
    </row>
    <row r="576" spans="1:7" x14ac:dyDescent="0.3">
      <c r="A576">
        <v>187962</v>
      </c>
      <c r="B576" s="12">
        <v>717</v>
      </c>
      <c r="C576" s="7">
        <v>95095</v>
      </c>
      <c r="D576">
        <v>0.35225442834138482</v>
      </c>
      <c r="E576">
        <v>-99</v>
      </c>
      <c r="F576" t="s">
        <v>38</v>
      </c>
      <c r="G576" t="s">
        <v>133</v>
      </c>
    </row>
    <row r="577" spans="1:7" x14ac:dyDescent="0.3">
      <c r="A577">
        <v>187963</v>
      </c>
      <c r="B577" s="12">
        <v>2011</v>
      </c>
      <c r="C577" s="7">
        <v>95095</v>
      </c>
      <c r="D577">
        <v>1.4593397745571657</v>
      </c>
      <c r="E577">
        <v>-99</v>
      </c>
      <c r="F577" t="s">
        <v>38</v>
      </c>
      <c r="G577" t="s">
        <v>133</v>
      </c>
    </row>
    <row r="578" spans="1:7" x14ac:dyDescent="0.3">
      <c r="A578">
        <v>187964</v>
      </c>
      <c r="B578" s="12">
        <v>604</v>
      </c>
      <c r="C578" s="7">
        <v>95095</v>
      </c>
      <c r="D578">
        <v>0.38244766505636074</v>
      </c>
      <c r="E578">
        <v>-99</v>
      </c>
      <c r="F578" t="s">
        <v>38</v>
      </c>
      <c r="G578" t="s">
        <v>133</v>
      </c>
    </row>
    <row r="579" spans="1:7" x14ac:dyDescent="0.3">
      <c r="A579">
        <v>187965</v>
      </c>
      <c r="B579" s="12">
        <v>449</v>
      </c>
      <c r="C579" s="7">
        <v>95095</v>
      </c>
      <c r="D579">
        <v>1.0064412238325281E-2</v>
      </c>
      <c r="E579">
        <v>-99</v>
      </c>
      <c r="F579" t="s">
        <v>38</v>
      </c>
      <c r="G579" t="s">
        <v>133</v>
      </c>
    </row>
    <row r="580" spans="1:7" x14ac:dyDescent="0.3">
      <c r="A580">
        <v>187966</v>
      </c>
      <c r="B580" s="12">
        <v>522</v>
      </c>
      <c r="C580" s="7">
        <v>95095</v>
      </c>
      <c r="D580">
        <v>0.1610305958132045</v>
      </c>
      <c r="E580">
        <v>-99</v>
      </c>
      <c r="F580" t="s">
        <v>38</v>
      </c>
      <c r="G580" t="s">
        <v>133</v>
      </c>
    </row>
    <row r="581" spans="1:7" x14ac:dyDescent="0.3">
      <c r="A581">
        <v>187967</v>
      </c>
      <c r="B581" s="12">
        <v>620</v>
      </c>
      <c r="C581" s="7">
        <v>95095</v>
      </c>
      <c r="D581">
        <v>2.0128824476650563E-2</v>
      </c>
      <c r="E581">
        <v>-99</v>
      </c>
      <c r="F581" t="s">
        <v>38</v>
      </c>
      <c r="G581" t="s">
        <v>133</v>
      </c>
    </row>
    <row r="582" spans="1:7" x14ac:dyDescent="0.3">
      <c r="A582">
        <v>187968</v>
      </c>
      <c r="B582" s="12">
        <v>2018</v>
      </c>
      <c r="C582" s="7">
        <v>95095</v>
      </c>
      <c r="D582">
        <v>0.5032206119162641</v>
      </c>
      <c r="E582">
        <v>-99</v>
      </c>
      <c r="F582" t="s">
        <v>38</v>
      </c>
      <c r="G582" t="s">
        <v>133</v>
      </c>
    </row>
    <row r="583" spans="1:7" x14ac:dyDescent="0.3">
      <c r="A583">
        <v>187969</v>
      </c>
      <c r="B583" s="12">
        <v>603</v>
      </c>
      <c r="C583" s="7">
        <v>95095</v>
      </c>
      <c r="D583">
        <v>0.10064412238325283</v>
      </c>
      <c r="E583">
        <v>-99</v>
      </c>
      <c r="F583" t="s">
        <v>38</v>
      </c>
      <c r="G583" t="s">
        <v>133</v>
      </c>
    </row>
    <row r="584" spans="1:7" x14ac:dyDescent="0.3">
      <c r="A584">
        <v>187970</v>
      </c>
      <c r="B584" s="12">
        <v>1924</v>
      </c>
      <c r="C584" s="7">
        <v>95095</v>
      </c>
      <c r="D584">
        <v>0.15096618357487923</v>
      </c>
      <c r="E584">
        <v>-99</v>
      </c>
      <c r="F584" t="s">
        <v>38</v>
      </c>
      <c r="G584" t="s">
        <v>133</v>
      </c>
    </row>
    <row r="585" spans="1:7" x14ac:dyDescent="0.3">
      <c r="A585">
        <v>187971</v>
      </c>
      <c r="B585" s="12">
        <v>598</v>
      </c>
      <c r="C585" s="7">
        <v>95095</v>
      </c>
      <c r="D585">
        <v>2.0128824476650563E-2</v>
      </c>
      <c r="E585">
        <v>-99</v>
      </c>
      <c r="F585" t="s">
        <v>38</v>
      </c>
      <c r="G585" t="s">
        <v>133</v>
      </c>
    </row>
    <row r="586" spans="1:7" x14ac:dyDescent="0.3">
      <c r="A586">
        <v>187972</v>
      </c>
      <c r="B586" s="12">
        <v>610</v>
      </c>
      <c r="C586" s="7">
        <v>95095</v>
      </c>
      <c r="D586">
        <v>3.0193236714975844E-2</v>
      </c>
      <c r="E586">
        <v>-99</v>
      </c>
      <c r="F586" t="s">
        <v>38</v>
      </c>
      <c r="G586" t="s">
        <v>133</v>
      </c>
    </row>
    <row r="587" spans="1:7" x14ac:dyDescent="0.3">
      <c r="A587">
        <v>187973</v>
      </c>
      <c r="B587" s="12">
        <v>529</v>
      </c>
      <c r="C587" s="7">
        <v>95096</v>
      </c>
      <c r="D587">
        <v>10.832455216016859</v>
      </c>
      <c r="E587">
        <v>-99</v>
      </c>
      <c r="F587" t="s">
        <v>38</v>
      </c>
      <c r="G587" t="s">
        <v>133</v>
      </c>
    </row>
    <row r="588" spans="1:7" x14ac:dyDescent="0.3">
      <c r="A588">
        <v>187974</v>
      </c>
      <c r="B588" s="12">
        <v>438</v>
      </c>
      <c r="C588" s="7">
        <v>95096</v>
      </c>
      <c r="D588">
        <v>3.9936775553213906</v>
      </c>
      <c r="E588">
        <v>-99</v>
      </c>
      <c r="F588" t="s">
        <v>38</v>
      </c>
      <c r="G588" t="s">
        <v>133</v>
      </c>
    </row>
    <row r="589" spans="1:7" x14ac:dyDescent="0.3">
      <c r="A589">
        <v>187975</v>
      </c>
      <c r="B589" s="12">
        <v>671</v>
      </c>
      <c r="C589" s="7">
        <v>95096</v>
      </c>
      <c r="D589">
        <v>3.487881981032666</v>
      </c>
      <c r="E589">
        <v>-99</v>
      </c>
      <c r="F589" t="s">
        <v>38</v>
      </c>
      <c r="G589" t="s">
        <v>133</v>
      </c>
    </row>
    <row r="590" spans="1:7" x14ac:dyDescent="0.3">
      <c r="A590">
        <v>187976</v>
      </c>
      <c r="B590" s="12">
        <v>491</v>
      </c>
      <c r="C590" s="7">
        <v>95096</v>
      </c>
      <c r="D590">
        <v>3.7723919915700739</v>
      </c>
      <c r="E590">
        <v>-99</v>
      </c>
      <c r="F590" t="s">
        <v>38</v>
      </c>
      <c r="G590" t="s">
        <v>133</v>
      </c>
    </row>
    <row r="591" spans="1:7" x14ac:dyDescent="0.3">
      <c r="A591">
        <v>187977</v>
      </c>
      <c r="B591" s="12">
        <v>592</v>
      </c>
      <c r="C591" s="7">
        <v>95096</v>
      </c>
      <c r="D591">
        <v>8.9041095890410933</v>
      </c>
      <c r="E591">
        <v>-99</v>
      </c>
      <c r="F591" t="s">
        <v>38</v>
      </c>
      <c r="G591" t="s">
        <v>133</v>
      </c>
    </row>
    <row r="592" spans="1:7" x14ac:dyDescent="0.3">
      <c r="A592">
        <v>187978</v>
      </c>
      <c r="B592" s="12">
        <v>127</v>
      </c>
      <c r="C592" s="7">
        <v>95096</v>
      </c>
      <c r="D592">
        <v>0.16859852476290832</v>
      </c>
      <c r="E592">
        <v>-99</v>
      </c>
      <c r="F592" t="s">
        <v>38</v>
      </c>
      <c r="G592" t="s">
        <v>133</v>
      </c>
    </row>
    <row r="593" spans="1:7" x14ac:dyDescent="0.3">
      <c r="A593">
        <v>187979</v>
      </c>
      <c r="B593" s="12">
        <v>508</v>
      </c>
      <c r="C593" s="7">
        <v>95096</v>
      </c>
      <c r="D593">
        <v>10.284510010537407</v>
      </c>
      <c r="E593">
        <v>-99</v>
      </c>
      <c r="F593" t="s">
        <v>38</v>
      </c>
      <c r="G593" t="s">
        <v>133</v>
      </c>
    </row>
    <row r="594" spans="1:7" x14ac:dyDescent="0.3">
      <c r="A594">
        <v>187980</v>
      </c>
      <c r="B594" s="12">
        <v>605</v>
      </c>
      <c r="C594" s="7">
        <v>95096</v>
      </c>
      <c r="D594">
        <v>10.400421496311905</v>
      </c>
      <c r="E594">
        <v>-99</v>
      </c>
      <c r="F594" t="s">
        <v>38</v>
      </c>
      <c r="G594" t="s">
        <v>133</v>
      </c>
    </row>
    <row r="595" spans="1:7" x14ac:dyDescent="0.3">
      <c r="A595">
        <v>187981</v>
      </c>
      <c r="B595" s="12">
        <v>122</v>
      </c>
      <c r="C595" s="7">
        <v>95096</v>
      </c>
      <c r="D595">
        <v>0.76923076923076916</v>
      </c>
      <c r="E595">
        <v>-99</v>
      </c>
      <c r="F595" t="s">
        <v>38</v>
      </c>
      <c r="G595" t="s">
        <v>133</v>
      </c>
    </row>
    <row r="596" spans="1:7" x14ac:dyDescent="0.3">
      <c r="A596">
        <v>187982</v>
      </c>
      <c r="B596" s="12">
        <v>390</v>
      </c>
      <c r="C596" s="7">
        <v>95096</v>
      </c>
      <c r="D596">
        <v>0.13698630136986301</v>
      </c>
      <c r="E596">
        <v>-99</v>
      </c>
      <c r="F596" t="s">
        <v>38</v>
      </c>
      <c r="G596" t="s">
        <v>133</v>
      </c>
    </row>
    <row r="597" spans="1:7" x14ac:dyDescent="0.3">
      <c r="A597">
        <v>187983</v>
      </c>
      <c r="B597" s="12">
        <v>136</v>
      </c>
      <c r="C597" s="7">
        <v>95096</v>
      </c>
      <c r="D597">
        <v>0.88514225500526866</v>
      </c>
      <c r="E597">
        <v>-99</v>
      </c>
      <c r="F597" t="s">
        <v>38</v>
      </c>
      <c r="G597" t="s">
        <v>133</v>
      </c>
    </row>
    <row r="598" spans="1:7" x14ac:dyDescent="0.3">
      <c r="A598">
        <v>187984</v>
      </c>
      <c r="B598" s="12">
        <v>199</v>
      </c>
      <c r="C598" s="7">
        <v>95096</v>
      </c>
      <c r="D598">
        <v>7.8187565858798731</v>
      </c>
      <c r="E598">
        <v>-99</v>
      </c>
      <c r="F598" t="s">
        <v>38</v>
      </c>
      <c r="G598" t="s">
        <v>133</v>
      </c>
    </row>
    <row r="599" spans="1:7" x14ac:dyDescent="0.3">
      <c r="A599">
        <v>187985</v>
      </c>
      <c r="B599" s="12">
        <v>248</v>
      </c>
      <c r="C599" s="7">
        <v>95096</v>
      </c>
      <c r="D599">
        <v>4.10958904109589</v>
      </c>
      <c r="E599">
        <v>-99</v>
      </c>
      <c r="F599" t="s">
        <v>38</v>
      </c>
      <c r="G599" t="s">
        <v>133</v>
      </c>
    </row>
    <row r="600" spans="1:7" x14ac:dyDescent="0.3">
      <c r="A600">
        <v>187986</v>
      </c>
      <c r="B600" s="12">
        <v>601</v>
      </c>
      <c r="C600" s="7">
        <v>95096</v>
      </c>
      <c r="D600">
        <v>8.6195995785036867</v>
      </c>
      <c r="E600">
        <v>-99</v>
      </c>
      <c r="F600" t="s">
        <v>38</v>
      </c>
      <c r="G600" t="s">
        <v>133</v>
      </c>
    </row>
    <row r="601" spans="1:7" x14ac:dyDescent="0.3">
      <c r="A601">
        <v>187987</v>
      </c>
      <c r="B601" s="12">
        <v>551</v>
      </c>
      <c r="C601" s="7">
        <v>95096</v>
      </c>
      <c r="D601">
        <v>0.74815595363540566</v>
      </c>
      <c r="E601">
        <v>-99</v>
      </c>
      <c r="F601" t="s">
        <v>38</v>
      </c>
      <c r="G601" t="s">
        <v>133</v>
      </c>
    </row>
    <row r="602" spans="1:7" x14ac:dyDescent="0.3">
      <c r="A602">
        <v>187988</v>
      </c>
      <c r="B602" s="12">
        <v>302</v>
      </c>
      <c r="C602" s="7">
        <v>95096</v>
      </c>
      <c r="D602">
        <v>0.41095890410958902</v>
      </c>
      <c r="E602">
        <v>-99</v>
      </c>
      <c r="F602" t="s">
        <v>38</v>
      </c>
      <c r="G602" t="s">
        <v>133</v>
      </c>
    </row>
    <row r="603" spans="1:7" x14ac:dyDescent="0.3">
      <c r="A603">
        <v>187989</v>
      </c>
      <c r="B603" s="12">
        <v>385</v>
      </c>
      <c r="C603" s="7">
        <v>95096</v>
      </c>
      <c r="D603">
        <v>1.4646996838777659</v>
      </c>
      <c r="E603">
        <v>-99</v>
      </c>
      <c r="F603" t="s">
        <v>38</v>
      </c>
      <c r="G603" t="s">
        <v>133</v>
      </c>
    </row>
    <row r="604" spans="1:7" x14ac:dyDescent="0.3">
      <c r="A604">
        <v>187990</v>
      </c>
      <c r="B604" s="12">
        <v>194</v>
      </c>
      <c r="C604" s="7">
        <v>95096</v>
      </c>
      <c r="D604">
        <v>3.2876712328767121</v>
      </c>
      <c r="E604">
        <v>-99</v>
      </c>
      <c r="F604" t="s">
        <v>38</v>
      </c>
      <c r="G604" t="s">
        <v>133</v>
      </c>
    </row>
    <row r="605" spans="1:7" x14ac:dyDescent="0.3">
      <c r="A605">
        <v>187991</v>
      </c>
      <c r="B605" s="12">
        <v>245</v>
      </c>
      <c r="C605" s="7">
        <v>95096</v>
      </c>
      <c r="D605">
        <v>2.56059009483667</v>
      </c>
      <c r="E605">
        <v>-99</v>
      </c>
      <c r="F605" t="s">
        <v>38</v>
      </c>
      <c r="G605" t="s">
        <v>133</v>
      </c>
    </row>
    <row r="606" spans="1:7" x14ac:dyDescent="0.3">
      <c r="A606">
        <v>187992</v>
      </c>
      <c r="B606" s="12">
        <v>2005</v>
      </c>
      <c r="C606" s="7">
        <v>95096</v>
      </c>
      <c r="D606">
        <v>1.9178082191780823</v>
      </c>
      <c r="E606">
        <v>-99</v>
      </c>
      <c r="F606" t="s">
        <v>38</v>
      </c>
      <c r="G606" t="s">
        <v>133</v>
      </c>
    </row>
    <row r="607" spans="1:7" x14ac:dyDescent="0.3">
      <c r="A607">
        <v>187993</v>
      </c>
      <c r="B607" s="12">
        <v>600</v>
      </c>
      <c r="C607" s="7">
        <v>95096</v>
      </c>
      <c r="D607">
        <v>3.7618545837723913</v>
      </c>
      <c r="E607">
        <v>-99</v>
      </c>
      <c r="F607" t="s">
        <v>38</v>
      </c>
      <c r="G607" t="s">
        <v>133</v>
      </c>
    </row>
    <row r="608" spans="1:7" x14ac:dyDescent="0.3">
      <c r="A608">
        <v>187994</v>
      </c>
      <c r="B608" s="12">
        <v>550</v>
      </c>
      <c r="C608" s="7">
        <v>95096</v>
      </c>
      <c r="D608">
        <v>2.4552160168598522</v>
      </c>
      <c r="E608">
        <v>-99</v>
      </c>
      <c r="F608" t="s">
        <v>38</v>
      </c>
      <c r="G608" t="s">
        <v>133</v>
      </c>
    </row>
    <row r="609" spans="1:7" x14ac:dyDescent="0.3">
      <c r="A609">
        <v>187995</v>
      </c>
      <c r="B609" s="12">
        <v>717</v>
      </c>
      <c r="C609" s="7">
        <v>95096</v>
      </c>
      <c r="D609">
        <v>1.1380400421496313</v>
      </c>
      <c r="E609">
        <v>-99</v>
      </c>
      <c r="F609" t="s">
        <v>38</v>
      </c>
      <c r="G609" t="s">
        <v>133</v>
      </c>
    </row>
    <row r="610" spans="1:7" x14ac:dyDescent="0.3">
      <c r="A610">
        <v>187996</v>
      </c>
      <c r="B610" s="12">
        <v>2011</v>
      </c>
      <c r="C610" s="7">
        <v>95096</v>
      </c>
      <c r="D610">
        <v>4.3835616438356162</v>
      </c>
      <c r="E610">
        <v>-99</v>
      </c>
      <c r="F610" t="s">
        <v>38</v>
      </c>
      <c r="G610" t="s">
        <v>133</v>
      </c>
    </row>
    <row r="611" spans="1:7" x14ac:dyDescent="0.3">
      <c r="A611">
        <v>187997</v>
      </c>
      <c r="B611" s="12">
        <v>604</v>
      </c>
      <c r="C611" s="7">
        <v>95096</v>
      </c>
      <c r="D611">
        <v>1.1169652265542678</v>
      </c>
      <c r="E611">
        <v>-99</v>
      </c>
      <c r="F611" t="s">
        <v>38</v>
      </c>
      <c r="G611" t="s">
        <v>133</v>
      </c>
    </row>
    <row r="612" spans="1:7" x14ac:dyDescent="0.3">
      <c r="A612">
        <v>187998</v>
      </c>
      <c r="B612" s="12">
        <v>449</v>
      </c>
      <c r="C612" s="7">
        <v>95096</v>
      </c>
      <c r="D612">
        <v>3.1612223393045306E-2</v>
      </c>
      <c r="E612">
        <v>-99</v>
      </c>
      <c r="F612" t="s">
        <v>38</v>
      </c>
      <c r="G612" t="s">
        <v>133</v>
      </c>
    </row>
    <row r="613" spans="1:7" x14ac:dyDescent="0.3">
      <c r="A613">
        <v>187999</v>
      </c>
      <c r="B613" s="12">
        <v>522</v>
      </c>
      <c r="C613" s="7">
        <v>95096</v>
      </c>
      <c r="D613">
        <v>0.45310853530031614</v>
      </c>
      <c r="E613">
        <v>-99</v>
      </c>
      <c r="F613" t="s">
        <v>38</v>
      </c>
      <c r="G613" t="s">
        <v>133</v>
      </c>
    </row>
    <row r="614" spans="1:7" x14ac:dyDescent="0.3">
      <c r="A614">
        <v>188000</v>
      </c>
      <c r="B614" s="12">
        <v>620</v>
      </c>
      <c r="C614" s="7">
        <v>95096</v>
      </c>
      <c r="D614">
        <v>5.2687038988408846E-2</v>
      </c>
      <c r="E614">
        <v>-99</v>
      </c>
      <c r="F614" t="s">
        <v>38</v>
      </c>
      <c r="G614" t="s">
        <v>133</v>
      </c>
    </row>
    <row r="615" spans="1:7" x14ac:dyDescent="0.3">
      <c r="A615">
        <v>188001</v>
      </c>
      <c r="B615" s="12">
        <v>2018</v>
      </c>
      <c r="C615" s="7">
        <v>95096</v>
      </c>
      <c r="D615">
        <v>1.4857744994731295</v>
      </c>
      <c r="E615">
        <v>-99</v>
      </c>
      <c r="F615" t="s">
        <v>38</v>
      </c>
      <c r="G615" t="s">
        <v>133</v>
      </c>
    </row>
    <row r="616" spans="1:7" x14ac:dyDescent="0.3">
      <c r="A616">
        <v>188002</v>
      </c>
      <c r="B616" s="12">
        <v>603</v>
      </c>
      <c r="C616" s="7">
        <v>95096</v>
      </c>
      <c r="D616">
        <v>0.23182297154899895</v>
      </c>
      <c r="E616">
        <v>-99</v>
      </c>
      <c r="F616" t="s">
        <v>38</v>
      </c>
      <c r="G616" t="s">
        <v>133</v>
      </c>
    </row>
    <row r="617" spans="1:7" x14ac:dyDescent="0.3">
      <c r="A617">
        <v>188003</v>
      </c>
      <c r="B617" s="12">
        <v>1924</v>
      </c>
      <c r="C617" s="7">
        <v>95096</v>
      </c>
      <c r="D617">
        <v>0.26343519494204426</v>
      </c>
      <c r="E617">
        <v>-99</v>
      </c>
      <c r="F617" t="s">
        <v>38</v>
      </c>
      <c r="G617" t="s">
        <v>133</v>
      </c>
    </row>
    <row r="618" spans="1:7" x14ac:dyDescent="0.3">
      <c r="A618">
        <v>188004</v>
      </c>
      <c r="B618" s="12">
        <v>598</v>
      </c>
      <c r="C618" s="7">
        <v>95096</v>
      </c>
      <c r="D618">
        <v>4.214963119072708E-2</v>
      </c>
      <c r="E618">
        <v>-99</v>
      </c>
      <c r="F618" t="s">
        <v>38</v>
      </c>
      <c r="G618" t="s">
        <v>133</v>
      </c>
    </row>
    <row r="619" spans="1:7" x14ac:dyDescent="0.3">
      <c r="A619">
        <v>188005</v>
      </c>
      <c r="B619" s="12">
        <v>610</v>
      </c>
      <c r="C619" s="7">
        <v>95096</v>
      </c>
      <c r="D619">
        <v>1.053740779768177E-2</v>
      </c>
      <c r="E619">
        <v>-99</v>
      </c>
      <c r="F619" t="s">
        <v>38</v>
      </c>
      <c r="G619" t="s">
        <v>133</v>
      </c>
    </row>
    <row r="620" spans="1:7" x14ac:dyDescent="0.3">
      <c r="A620">
        <v>188006</v>
      </c>
      <c r="B620" s="12">
        <v>529</v>
      </c>
      <c r="C620" s="7">
        <v>95097</v>
      </c>
      <c r="D620">
        <v>13.280997956769545</v>
      </c>
      <c r="E620">
        <v>-99</v>
      </c>
      <c r="F620" t="s">
        <v>38</v>
      </c>
      <c r="G620" t="s">
        <v>133</v>
      </c>
    </row>
    <row r="621" spans="1:7" x14ac:dyDescent="0.3">
      <c r="A621">
        <v>188007</v>
      </c>
      <c r="B621" s="12">
        <v>438</v>
      </c>
      <c r="C621" s="7">
        <v>95097</v>
      </c>
      <c r="D621">
        <v>11.248521346381333</v>
      </c>
      <c r="E621">
        <v>-99</v>
      </c>
      <c r="F621" t="s">
        <v>38</v>
      </c>
      <c r="G621" t="s">
        <v>133</v>
      </c>
    </row>
    <row r="622" spans="1:7" x14ac:dyDescent="0.3">
      <c r="A622">
        <v>188008</v>
      </c>
      <c r="B622" s="12">
        <v>671</v>
      </c>
      <c r="C622" s="7">
        <v>95097</v>
      </c>
      <c r="D622">
        <v>13.571351758253575</v>
      </c>
      <c r="E622">
        <v>-99</v>
      </c>
      <c r="F622" t="s">
        <v>38</v>
      </c>
      <c r="G622" t="s">
        <v>133</v>
      </c>
    </row>
    <row r="623" spans="1:7" x14ac:dyDescent="0.3">
      <c r="A623">
        <v>188009</v>
      </c>
      <c r="B623" s="12">
        <v>491</v>
      </c>
      <c r="C623" s="7">
        <v>95097</v>
      </c>
      <c r="D623">
        <v>6.4415528551457157</v>
      </c>
      <c r="E623">
        <v>-99</v>
      </c>
      <c r="F623" t="s">
        <v>38</v>
      </c>
      <c r="G623" t="s">
        <v>133</v>
      </c>
    </row>
    <row r="624" spans="1:7" x14ac:dyDescent="0.3">
      <c r="A624">
        <v>188010</v>
      </c>
      <c r="B624" s="12">
        <v>592</v>
      </c>
      <c r="C624" s="7">
        <v>95097</v>
      </c>
      <c r="D624">
        <v>11.388321324873644</v>
      </c>
      <c r="E624">
        <v>-99</v>
      </c>
      <c r="F624" t="s">
        <v>38</v>
      </c>
      <c r="G624" t="s">
        <v>133</v>
      </c>
    </row>
    <row r="625" spans="1:7" x14ac:dyDescent="0.3">
      <c r="A625">
        <v>188011</v>
      </c>
      <c r="B625" s="12">
        <v>127</v>
      </c>
      <c r="C625" s="7">
        <v>95097</v>
      </c>
      <c r="D625">
        <v>0.18281535648994518</v>
      </c>
      <c r="E625">
        <v>-99</v>
      </c>
      <c r="F625" t="s">
        <v>38</v>
      </c>
      <c r="G625" t="s">
        <v>133</v>
      </c>
    </row>
    <row r="626" spans="1:7" x14ac:dyDescent="0.3">
      <c r="A626">
        <v>188012</v>
      </c>
      <c r="B626" s="12">
        <v>508</v>
      </c>
      <c r="C626" s="7">
        <v>95097</v>
      </c>
      <c r="D626">
        <v>7.4093988600924838</v>
      </c>
      <c r="E626">
        <v>-99</v>
      </c>
      <c r="F626" t="s">
        <v>38</v>
      </c>
      <c r="G626" t="s">
        <v>133</v>
      </c>
    </row>
    <row r="627" spans="1:7" x14ac:dyDescent="0.3">
      <c r="A627">
        <v>188013</v>
      </c>
      <c r="B627" s="12">
        <v>605</v>
      </c>
      <c r="C627" s="7">
        <v>95097</v>
      </c>
      <c r="D627">
        <v>6.9254758576190998</v>
      </c>
      <c r="E627">
        <v>-99</v>
      </c>
      <c r="F627" t="s">
        <v>38</v>
      </c>
      <c r="G627" t="s">
        <v>133</v>
      </c>
    </row>
    <row r="628" spans="1:7" x14ac:dyDescent="0.3">
      <c r="A628">
        <v>188014</v>
      </c>
      <c r="B628" s="12">
        <v>122</v>
      </c>
      <c r="C628" s="7">
        <v>95097</v>
      </c>
      <c r="D628">
        <v>0.40864609097752447</v>
      </c>
      <c r="E628">
        <v>-99</v>
      </c>
      <c r="F628" t="s">
        <v>38</v>
      </c>
      <c r="G628" t="s">
        <v>133</v>
      </c>
    </row>
    <row r="629" spans="1:7" x14ac:dyDescent="0.3">
      <c r="A629">
        <v>188015</v>
      </c>
      <c r="B629" s="12">
        <v>390</v>
      </c>
      <c r="C629" s="7">
        <v>95097</v>
      </c>
      <c r="D629">
        <v>8.6030755995268313E-2</v>
      </c>
      <c r="E629">
        <v>-99</v>
      </c>
      <c r="F629" t="s">
        <v>38</v>
      </c>
      <c r="G629" t="s">
        <v>133</v>
      </c>
    </row>
    <row r="630" spans="1:7" x14ac:dyDescent="0.3">
      <c r="A630">
        <v>188016</v>
      </c>
      <c r="B630" s="12">
        <v>136</v>
      </c>
      <c r="C630" s="7">
        <v>95097</v>
      </c>
      <c r="D630">
        <v>0.49467684697279285</v>
      </c>
      <c r="E630">
        <v>-99</v>
      </c>
      <c r="F630" t="s">
        <v>38</v>
      </c>
      <c r="G630" t="s">
        <v>133</v>
      </c>
    </row>
    <row r="631" spans="1:7" x14ac:dyDescent="0.3">
      <c r="A631">
        <v>188017</v>
      </c>
      <c r="B631" s="12">
        <v>199</v>
      </c>
      <c r="C631" s="7">
        <v>95097</v>
      </c>
      <c r="D631">
        <v>4.4413377782557264</v>
      </c>
      <c r="E631">
        <v>-99</v>
      </c>
      <c r="F631" t="s">
        <v>38</v>
      </c>
      <c r="G631" t="s">
        <v>133</v>
      </c>
    </row>
    <row r="632" spans="1:7" x14ac:dyDescent="0.3">
      <c r="A632">
        <v>188018</v>
      </c>
      <c r="B632" s="12">
        <v>248</v>
      </c>
      <c r="C632" s="7">
        <v>95097</v>
      </c>
      <c r="D632">
        <v>2.3443381008710618</v>
      </c>
      <c r="E632">
        <v>-99</v>
      </c>
      <c r="F632" t="s">
        <v>38</v>
      </c>
      <c r="G632" t="s">
        <v>133</v>
      </c>
    </row>
    <row r="633" spans="1:7" x14ac:dyDescent="0.3">
      <c r="A633">
        <v>188019</v>
      </c>
      <c r="B633" s="12">
        <v>601</v>
      </c>
      <c r="C633" s="7">
        <v>95097</v>
      </c>
      <c r="D633">
        <v>4.8929992472308852</v>
      </c>
      <c r="E633">
        <v>-99</v>
      </c>
      <c r="F633" t="s">
        <v>38</v>
      </c>
      <c r="G633" t="s">
        <v>133</v>
      </c>
    </row>
    <row r="634" spans="1:7" x14ac:dyDescent="0.3">
      <c r="A634">
        <v>188020</v>
      </c>
      <c r="B634" s="12">
        <v>551</v>
      </c>
      <c r="C634" s="7">
        <v>95097</v>
      </c>
      <c r="D634">
        <v>0.46241531347456721</v>
      </c>
      <c r="E634">
        <v>-99</v>
      </c>
      <c r="F634" t="s">
        <v>38</v>
      </c>
      <c r="G634" t="s">
        <v>133</v>
      </c>
    </row>
    <row r="635" spans="1:7" x14ac:dyDescent="0.3">
      <c r="A635">
        <v>188021</v>
      </c>
      <c r="B635" s="12">
        <v>302</v>
      </c>
      <c r="C635" s="7">
        <v>95097</v>
      </c>
      <c r="D635">
        <v>0.20432304548876223</v>
      </c>
      <c r="E635">
        <v>-99</v>
      </c>
      <c r="F635" t="s">
        <v>38</v>
      </c>
      <c r="G635" t="s">
        <v>133</v>
      </c>
    </row>
    <row r="636" spans="1:7" x14ac:dyDescent="0.3">
      <c r="A636">
        <v>188022</v>
      </c>
      <c r="B636" s="12">
        <v>385</v>
      </c>
      <c r="C636" s="7">
        <v>95097</v>
      </c>
      <c r="D636">
        <v>0.80653833745564041</v>
      </c>
      <c r="E636">
        <v>-99</v>
      </c>
      <c r="F636" t="s">
        <v>38</v>
      </c>
      <c r="G636" t="s">
        <v>133</v>
      </c>
    </row>
    <row r="637" spans="1:7" x14ac:dyDescent="0.3">
      <c r="A637">
        <v>188023</v>
      </c>
      <c r="B637" s="12">
        <v>194</v>
      </c>
      <c r="C637" s="7">
        <v>95097</v>
      </c>
      <c r="D637">
        <v>1.9571996988923541</v>
      </c>
      <c r="E637">
        <v>-99</v>
      </c>
      <c r="F637" t="s">
        <v>38</v>
      </c>
      <c r="G637" t="s">
        <v>133</v>
      </c>
    </row>
    <row r="638" spans="1:7" x14ac:dyDescent="0.3">
      <c r="A638">
        <v>188024</v>
      </c>
      <c r="B638" s="12">
        <v>245</v>
      </c>
      <c r="C638" s="7">
        <v>95097</v>
      </c>
      <c r="D638">
        <v>1.5593074524142381</v>
      </c>
      <c r="E638">
        <v>-99</v>
      </c>
      <c r="F638" t="s">
        <v>38</v>
      </c>
      <c r="G638" t="s">
        <v>133</v>
      </c>
    </row>
    <row r="639" spans="1:7" x14ac:dyDescent="0.3">
      <c r="A639">
        <v>188025</v>
      </c>
      <c r="B639" s="12">
        <v>2005</v>
      </c>
      <c r="C639" s="7">
        <v>95097</v>
      </c>
      <c r="D639">
        <v>1.0753844499408538</v>
      </c>
      <c r="E639">
        <v>-99</v>
      </c>
      <c r="F639" t="s">
        <v>38</v>
      </c>
      <c r="G639" t="s">
        <v>133</v>
      </c>
    </row>
    <row r="640" spans="1:7" x14ac:dyDescent="0.3">
      <c r="A640">
        <v>188026</v>
      </c>
      <c r="B640" s="12">
        <v>600</v>
      </c>
      <c r="C640" s="7">
        <v>95097</v>
      </c>
      <c r="D640">
        <v>2.4088611678675131</v>
      </c>
      <c r="E640">
        <v>-99</v>
      </c>
      <c r="F640" t="s">
        <v>38</v>
      </c>
      <c r="G640" t="s">
        <v>133</v>
      </c>
    </row>
    <row r="641" spans="1:7" x14ac:dyDescent="0.3">
      <c r="A641">
        <v>188027</v>
      </c>
      <c r="B641" s="12">
        <v>550</v>
      </c>
      <c r="C641" s="7">
        <v>95097</v>
      </c>
      <c r="D641">
        <v>1.537799763415421</v>
      </c>
      <c r="E641">
        <v>-99</v>
      </c>
      <c r="F641" t="s">
        <v>38</v>
      </c>
      <c r="G641" t="s">
        <v>133</v>
      </c>
    </row>
    <row r="642" spans="1:7" x14ac:dyDescent="0.3">
      <c r="A642">
        <v>188028</v>
      </c>
      <c r="B642" s="12">
        <v>717</v>
      </c>
      <c r="C642" s="7">
        <v>95097</v>
      </c>
      <c r="D642">
        <v>0.72050758146037208</v>
      </c>
      <c r="E642">
        <v>-99</v>
      </c>
      <c r="F642" t="s">
        <v>38</v>
      </c>
      <c r="G642" t="s">
        <v>133</v>
      </c>
    </row>
    <row r="643" spans="1:7" x14ac:dyDescent="0.3">
      <c r="A643">
        <v>188029</v>
      </c>
      <c r="B643" s="12">
        <v>2011</v>
      </c>
      <c r="C643" s="7">
        <v>95097</v>
      </c>
      <c r="D643">
        <v>3.0325841488332079</v>
      </c>
      <c r="E643">
        <v>-99</v>
      </c>
      <c r="F643" t="s">
        <v>38</v>
      </c>
      <c r="G643" t="s">
        <v>133</v>
      </c>
    </row>
    <row r="644" spans="1:7" x14ac:dyDescent="0.3">
      <c r="A644">
        <v>188030</v>
      </c>
      <c r="B644" s="12">
        <v>604</v>
      </c>
      <c r="C644" s="7">
        <v>95097</v>
      </c>
      <c r="D644">
        <v>0.86030755995268327</v>
      </c>
      <c r="E644">
        <v>-99</v>
      </c>
      <c r="F644" t="s">
        <v>38</v>
      </c>
      <c r="G644" t="s">
        <v>133</v>
      </c>
    </row>
    <row r="645" spans="1:7" x14ac:dyDescent="0.3">
      <c r="A645">
        <v>188031</v>
      </c>
      <c r="B645" s="12">
        <v>449</v>
      </c>
      <c r="C645" s="7">
        <v>95097</v>
      </c>
      <c r="D645">
        <v>0.23658457898698787</v>
      </c>
      <c r="E645">
        <v>-99</v>
      </c>
      <c r="F645" t="s">
        <v>38</v>
      </c>
      <c r="G645" t="s">
        <v>133</v>
      </c>
    </row>
    <row r="646" spans="1:7" x14ac:dyDescent="0.3">
      <c r="A646">
        <v>188032</v>
      </c>
      <c r="B646" s="12">
        <v>522</v>
      </c>
      <c r="C646" s="7">
        <v>95097</v>
      </c>
      <c r="D646">
        <v>0.34412302398107325</v>
      </c>
      <c r="E646">
        <v>-99</v>
      </c>
      <c r="F646" t="s">
        <v>38</v>
      </c>
      <c r="G646" t="s">
        <v>133</v>
      </c>
    </row>
    <row r="647" spans="1:7" x14ac:dyDescent="0.3">
      <c r="A647">
        <v>188033</v>
      </c>
      <c r="B647" s="12">
        <v>620</v>
      </c>
      <c r="C647" s="7">
        <v>95097</v>
      </c>
      <c r="D647">
        <v>4.3015377997634156E-2</v>
      </c>
      <c r="E647">
        <v>-99</v>
      </c>
      <c r="F647" t="s">
        <v>38</v>
      </c>
      <c r="G647" t="s">
        <v>133</v>
      </c>
    </row>
    <row r="648" spans="1:7" x14ac:dyDescent="0.3">
      <c r="A648">
        <v>188034</v>
      </c>
      <c r="B648" s="12">
        <v>2018</v>
      </c>
      <c r="C648" s="7">
        <v>95097</v>
      </c>
      <c r="D648">
        <v>1.0001075384449942</v>
      </c>
      <c r="E648">
        <v>-99</v>
      </c>
      <c r="F648" t="s">
        <v>38</v>
      </c>
      <c r="G648" t="s">
        <v>133</v>
      </c>
    </row>
    <row r="649" spans="1:7" x14ac:dyDescent="0.3">
      <c r="A649">
        <v>188035</v>
      </c>
      <c r="B649" s="12">
        <v>603</v>
      </c>
      <c r="C649" s="7">
        <v>95097</v>
      </c>
      <c r="D649">
        <v>0.24733842348639642</v>
      </c>
      <c r="E649">
        <v>-99</v>
      </c>
      <c r="F649" t="s">
        <v>38</v>
      </c>
      <c r="G649" t="s">
        <v>133</v>
      </c>
    </row>
    <row r="650" spans="1:7" x14ac:dyDescent="0.3">
      <c r="A650">
        <v>188036</v>
      </c>
      <c r="B650" s="12">
        <v>1924</v>
      </c>
      <c r="C650" s="7">
        <v>95097</v>
      </c>
      <c r="D650">
        <v>0.3226153349822562</v>
      </c>
      <c r="E650">
        <v>-99</v>
      </c>
      <c r="F650" t="s">
        <v>38</v>
      </c>
      <c r="G650" t="s">
        <v>133</v>
      </c>
    </row>
    <row r="651" spans="1:7" x14ac:dyDescent="0.3">
      <c r="A651">
        <v>188037</v>
      </c>
      <c r="B651" s="12">
        <v>598</v>
      </c>
      <c r="C651" s="7">
        <v>95097</v>
      </c>
      <c r="D651">
        <v>6.4523066996451231E-2</v>
      </c>
      <c r="E651">
        <v>-99</v>
      </c>
      <c r="F651" t="s">
        <v>38</v>
      </c>
      <c r="G651" t="s">
        <v>133</v>
      </c>
    </row>
    <row r="652" spans="1:7" x14ac:dyDescent="0.3">
      <c r="A652">
        <v>188038</v>
      </c>
      <c r="B652" s="12">
        <v>529</v>
      </c>
      <c r="C652" s="7">
        <v>95098</v>
      </c>
      <c r="D652">
        <v>9.0716661626852116E-2</v>
      </c>
      <c r="E652">
        <v>-99</v>
      </c>
      <c r="F652" t="s">
        <v>38</v>
      </c>
      <c r="G652" t="s">
        <v>133</v>
      </c>
    </row>
    <row r="653" spans="1:7" x14ac:dyDescent="0.3">
      <c r="A653">
        <v>188039</v>
      </c>
      <c r="B653" s="12">
        <v>438</v>
      </c>
      <c r="C653" s="7">
        <v>95098</v>
      </c>
      <c r="D653">
        <v>0.19151295232335447</v>
      </c>
      <c r="E653">
        <v>-99</v>
      </c>
      <c r="F653" t="s">
        <v>38</v>
      </c>
      <c r="G653" t="s">
        <v>133</v>
      </c>
    </row>
    <row r="654" spans="1:7" x14ac:dyDescent="0.3">
      <c r="A654">
        <v>188040</v>
      </c>
      <c r="B654" s="12">
        <v>671</v>
      </c>
      <c r="C654" s="7">
        <v>95098</v>
      </c>
      <c r="D654">
        <v>0.43342404999496015</v>
      </c>
      <c r="E654">
        <v>-99</v>
      </c>
      <c r="F654" t="s">
        <v>38</v>
      </c>
      <c r="G654" t="s">
        <v>133</v>
      </c>
    </row>
    <row r="655" spans="1:7" x14ac:dyDescent="0.3">
      <c r="A655">
        <v>188041</v>
      </c>
      <c r="B655" s="12">
        <v>491</v>
      </c>
      <c r="C655" s="7">
        <v>95098</v>
      </c>
      <c r="D655">
        <v>0.43342404999496015</v>
      </c>
      <c r="E655">
        <v>-99</v>
      </c>
      <c r="F655" t="s">
        <v>38</v>
      </c>
      <c r="G655" t="s">
        <v>133</v>
      </c>
    </row>
    <row r="656" spans="1:7" x14ac:dyDescent="0.3">
      <c r="A656">
        <v>188042</v>
      </c>
      <c r="B656" s="12">
        <v>592</v>
      </c>
      <c r="C656" s="7">
        <v>95098</v>
      </c>
      <c r="D656">
        <v>1.8949702650942442</v>
      </c>
      <c r="E656">
        <v>-99</v>
      </c>
      <c r="F656" t="s">
        <v>38</v>
      </c>
      <c r="G656" t="s">
        <v>133</v>
      </c>
    </row>
    <row r="657" spans="1:7" x14ac:dyDescent="0.3">
      <c r="A657">
        <v>188043</v>
      </c>
      <c r="B657" s="12">
        <v>127</v>
      </c>
      <c r="C657" s="7">
        <v>95098</v>
      </c>
      <c r="D657">
        <v>2.0159258139300473E-2</v>
      </c>
      <c r="E657">
        <v>-99</v>
      </c>
      <c r="F657" t="s">
        <v>38</v>
      </c>
      <c r="G657" t="s">
        <v>133</v>
      </c>
    </row>
    <row r="658" spans="1:7" x14ac:dyDescent="0.3">
      <c r="A658">
        <v>188044</v>
      </c>
      <c r="B658" s="12">
        <v>508</v>
      </c>
      <c r="C658" s="7">
        <v>95098</v>
      </c>
      <c r="D658">
        <v>4.7273460336659614</v>
      </c>
      <c r="E658">
        <v>-99</v>
      </c>
      <c r="F658" t="s">
        <v>38</v>
      </c>
      <c r="G658" t="s">
        <v>133</v>
      </c>
    </row>
    <row r="659" spans="1:7" x14ac:dyDescent="0.3">
      <c r="A659">
        <v>188045</v>
      </c>
      <c r="B659" s="12">
        <v>605</v>
      </c>
      <c r="C659" s="7">
        <v>95098</v>
      </c>
      <c r="D659">
        <v>7.731075496421731</v>
      </c>
      <c r="E659">
        <v>-99</v>
      </c>
      <c r="F659" t="s">
        <v>38</v>
      </c>
      <c r="G659" t="s">
        <v>133</v>
      </c>
    </row>
    <row r="660" spans="1:7" x14ac:dyDescent="0.3">
      <c r="A660">
        <v>188046</v>
      </c>
      <c r="B660" s="12">
        <v>122</v>
      </c>
      <c r="C660" s="7">
        <v>95098</v>
      </c>
      <c r="D660">
        <v>0.34270738836810805</v>
      </c>
      <c r="E660">
        <v>-99</v>
      </c>
      <c r="F660" t="s">
        <v>38</v>
      </c>
      <c r="G660" t="s">
        <v>133</v>
      </c>
    </row>
    <row r="661" spans="1:7" x14ac:dyDescent="0.3">
      <c r="A661">
        <v>188047</v>
      </c>
      <c r="B661" s="12">
        <v>390</v>
      </c>
      <c r="C661" s="7">
        <v>95098</v>
      </c>
      <c r="D661">
        <v>0.25199072674125589</v>
      </c>
      <c r="E661">
        <v>-99</v>
      </c>
      <c r="F661" t="s">
        <v>38</v>
      </c>
      <c r="G661" t="s">
        <v>133</v>
      </c>
    </row>
    <row r="662" spans="1:7" x14ac:dyDescent="0.3">
      <c r="A662">
        <v>188048</v>
      </c>
      <c r="B662" s="12">
        <v>136</v>
      </c>
      <c r="C662" s="7">
        <v>95098</v>
      </c>
      <c r="D662">
        <v>0.78621106743271851</v>
      </c>
      <c r="E662">
        <v>-99</v>
      </c>
      <c r="F662" t="s">
        <v>38</v>
      </c>
      <c r="G662" t="s">
        <v>133</v>
      </c>
    </row>
    <row r="663" spans="1:7" x14ac:dyDescent="0.3">
      <c r="A663">
        <v>188049</v>
      </c>
      <c r="B663" s="12">
        <v>199</v>
      </c>
      <c r="C663" s="7">
        <v>95098</v>
      </c>
      <c r="D663">
        <v>8.4769680475758484</v>
      </c>
      <c r="E663">
        <v>-99</v>
      </c>
      <c r="F663" t="s">
        <v>38</v>
      </c>
      <c r="G663" t="s">
        <v>133</v>
      </c>
    </row>
    <row r="664" spans="1:7" x14ac:dyDescent="0.3">
      <c r="A664">
        <v>188050</v>
      </c>
      <c r="B664" s="12">
        <v>248</v>
      </c>
      <c r="C664" s="7">
        <v>95098</v>
      </c>
      <c r="D664">
        <v>4.3443201290192519</v>
      </c>
      <c r="E664">
        <v>-99</v>
      </c>
      <c r="F664" t="s">
        <v>38</v>
      </c>
      <c r="G664" t="s">
        <v>133</v>
      </c>
    </row>
    <row r="665" spans="1:7" x14ac:dyDescent="0.3">
      <c r="A665">
        <v>188051</v>
      </c>
      <c r="B665" s="12">
        <v>601</v>
      </c>
      <c r="C665" s="7">
        <v>95098</v>
      </c>
      <c r="D665">
        <v>13.950206632395926</v>
      </c>
      <c r="E665">
        <v>-99</v>
      </c>
      <c r="F665" t="s">
        <v>38</v>
      </c>
      <c r="G665" t="s">
        <v>133</v>
      </c>
    </row>
    <row r="666" spans="1:7" x14ac:dyDescent="0.3">
      <c r="A666">
        <v>188052</v>
      </c>
      <c r="B666" s="12">
        <v>551</v>
      </c>
      <c r="C666" s="7">
        <v>95098</v>
      </c>
      <c r="D666">
        <v>1.9856869267210964</v>
      </c>
      <c r="E666">
        <v>-99</v>
      </c>
      <c r="F666" t="s">
        <v>38</v>
      </c>
      <c r="G666" t="s">
        <v>133</v>
      </c>
    </row>
    <row r="667" spans="1:7" x14ac:dyDescent="0.3">
      <c r="A667">
        <v>188053</v>
      </c>
      <c r="B667" s="12">
        <v>302</v>
      </c>
      <c r="C667" s="7">
        <v>95098</v>
      </c>
      <c r="D667">
        <v>0.52414071162181231</v>
      </c>
      <c r="E667">
        <v>-99</v>
      </c>
      <c r="F667" t="s">
        <v>38</v>
      </c>
      <c r="G667" t="s">
        <v>133</v>
      </c>
    </row>
    <row r="668" spans="1:7" x14ac:dyDescent="0.3">
      <c r="A668">
        <v>188054</v>
      </c>
      <c r="B668" s="12">
        <v>385</v>
      </c>
      <c r="C668" s="7">
        <v>95098</v>
      </c>
      <c r="D668">
        <v>3.1045257534522728</v>
      </c>
      <c r="E668">
        <v>-99</v>
      </c>
      <c r="F668" t="s">
        <v>38</v>
      </c>
      <c r="G668" t="s">
        <v>133</v>
      </c>
    </row>
    <row r="669" spans="1:7" x14ac:dyDescent="0.3">
      <c r="A669">
        <v>188055</v>
      </c>
      <c r="B669" s="12">
        <v>194</v>
      </c>
      <c r="C669" s="7">
        <v>95098</v>
      </c>
      <c r="D669">
        <v>5.2414071162181228</v>
      </c>
      <c r="E669">
        <v>-99</v>
      </c>
      <c r="F669" t="s">
        <v>38</v>
      </c>
      <c r="G669" t="s">
        <v>133</v>
      </c>
    </row>
    <row r="670" spans="1:7" x14ac:dyDescent="0.3">
      <c r="A670">
        <v>188056</v>
      </c>
      <c r="B670" s="12">
        <v>245</v>
      </c>
      <c r="C670" s="7">
        <v>95098</v>
      </c>
      <c r="D670">
        <v>4.4652756778550549</v>
      </c>
      <c r="E670">
        <v>-99</v>
      </c>
      <c r="F670" t="s">
        <v>38</v>
      </c>
      <c r="G670" t="s">
        <v>133</v>
      </c>
    </row>
    <row r="671" spans="1:7" x14ac:dyDescent="0.3">
      <c r="A671">
        <v>188057</v>
      </c>
      <c r="B671" s="12">
        <v>2005</v>
      </c>
      <c r="C671" s="7">
        <v>95098</v>
      </c>
      <c r="D671">
        <v>4.2536034673923995</v>
      </c>
      <c r="E671">
        <v>-99</v>
      </c>
      <c r="F671" t="s">
        <v>38</v>
      </c>
      <c r="G671" t="s">
        <v>133</v>
      </c>
    </row>
    <row r="672" spans="1:7" x14ac:dyDescent="0.3">
      <c r="A672">
        <v>188058</v>
      </c>
      <c r="B672" s="12">
        <v>600</v>
      </c>
      <c r="C672" s="7">
        <v>95098</v>
      </c>
      <c r="D672">
        <v>9.2833383731478687</v>
      </c>
      <c r="E672">
        <v>-99</v>
      </c>
      <c r="F672" t="s">
        <v>38</v>
      </c>
      <c r="G672" t="s">
        <v>133</v>
      </c>
    </row>
    <row r="673" spans="1:7" x14ac:dyDescent="0.3">
      <c r="A673">
        <v>188059</v>
      </c>
      <c r="B673" s="12">
        <v>550</v>
      </c>
      <c r="C673" s="7">
        <v>95098</v>
      </c>
      <c r="D673">
        <v>6.2090515069045455</v>
      </c>
      <c r="E673">
        <v>-99</v>
      </c>
      <c r="F673" t="s">
        <v>38</v>
      </c>
      <c r="G673" t="s">
        <v>133</v>
      </c>
    </row>
    <row r="674" spans="1:7" x14ac:dyDescent="0.3">
      <c r="A674">
        <v>188060</v>
      </c>
      <c r="B674" s="12">
        <v>717</v>
      </c>
      <c r="C674" s="7">
        <v>95098</v>
      </c>
      <c r="D674">
        <v>2.1368813627658501</v>
      </c>
      <c r="E674">
        <v>-99</v>
      </c>
      <c r="F674" t="s">
        <v>38</v>
      </c>
      <c r="G674" t="s">
        <v>133</v>
      </c>
    </row>
    <row r="675" spans="1:7" x14ac:dyDescent="0.3">
      <c r="A675">
        <v>188061</v>
      </c>
      <c r="B675" s="12">
        <v>2011</v>
      </c>
      <c r="C675" s="7">
        <v>95098</v>
      </c>
      <c r="D675">
        <v>9.8477976010482813</v>
      </c>
      <c r="E675">
        <v>-99</v>
      </c>
      <c r="F675" t="s">
        <v>38</v>
      </c>
      <c r="G675" t="s">
        <v>133</v>
      </c>
    </row>
    <row r="676" spans="1:7" x14ac:dyDescent="0.3">
      <c r="A676">
        <v>188062</v>
      </c>
      <c r="B676" s="12">
        <v>604</v>
      </c>
      <c r="C676" s="7">
        <v>95098</v>
      </c>
      <c r="D676">
        <v>3.0742868662433218</v>
      </c>
      <c r="E676">
        <v>-99</v>
      </c>
      <c r="F676" t="s">
        <v>38</v>
      </c>
      <c r="G676" t="s">
        <v>133</v>
      </c>
    </row>
    <row r="677" spans="1:7" x14ac:dyDescent="0.3">
      <c r="A677">
        <v>188063</v>
      </c>
      <c r="B677" s="12">
        <v>449</v>
      </c>
      <c r="C677" s="7">
        <v>95098</v>
      </c>
      <c r="D677">
        <v>7.0557403487551656E-2</v>
      </c>
      <c r="E677">
        <v>-99</v>
      </c>
      <c r="F677" t="s">
        <v>38</v>
      </c>
      <c r="G677" t="s">
        <v>133</v>
      </c>
    </row>
    <row r="678" spans="1:7" x14ac:dyDescent="0.3">
      <c r="A678">
        <v>188064</v>
      </c>
      <c r="B678" s="12">
        <v>522</v>
      </c>
      <c r="C678" s="7">
        <v>95098</v>
      </c>
      <c r="D678">
        <v>0.98780364882572314</v>
      </c>
      <c r="E678">
        <v>-99</v>
      </c>
      <c r="F678" t="s">
        <v>38</v>
      </c>
      <c r="G678" t="s">
        <v>133</v>
      </c>
    </row>
    <row r="679" spans="1:7" x14ac:dyDescent="0.3">
      <c r="A679">
        <v>188065</v>
      </c>
      <c r="B679" s="12">
        <v>620</v>
      </c>
      <c r="C679" s="7">
        <v>95098</v>
      </c>
      <c r="D679">
        <v>0.15119443604475355</v>
      </c>
      <c r="E679">
        <v>-99</v>
      </c>
      <c r="F679" t="s">
        <v>38</v>
      </c>
      <c r="G679" t="s">
        <v>133</v>
      </c>
    </row>
    <row r="680" spans="1:7" x14ac:dyDescent="0.3">
      <c r="A680">
        <v>188066</v>
      </c>
      <c r="B680" s="12">
        <v>2018</v>
      </c>
      <c r="C680" s="7">
        <v>95098</v>
      </c>
      <c r="D680">
        <v>3.2557201894970267</v>
      </c>
      <c r="E680">
        <v>-99</v>
      </c>
      <c r="F680" t="s">
        <v>38</v>
      </c>
      <c r="G680" t="s">
        <v>133</v>
      </c>
    </row>
    <row r="681" spans="1:7" x14ac:dyDescent="0.3">
      <c r="A681">
        <v>188067</v>
      </c>
      <c r="B681" s="12">
        <v>603</v>
      </c>
      <c r="C681" s="7">
        <v>95098</v>
      </c>
      <c r="D681">
        <v>0.64509626045761514</v>
      </c>
      <c r="E681">
        <v>-99</v>
      </c>
      <c r="F681" t="s">
        <v>38</v>
      </c>
      <c r="G681" t="s">
        <v>133</v>
      </c>
    </row>
    <row r="682" spans="1:7" x14ac:dyDescent="0.3">
      <c r="A682">
        <v>188068</v>
      </c>
      <c r="B682" s="12">
        <v>1924</v>
      </c>
      <c r="C682" s="7">
        <v>95098</v>
      </c>
      <c r="D682">
        <v>0.77613143836306819</v>
      </c>
      <c r="E682">
        <v>-99</v>
      </c>
      <c r="F682" t="s">
        <v>38</v>
      </c>
      <c r="G682" t="s">
        <v>133</v>
      </c>
    </row>
    <row r="683" spans="1:7" x14ac:dyDescent="0.3">
      <c r="A683">
        <v>188069</v>
      </c>
      <c r="B683" s="12">
        <v>598</v>
      </c>
      <c r="C683" s="7">
        <v>95098</v>
      </c>
      <c r="D683">
        <v>0.28222961395020663</v>
      </c>
      <c r="E683">
        <v>-99</v>
      </c>
      <c r="F683" t="s">
        <v>38</v>
      </c>
      <c r="G683" t="s">
        <v>133</v>
      </c>
    </row>
    <row r="684" spans="1:7" x14ac:dyDescent="0.3">
      <c r="A684">
        <v>188070</v>
      </c>
      <c r="B684" s="12">
        <v>610</v>
      </c>
      <c r="C684" s="7">
        <v>95098</v>
      </c>
      <c r="D684">
        <v>3.0238887208950706E-2</v>
      </c>
      <c r="E684">
        <v>-99</v>
      </c>
      <c r="F684" t="s">
        <v>38</v>
      </c>
      <c r="G684" t="s">
        <v>133</v>
      </c>
    </row>
    <row r="685" spans="1:7" x14ac:dyDescent="0.3">
      <c r="A685">
        <v>188071</v>
      </c>
      <c r="B685" s="12">
        <v>529</v>
      </c>
      <c r="C685" s="7">
        <v>95099</v>
      </c>
      <c r="D685">
        <v>3.9513372209933646</v>
      </c>
      <c r="E685">
        <v>-99</v>
      </c>
      <c r="F685" t="s">
        <v>38</v>
      </c>
      <c r="G685" t="s">
        <v>133</v>
      </c>
    </row>
    <row r="686" spans="1:7" x14ac:dyDescent="0.3">
      <c r="A686">
        <v>188072</v>
      </c>
      <c r="B686" s="12">
        <v>438</v>
      </c>
      <c r="C686" s="7">
        <v>95099</v>
      </c>
      <c r="D686">
        <v>6.3844761713251552</v>
      </c>
      <c r="E686">
        <v>-99</v>
      </c>
      <c r="F686" t="s">
        <v>38</v>
      </c>
      <c r="G686" t="s">
        <v>133</v>
      </c>
    </row>
    <row r="687" spans="1:7" x14ac:dyDescent="0.3">
      <c r="A687">
        <v>188073</v>
      </c>
      <c r="B687" s="12">
        <v>671</v>
      </c>
      <c r="C687" s="7">
        <v>95099</v>
      </c>
      <c r="D687">
        <v>12.76895234265031</v>
      </c>
      <c r="E687">
        <v>-99</v>
      </c>
      <c r="F687" t="s">
        <v>38</v>
      </c>
      <c r="G687" t="s">
        <v>133</v>
      </c>
    </row>
    <row r="688" spans="1:7" x14ac:dyDescent="0.3">
      <c r="A688">
        <v>188074</v>
      </c>
      <c r="B688" s="12">
        <v>491</v>
      </c>
      <c r="C688" s="7">
        <v>95099</v>
      </c>
      <c r="D688">
        <v>5.8515986326161276</v>
      </c>
      <c r="E688">
        <v>-99</v>
      </c>
      <c r="F688" t="s">
        <v>38</v>
      </c>
      <c r="G688" t="s">
        <v>133</v>
      </c>
    </row>
    <row r="689" spans="1:7" x14ac:dyDescent="0.3">
      <c r="A689">
        <v>188075</v>
      </c>
      <c r="B689" s="12">
        <v>592</v>
      </c>
      <c r="C689" s="7">
        <v>95099</v>
      </c>
      <c r="D689">
        <v>14.337422079227832</v>
      </c>
      <c r="E689">
        <v>-99</v>
      </c>
      <c r="F689" t="s">
        <v>38</v>
      </c>
      <c r="G689" t="s">
        <v>133</v>
      </c>
    </row>
    <row r="690" spans="1:7" x14ac:dyDescent="0.3">
      <c r="A690">
        <v>188076</v>
      </c>
      <c r="B690" s="12">
        <v>127</v>
      </c>
      <c r="C690" s="7">
        <v>95099</v>
      </c>
      <c r="D690">
        <v>0.1307058113814599</v>
      </c>
      <c r="E690">
        <v>-99</v>
      </c>
      <c r="F690" t="s">
        <v>38</v>
      </c>
      <c r="G690" t="s">
        <v>133</v>
      </c>
    </row>
    <row r="691" spans="1:7" x14ac:dyDescent="0.3">
      <c r="A691">
        <v>188077</v>
      </c>
      <c r="B691" s="12">
        <v>508</v>
      </c>
      <c r="C691" s="7">
        <v>95099</v>
      </c>
      <c r="D691">
        <v>9.6420671626784635</v>
      </c>
      <c r="E691">
        <v>-99</v>
      </c>
      <c r="F691" t="s">
        <v>38</v>
      </c>
      <c r="G691" t="s">
        <v>133</v>
      </c>
    </row>
    <row r="692" spans="1:7" x14ac:dyDescent="0.3">
      <c r="A692">
        <v>188078</v>
      </c>
      <c r="B692" s="12">
        <v>605</v>
      </c>
      <c r="C692" s="7">
        <v>95099</v>
      </c>
      <c r="D692">
        <v>11.53227428111804</v>
      </c>
      <c r="E692">
        <v>-99</v>
      </c>
      <c r="F692" t="s">
        <v>38</v>
      </c>
      <c r="G692" t="s">
        <v>133</v>
      </c>
    </row>
    <row r="693" spans="1:7" x14ac:dyDescent="0.3">
      <c r="A693">
        <v>188079</v>
      </c>
      <c r="B693" s="12">
        <v>122</v>
      </c>
      <c r="C693" s="7">
        <v>95099</v>
      </c>
      <c r="D693">
        <v>0.33179167504524432</v>
      </c>
      <c r="E693">
        <v>-99</v>
      </c>
      <c r="F693" t="s">
        <v>38</v>
      </c>
      <c r="G693" t="s">
        <v>133</v>
      </c>
    </row>
    <row r="694" spans="1:7" x14ac:dyDescent="0.3">
      <c r="A694">
        <v>188080</v>
      </c>
      <c r="B694" s="12">
        <v>390</v>
      </c>
      <c r="C694" s="7">
        <v>95099</v>
      </c>
      <c r="D694">
        <v>0.30162879549567667</v>
      </c>
      <c r="E694">
        <v>-99</v>
      </c>
      <c r="F694" t="s">
        <v>38</v>
      </c>
      <c r="G694" t="s">
        <v>133</v>
      </c>
    </row>
    <row r="695" spans="1:7" x14ac:dyDescent="0.3">
      <c r="A695">
        <v>188081</v>
      </c>
      <c r="B695" s="12">
        <v>136</v>
      </c>
      <c r="C695" s="7">
        <v>95099</v>
      </c>
      <c r="D695">
        <v>0.62336617735773181</v>
      </c>
      <c r="E695">
        <v>-99</v>
      </c>
      <c r="F695" t="s">
        <v>38</v>
      </c>
      <c r="G695" t="s">
        <v>133</v>
      </c>
    </row>
    <row r="696" spans="1:7" x14ac:dyDescent="0.3">
      <c r="A696">
        <v>188082</v>
      </c>
      <c r="B696" s="12">
        <v>199</v>
      </c>
      <c r="C696" s="7">
        <v>95099</v>
      </c>
      <c r="D696">
        <v>6.1934446008445612</v>
      </c>
      <c r="E696">
        <v>-99</v>
      </c>
      <c r="F696" t="s">
        <v>38</v>
      </c>
      <c r="G696" t="s">
        <v>133</v>
      </c>
    </row>
    <row r="697" spans="1:7" x14ac:dyDescent="0.3">
      <c r="A697">
        <v>188083</v>
      </c>
      <c r="B697" s="12">
        <v>248</v>
      </c>
      <c r="C697" s="7">
        <v>95099</v>
      </c>
      <c r="D697">
        <v>2.9861250754071991</v>
      </c>
      <c r="E697">
        <v>-99</v>
      </c>
      <c r="F697" t="s">
        <v>38</v>
      </c>
      <c r="G697" t="s">
        <v>133</v>
      </c>
    </row>
    <row r="698" spans="1:7" x14ac:dyDescent="0.3">
      <c r="A698">
        <v>188084</v>
      </c>
      <c r="B698" s="12">
        <v>601</v>
      </c>
      <c r="C698" s="7">
        <v>95099</v>
      </c>
      <c r="D698">
        <v>7.9127287351699191</v>
      </c>
      <c r="E698">
        <v>-99</v>
      </c>
      <c r="F698" t="s">
        <v>38</v>
      </c>
      <c r="G698" t="s">
        <v>133</v>
      </c>
    </row>
    <row r="699" spans="1:7" x14ac:dyDescent="0.3">
      <c r="A699">
        <v>188085</v>
      </c>
      <c r="B699" s="12">
        <v>551</v>
      </c>
      <c r="C699" s="7">
        <v>95099</v>
      </c>
      <c r="D699">
        <v>1.2266237683490853</v>
      </c>
      <c r="E699">
        <v>-99</v>
      </c>
      <c r="F699" t="s">
        <v>38</v>
      </c>
      <c r="G699" t="s">
        <v>133</v>
      </c>
    </row>
    <row r="700" spans="1:7" x14ac:dyDescent="0.3">
      <c r="A700">
        <v>188086</v>
      </c>
      <c r="B700" s="12">
        <v>302</v>
      </c>
      <c r="C700" s="7">
        <v>95099</v>
      </c>
      <c r="D700">
        <v>0.27146591594610903</v>
      </c>
      <c r="E700">
        <v>-99</v>
      </c>
      <c r="F700" t="s">
        <v>38</v>
      </c>
      <c r="G700" t="s">
        <v>133</v>
      </c>
    </row>
    <row r="701" spans="1:7" x14ac:dyDescent="0.3">
      <c r="A701">
        <v>188087</v>
      </c>
      <c r="B701" s="12">
        <v>385</v>
      </c>
      <c r="C701" s="7">
        <v>95099</v>
      </c>
      <c r="D701">
        <v>1.3774381660969237</v>
      </c>
      <c r="E701">
        <v>-99</v>
      </c>
      <c r="F701" t="s">
        <v>38</v>
      </c>
      <c r="G701" t="s">
        <v>133</v>
      </c>
    </row>
    <row r="702" spans="1:7" x14ac:dyDescent="0.3">
      <c r="A702">
        <v>188088</v>
      </c>
      <c r="B702" s="12">
        <v>194</v>
      </c>
      <c r="C702" s="7">
        <v>95099</v>
      </c>
      <c r="D702">
        <v>1.7293384275085464</v>
      </c>
      <c r="E702">
        <v>-99</v>
      </c>
      <c r="F702" t="s">
        <v>38</v>
      </c>
      <c r="G702" t="s">
        <v>133</v>
      </c>
    </row>
    <row r="703" spans="1:7" x14ac:dyDescent="0.3">
      <c r="A703">
        <v>188089</v>
      </c>
      <c r="B703" s="12">
        <v>245</v>
      </c>
      <c r="C703" s="7">
        <v>95099</v>
      </c>
      <c r="D703">
        <v>1.5081439774783834</v>
      </c>
      <c r="E703">
        <v>-99</v>
      </c>
      <c r="F703" t="s">
        <v>38</v>
      </c>
      <c r="G703" t="s">
        <v>133</v>
      </c>
    </row>
    <row r="704" spans="1:7" x14ac:dyDescent="0.3">
      <c r="A704">
        <v>188090</v>
      </c>
      <c r="B704" s="12">
        <v>2005</v>
      </c>
      <c r="C704" s="7">
        <v>95099</v>
      </c>
      <c r="D704">
        <v>1.7494470138749247</v>
      </c>
      <c r="E704">
        <v>-99</v>
      </c>
      <c r="F704" t="s">
        <v>38</v>
      </c>
      <c r="G704" t="s">
        <v>133</v>
      </c>
    </row>
    <row r="705" spans="1:7" x14ac:dyDescent="0.3">
      <c r="A705">
        <v>188091</v>
      </c>
      <c r="B705" s="12">
        <v>600</v>
      </c>
      <c r="C705" s="7">
        <v>95099</v>
      </c>
      <c r="D705">
        <v>2.7247134526442793</v>
      </c>
      <c r="E705">
        <v>-99</v>
      </c>
      <c r="F705" t="s">
        <v>38</v>
      </c>
      <c r="G705" t="s">
        <v>133</v>
      </c>
    </row>
    <row r="706" spans="1:7" x14ac:dyDescent="0.3">
      <c r="A706">
        <v>188092</v>
      </c>
      <c r="B706" s="12">
        <v>550</v>
      </c>
      <c r="C706" s="7">
        <v>95099</v>
      </c>
      <c r="D706">
        <v>1.8298813593404386</v>
      </c>
      <c r="E706">
        <v>-99</v>
      </c>
      <c r="F706" t="s">
        <v>38</v>
      </c>
      <c r="G706" t="s">
        <v>133</v>
      </c>
    </row>
    <row r="707" spans="1:7" x14ac:dyDescent="0.3">
      <c r="A707">
        <v>188093</v>
      </c>
      <c r="B707" s="12">
        <v>717</v>
      </c>
      <c r="C707" s="7">
        <v>95099</v>
      </c>
      <c r="D707">
        <v>0.56304041825859652</v>
      </c>
      <c r="E707">
        <v>-99</v>
      </c>
      <c r="F707" t="s">
        <v>38</v>
      </c>
      <c r="G707" t="s">
        <v>133</v>
      </c>
    </row>
    <row r="708" spans="1:7" x14ac:dyDescent="0.3">
      <c r="A708">
        <v>188094</v>
      </c>
      <c r="B708" s="12">
        <v>2011</v>
      </c>
      <c r="C708" s="7">
        <v>95099</v>
      </c>
      <c r="D708">
        <v>2.2521616730343861</v>
      </c>
      <c r="E708">
        <v>-99</v>
      </c>
      <c r="F708" t="s">
        <v>38</v>
      </c>
      <c r="G708" t="s">
        <v>133</v>
      </c>
    </row>
    <row r="709" spans="1:7" x14ac:dyDescent="0.3">
      <c r="A709">
        <v>188095</v>
      </c>
      <c r="B709" s="12">
        <v>604</v>
      </c>
      <c r="C709" s="7">
        <v>95099</v>
      </c>
      <c r="D709">
        <v>0.59320329780816416</v>
      </c>
      <c r="E709">
        <v>-99</v>
      </c>
      <c r="F709" t="s">
        <v>38</v>
      </c>
      <c r="G709" t="s">
        <v>133</v>
      </c>
    </row>
    <row r="710" spans="1:7" x14ac:dyDescent="0.3">
      <c r="A710">
        <v>188096</v>
      </c>
      <c r="B710" s="12">
        <v>449</v>
      </c>
      <c r="C710" s="7">
        <v>95099</v>
      </c>
      <c r="D710">
        <v>1.0054293183189221E-2</v>
      </c>
      <c r="E710">
        <v>-99</v>
      </c>
      <c r="F710" t="s">
        <v>38</v>
      </c>
      <c r="G710" t="s">
        <v>133</v>
      </c>
    </row>
    <row r="711" spans="1:7" x14ac:dyDescent="0.3">
      <c r="A711">
        <v>188097</v>
      </c>
      <c r="B711" s="12">
        <v>522</v>
      </c>
      <c r="C711" s="7">
        <v>95099</v>
      </c>
      <c r="D711">
        <v>0.20108586366378448</v>
      </c>
      <c r="E711">
        <v>-99</v>
      </c>
      <c r="F711" t="s">
        <v>38</v>
      </c>
      <c r="G711" t="s">
        <v>133</v>
      </c>
    </row>
    <row r="712" spans="1:7" x14ac:dyDescent="0.3">
      <c r="A712">
        <v>188098</v>
      </c>
      <c r="B712" s="12">
        <v>620</v>
      </c>
      <c r="C712" s="7">
        <v>95099</v>
      </c>
      <c r="D712">
        <v>3.0162879549567666E-2</v>
      </c>
      <c r="E712">
        <v>-99</v>
      </c>
      <c r="F712" t="s">
        <v>38</v>
      </c>
      <c r="G712" t="s">
        <v>133</v>
      </c>
    </row>
    <row r="713" spans="1:7" x14ac:dyDescent="0.3">
      <c r="A713">
        <v>188099</v>
      </c>
      <c r="B713" s="12">
        <v>2018</v>
      </c>
      <c r="C713" s="7">
        <v>95099</v>
      </c>
      <c r="D713">
        <v>0.62336617735773181</v>
      </c>
      <c r="E713">
        <v>-99</v>
      </c>
      <c r="F713" t="s">
        <v>38</v>
      </c>
      <c r="G713" t="s">
        <v>133</v>
      </c>
    </row>
    <row r="714" spans="1:7" x14ac:dyDescent="0.3">
      <c r="A714">
        <v>188100</v>
      </c>
      <c r="B714" s="12">
        <v>603</v>
      </c>
      <c r="C714" s="7">
        <v>95099</v>
      </c>
      <c r="D714">
        <v>0.1307058113814599</v>
      </c>
      <c r="E714">
        <v>-99</v>
      </c>
      <c r="F714" t="s">
        <v>38</v>
      </c>
      <c r="G714" t="s">
        <v>133</v>
      </c>
    </row>
    <row r="715" spans="1:7" x14ac:dyDescent="0.3">
      <c r="A715">
        <v>188101</v>
      </c>
      <c r="B715" s="12">
        <v>1924</v>
      </c>
      <c r="C715" s="7">
        <v>95099</v>
      </c>
      <c r="D715">
        <v>0.18097727729740601</v>
      </c>
      <c r="E715">
        <v>-99</v>
      </c>
      <c r="F715" t="s">
        <v>38</v>
      </c>
      <c r="G715" t="s">
        <v>133</v>
      </c>
    </row>
    <row r="716" spans="1:7" x14ac:dyDescent="0.3">
      <c r="A716">
        <v>188102</v>
      </c>
      <c r="B716" s="12">
        <v>598</v>
      </c>
      <c r="C716" s="7">
        <v>95099</v>
      </c>
      <c r="D716">
        <v>5.0271465915946119E-2</v>
      </c>
      <c r="E716">
        <v>-99</v>
      </c>
      <c r="F716" t="s">
        <v>38</v>
      </c>
      <c r="G716" t="s">
        <v>133</v>
      </c>
    </row>
    <row r="717" spans="1:7" x14ac:dyDescent="0.3">
      <c r="A717">
        <v>188103</v>
      </c>
      <c r="B717" s="12">
        <v>529</v>
      </c>
      <c r="C717" s="7">
        <v>95100</v>
      </c>
      <c r="D717">
        <v>6.638877592517284</v>
      </c>
      <c r="E717">
        <v>-99</v>
      </c>
      <c r="F717" t="s">
        <v>38</v>
      </c>
      <c r="G717" t="s">
        <v>133</v>
      </c>
    </row>
    <row r="718" spans="1:7" x14ac:dyDescent="0.3">
      <c r="A718">
        <v>188104</v>
      </c>
      <c r="B718" s="12">
        <v>438</v>
      </c>
      <c r="C718" s="7">
        <v>95100</v>
      </c>
      <c r="D718">
        <v>5.9272061813745429</v>
      </c>
      <c r="E718">
        <v>-99</v>
      </c>
      <c r="F718" t="s">
        <v>38</v>
      </c>
      <c r="G718" t="s">
        <v>133</v>
      </c>
    </row>
    <row r="719" spans="1:7" x14ac:dyDescent="0.3">
      <c r="A719">
        <v>188105</v>
      </c>
      <c r="B719" s="12">
        <v>671</v>
      </c>
      <c r="C719" s="7">
        <v>95100</v>
      </c>
      <c r="D719">
        <v>10.004066693777959</v>
      </c>
      <c r="E719">
        <v>-99</v>
      </c>
      <c r="F719" t="s">
        <v>38</v>
      </c>
      <c r="G719" t="s">
        <v>133</v>
      </c>
    </row>
    <row r="720" spans="1:7" x14ac:dyDescent="0.3">
      <c r="A720">
        <v>188106</v>
      </c>
      <c r="B720" s="12">
        <v>491</v>
      </c>
      <c r="C720" s="7">
        <v>95100</v>
      </c>
      <c r="D720">
        <v>5.2562017080113872</v>
      </c>
      <c r="E720">
        <v>-99</v>
      </c>
      <c r="F720" t="s">
        <v>38</v>
      </c>
      <c r="G720" t="s">
        <v>133</v>
      </c>
    </row>
    <row r="721" spans="1:7" x14ac:dyDescent="0.3">
      <c r="A721">
        <v>188107</v>
      </c>
      <c r="B721" s="12">
        <v>592</v>
      </c>
      <c r="C721" s="7">
        <v>95100</v>
      </c>
      <c r="D721">
        <v>12.545750305002032</v>
      </c>
      <c r="E721">
        <v>-99</v>
      </c>
      <c r="F721" t="s">
        <v>38</v>
      </c>
      <c r="G721" t="s">
        <v>133</v>
      </c>
    </row>
    <row r="722" spans="1:7" x14ac:dyDescent="0.3">
      <c r="A722">
        <v>188108</v>
      </c>
      <c r="B722" s="12">
        <v>127</v>
      </c>
      <c r="C722" s="7">
        <v>95100</v>
      </c>
      <c r="D722">
        <v>0.101667344448963</v>
      </c>
      <c r="E722">
        <v>-99</v>
      </c>
      <c r="F722" t="s">
        <v>38</v>
      </c>
      <c r="G722" t="s">
        <v>133</v>
      </c>
    </row>
    <row r="723" spans="1:7" x14ac:dyDescent="0.3">
      <c r="A723">
        <v>188109</v>
      </c>
      <c r="B723" s="12">
        <v>508</v>
      </c>
      <c r="C723" s="7">
        <v>95100</v>
      </c>
      <c r="D723">
        <v>8.9060593737291587</v>
      </c>
      <c r="E723">
        <v>-99</v>
      </c>
      <c r="F723" t="s">
        <v>38</v>
      </c>
      <c r="G723" t="s">
        <v>133</v>
      </c>
    </row>
    <row r="724" spans="1:7" x14ac:dyDescent="0.3">
      <c r="A724">
        <v>188110</v>
      </c>
      <c r="B724" s="12">
        <v>605</v>
      </c>
      <c r="C724" s="7">
        <v>95100</v>
      </c>
      <c r="D724">
        <v>10.197234648230987</v>
      </c>
      <c r="E724">
        <v>-99</v>
      </c>
      <c r="F724" t="s">
        <v>38</v>
      </c>
      <c r="G724" t="s">
        <v>133</v>
      </c>
    </row>
    <row r="725" spans="1:7" x14ac:dyDescent="0.3">
      <c r="A725">
        <v>188111</v>
      </c>
      <c r="B725" s="12">
        <v>122</v>
      </c>
      <c r="C725" s="7">
        <v>95100</v>
      </c>
      <c r="D725">
        <v>0.35583570557137045</v>
      </c>
      <c r="E725">
        <v>-99</v>
      </c>
      <c r="F725" t="s">
        <v>38</v>
      </c>
      <c r="G725" t="s">
        <v>133</v>
      </c>
    </row>
    <row r="726" spans="1:7" x14ac:dyDescent="0.3">
      <c r="A726">
        <v>188112</v>
      </c>
      <c r="B726" s="12">
        <v>390</v>
      </c>
      <c r="C726" s="7">
        <v>95100</v>
      </c>
      <c r="D726">
        <v>0.27450183001220013</v>
      </c>
      <c r="E726">
        <v>-99</v>
      </c>
      <c r="F726" t="s">
        <v>38</v>
      </c>
      <c r="G726" t="s">
        <v>133</v>
      </c>
    </row>
    <row r="727" spans="1:7" x14ac:dyDescent="0.3">
      <c r="A727">
        <v>188113</v>
      </c>
      <c r="B727" s="12">
        <v>136</v>
      </c>
      <c r="C727" s="7">
        <v>95100</v>
      </c>
      <c r="D727">
        <v>0.56933712891419286</v>
      </c>
      <c r="E727">
        <v>-99</v>
      </c>
      <c r="F727" t="s">
        <v>38</v>
      </c>
      <c r="G727" t="s">
        <v>133</v>
      </c>
    </row>
    <row r="728" spans="1:7" x14ac:dyDescent="0.3">
      <c r="A728">
        <v>188114</v>
      </c>
      <c r="B728" s="12">
        <v>199</v>
      </c>
      <c r="C728" s="7">
        <v>95100</v>
      </c>
      <c r="D728">
        <v>6.1203741358275723</v>
      </c>
      <c r="E728">
        <v>-99</v>
      </c>
      <c r="F728" t="s">
        <v>38</v>
      </c>
      <c r="G728" t="s">
        <v>133</v>
      </c>
    </row>
    <row r="729" spans="1:7" x14ac:dyDescent="0.3">
      <c r="A729">
        <v>188115</v>
      </c>
      <c r="B729" s="12">
        <v>248</v>
      </c>
      <c r="C729" s="7">
        <v>95100</v>
      </c>
      <c r="D729">
        <v>2.9890199267995117</v>
      </c>
      <c r="E729">
        <v>-99</v>
      </c>
      <c r="F729" t="s">
        <v>38</v>
      </c>
      <c r="G729" t="s">
        <v>133</v>
      </c>
    </row>
    <row r="730" spans="1:7" x14ac:dyDescent="0.3">
      <c r="A730">
        <v>188116</v>
      </c>
      <c r="B730" s="12">
        <v>601</v>
      </c>
      <c r="C730" s="7">
        <v>95100</v>
      </c>
      <c r="D730">
        <v>8.0317202114680768</v>
      </c>
      <c r="E730">
        <v>-99</v>
      </c>
      <c r="F730" t="s">
        <v>38</v>
      </c>
      <c r="G730" t="s">
        <v>133</v>
      </c>
    </row>
    <row r="731" spans="1:7" x14ac:dyDescent="0.3">
      <c r="A731">
        <v>188117</v>
      </c>
      <c r="B731" s="12">
        <v>551</v>
      </c>
      <c r="C731" s="7">
        <v>95100</v>
      </c>
      <c r="D731">
        <v>1.1285075233834894</v>
      </c>
      <c r="E731">
        <v>-99</v>
      </c>
      <c r="F731" t="s">
        <v>38</v>
      </c>
      <c r="G731" t="s">
        <v>133</v>
      </c>
    </row>
    <row r="732" spans="1:7" x14ac:dyDescent="0.3">
      <c r="A732">
        <v>188118</v>
      </c>
      <c r="B732" s="12">
        <v>302</v>
      </c>
      <c r="C732" s="7">
        <v>95100</v>
      </c>
      <c r="D732">
        <v>0.27450183001220013</v>
      </c>
      <c r="E732">
        <v>-99</v>
      </c>
      <c r="F732" t="s">
        <v>38</v>
      </c>
      <c r="G732" t="s">
        <v>133</v>
      </c>
    </row>
    <row r="733" spans="1:7" x14ac:dyDescent="0.3">
      <c r="A733">
        <v>188119</v>
      </c>
      <c r="B733" s="12">
        <v>385</v>
      </c>
      <c r="C733" s="7">
        <v>95100</v>
      </c>
      <c r="D733">
        <v>1.5148434322895485</v>
      </c>
      <c r="E733">
        <v>-99</v>
      </c>
      <c r="F733" t="s">
        <v>38</v>
      </c>
      <c r="G733" t="s">
        <v>133</v>
      </c>
    </row>
    <row r="734" spans="1:7" x14ac:dyDescent="0.3">
      <c r="A734">
        <v>188120</v>
      </c>
      <c r="B734" s="12">
        <v>194</v>
      </c>
      <c r="C734" s="7">
        <v>95100</v>
      </c>
      <c r="D734">
        <v>2.30784871899146</v>
      </c>
      <c r="E734">
        <v>-99</v>
      </c>
      <c r="F734" t="s">
        <v>38</v>
      </c>
      <c r="G734" t="s">
        <v>133</v>
      </c>
    </row>
    <row r="735" spans="1:7" x14ac:dyDescent="0.3">
      <c r="A735">
        <v>188121</v>
      </c>
      <c r="B735" s="12">
        <v>245</v>
      </c>
      <c r="C735" s="7">
        <v>95100</v>
      </c>
      <c r="D735">
        <v>1.9723464823098822</v>
      </c>
      <c r="E735">
        <v>-99</v>
      </c>
      <c r="F735" t="s">
        <v>38</v>
      </c>
      <c r="G735" t="s">
        <v>133</v>
      </c>
    </row>
    <row r="736" spans="1:7" x14ac:dyDescent="0.3">
      <c r="A736">
        <v>188122</v>
      </c>
      <c r="B736" s="12">
        <v>2005</v>
      </c>
      <c r="C736" s="7">
        <v>95100</v>
      </c>
      <c r="D736">
        <v>1.9723464823098822</v>
      </c>
      <c r="E736">
        <v>-99</v>
      </c>
      <c r="F736" t="s">
        <v>38</v>
      </c>
      <c r="G736" t="s">
        <v>133</v>
      </c>
    </row>
    <row r="737" spans="1:7" x14ac:dyDescent="0.3">
      <c r="A737">
        <v>188123</v>
      </c>
      <c r="B737" s="12">
        <v>600</v>
      </c>
      <c r="C737" s="7">
        <v>95100</v>
      </c>
      <c r="D737">
        <v>3.7108580723871492</v>
      </c>
      <c r="E737">
        <v>-99</v>
      </c>
      <c r="F737" t="s">
        <v>38</v>
      </c>
      <c r="G737" t="s">
        <v>133</v>
      </c>
    </row>
    <row r="738" spans="1:7" x14ac:dyDescent="0.3">
      <c r="A738">
        <v>188124</v>
      </c>
      <c r="B738" s="12">
        <v>550</v>
      </c>
      <c r="C738" s="7">
        <v>95100</v>
      </c>
      <c r="D738">
        <v>2.5620170801138675</v>
      </c>
      <c r="E738">
        <v>-99</v>
      </c>
      <c r="F738" t="s">
        <v>38</v>
      </c>
      <c r="G738" t="s">
        <v>133</v>
      </c>
    </row>
    <row r="739" spans="1:7" x14ac:dyDescent="0.3">
      <c r="A739">
        <v>188125</v>
      </c>
      <c r="B739" s="12">
        <v>717</v>
      </c>
      <c r="C739" s="7">
        <v>95100</v>
      </c>
      <c r="D739">
        <v>0.84383895892639282</v>
      </c>
      <c r="E739">
        <v>-99</v>
      </c>
      <c r="F739" t="s">
        <v>38</v>
      </c>
      <c r="G739" t="s">
        <v>133</v>
      </c>
    </row>
    <row r="740" spans="1:7" x14ac:dyDescent="0.3">
      <c r="A740">
        <v>188126</v>
      </c>
      <c r="B740" s="12">
        <v>2011</v>
      </c>
      <c r="C740" s="7">
        <v>95100</v>
      </c>
      <c r="D740">
        <v>3.395689304595364</v>
      </c>
      <c r="E740">
        <v>-99</v>
      </c>
      <c r="F740" t="s">
        <v>38</v>
      </c>
      <c r="G740" t="s">
        <v>133</v>
      </c>
    </row>
    <row r="741" spans="1:7" x14ac:dyDescent="0.3">
      <c r="A741">
        <v>188127</v>
      </c>
      <c r="B741" s="12">
        <v>604</v>
      </c>
      <c r="C741" s="7">
        <v>95100</v>
      </c>
      <c r="D741">
        <v>0.88450589670597801</v>
      </c>
      <c r="E741">
        <v>-99</v>
      </c>
      <c r="F741" t="s">
        <v>38</v>
      </c>
      <c r="G741" t="s">
        <v>133</v>
      </c>
    </row>
    <row r="742" spans="1:7" x14ac:dyDescent="0.3">
      <c r="A742">
        <v>188128</v>
      </c>
      <c r="B742" s="12">
        <v>449</v>
      </c>
      <c r="C742" s="7">
        <v>95100</v>
      </c>
      <c r="D742">
        <v>2.0333468889792598E-2</v>
      </c>
      <c r="E742">
        <v>-99</v>
      </c>
      <c r="F742" t="s">
        <v>38</v>
      </c>
      <c r="G742" t="s">
        <v>133</v>
      </c>
    </row>
    <row r="743" spans="1:7" x14ac:dyDescent="0.3">
      <c r="A743">
        <v>188129</v>
      </c>
      <c r="B743" s="12">
        <v>522</v>
      </c>
      <c r="C743" s="7">
        <v>95100</v>
      </c>
      <c r="D743">
        <v>0.29483529890199267</v>
      </c>
      <c r="E743">
        <v>-99</v>
      </c>
      <c r="F743" t="s">
        <v>38</v>
      </c>
      <c r="G743" t="s">
        <v>133</v>
      </c>
    </row>
    <row r="744" spans="1:7" x14ac:dyDescent="0.3">
      <c r="A744">
        <v>188130</v>
      </c>
      <c r="B744" s="12">
        <v>620</v>
      </c>
      <c r="C744" s="7">
        <v>95100</v>
      </c>
      <c r="D744">
        <v>4.0666937779585195E-2</v>
      </c>
      <c r="E744">
        <v>-99</v>
      </c>
      <c r="F744" t="s">
        <v>38</v>
      </c>
      <c r="G744" t="s">
        <v>133</v>
      </c>
    </row>
    <row r="745" spans="1:7" x14ac:dyDescent="0.3">
      <c r="A745">
        <v>188131</v>
      </c>
      <c r="B745" s="12">
        <v>2018</v>
      </c>
      <c r="C745" s="7">
        <v>95100</v>
      </c>
      <c r="D745">
        <v>0.85400569337128907</v>
      </c>
      <c r="E745">
        <v>-99</v>
      </c>
      <c r="F745" t="s">
        <v>38</v>
      </c>
      <c r="G745" t="s">
        <v>133</v>
      </c>
    </row>
    <row r="746" spans="1:7" x14ac:dyDescent="0.3">
      <c r="A746">
        <v>188132</v>
      </c>
      <c r="B746" s="12">
        <v>603</v>
      </c>
      <c r="C746" s="7">
        <v>95100</v>
      </c>
      <c r="D746">
        <v>0.14233428222854821</v>
      </c>
      <c r="E746">
        <v>-99</v>
      </c>
      <c r="F746" t="s">
        <v>38</v>
      </c>
      <c r="G746" t="s">
        <v>133</v>
      </c>
    </row>
    <row r="747" spans="1:7" x14ac:dyDescent="0.3">
      <c r="A747">
        <v>188133</v>
      </c>
      <c r="B747" s="12">
        <v>1924</v>
      </c>
      <c r="C747" s="7">
        <v>95100</v>
      </c>
      <c r="D747">
        <v>0.13216754778365192</v>
      </c>
      <c r="E747">
        <v>-99</v>
      </c>
      <c r="F747" t="s">
        <v>38</v>
      </c>
      <c r="G747" t="s">
        <v>133</v>
      </c>
    </row>
    <row r="748" spans="1:7" x14ac:dyDescent="0.3">
      <c r="A748">
        <v>188134</v>
      </c>
      <c r="B748" s="12">
        <v>598</v>
      </c>
      <c r="C748" s="7">
        <v>95100</v>
      </c>
      <c r="D748">
        <v>2.0333468889792598E-2</v>
      </c>
      <c r="E748">
        <v>-99</v>
      </c>
      <c r="F748" t="s">
        <v>38</v>
      </c>
      <c r="G748" t="s">
        <v>133</v>
      </c>
    </row>
    <row r="749" spans="1:7" x14ac:dyDescent="0.3">
      <c r="A749">
        <v>188135</v>
      </c>
      <c r="B749" s="12">
        <v>610</v>
      </c>
      <c r="C749" s="7">
        <v>95100</v>
      </c>
      <c r="D749">
        <v>1.0166734444896299E-2</v>
      </c>
      <c r="E749">
        <v>-99</v>
      </c>
      <c r="F749" t="s">
        <v>38</v>
      </c>
      <c r="G749" t="s">
        <v>133</v>
      </c>
    </row>
    <row r="750" spans="1:7" x14ac:dyDescent="0.3">
      <c r="A750">
        <v>188136</v>
      </c>
      <c r="B750" s="12">
        <v>529</v>
      </c>
      <c r="C750" s="7">
        <v>95101</v>
      </c>
      <c r="D750">
        <v>32.406373693291386</v>
      </c>
      <c r="E750">
        <v>-99</v>
      </c>
      <c r="F750" t="s">
        <v>38</v>
      </c>
      <c r="G750" t="s">
        <v>133</v>
      </c>
    </row>
    <row r="751" spans="1:7" x14ac:dyDescent="0.3">
      <c r="A751">
        <v>188137</v>
      </c>
      <c r="B751" s="12">
        <v>438</v>
      </c>
      <c r="C751" s="7">
        <v>95101</v>
      </c>
      <c r="D751">
        <v>11.630975337460674</v>
      </c>
      <c r="E751">
        <v>-99</v>
      </c>
      <c r="F751" t="s">
        <v>38</v>
      </c>
      <c r="G751" t="s">
        <v>133</v>
      </c>
    </row>
    <row r="752" spans="1:7" x14ac:dyDescent="0.3">
      <c r="A752">
        <v>188138</v>
      </c>
      <c r="B752" s="12">
        <v>671</v>
      </c>
      <c r="C752" s="7">
        <v>95101</v>
      </c>
      <c r="D752">
        <v>15.771846138232013</v>
      </c>
      <c r="E752">
        <v>-99</v>
      </c>
      <c r="F752" t="s">
        <v>38</v>
      </c>
      <c r="G752" t="s">
        <v>133</v>
      </c>
    </row>
    <row r="753" spans="1:7" x14ac:dyDescent="0.3">
      <c r="A753">
        <v>188139</v>
      </c>
      <c r="B753" s="12">
        <v>491</v>
      </c>
      <c r="C753" s="7">
        <v>95101</v>
      </c>
      <c r="D753">
        <v>7.9265198416725875</v>
      </c>
      <c r="E753">
        <v>-99</v>
      </c>
      <c r="F753" t="s">
        <v>38</v>
      </c>
      <c r="G753" t="s">
        <v>133</v>
      </c>
    </row>
    <row r="754" spans="1:7" x14ac:dyDescent="0.3">
      <c r="A754">
        <v>188140</v>
      </c>
      <c r="B754" s="12">
        <v>592</v>
      </c>
      <c r="C754" s="7">
        <v>95101</v>
      </c>
      <c r="D754">
        <v>8.3527859535166975</v>
      </c>
      <c r="E754">
        <v>-99</v>
      </c>
      <c r="F754" t="s">
        <v>38</v>
      </c>
      <c r="G754" t="s">
        <v>133</v>
      </c>
    </row>
    <row r="755" spans="1:7" x14ac:dyDescent="0.3">
      <c r="A755">
        <v>188141</v>
      </c>
      <c r="B755" s="12">
        <v>127</v>
      </c>
      <c r="C755" s="7">
        <v>95101</v>
      </c>
      <c r="D755">
        <v>0.1014919313914544</v>
      </c>
      <c r="E755">
        <v>-99</v>
      </c>
      <c r="F755" t="s">
        <v>38</v>
      </c>
      <c r="G755" t="s">
        <v>133</v>
      </c>
    </row>
    <row r="756" spans="1:7" x14ac:dyDescent="0.3">
      <c r="A756">
        <v>188142</v>
      </c>
      <c r="B756" s="12">
        <v>508</v>
      </c>
      <c r="C756" s="7">
        <v>95101</v>
      </c>
      <c r="D756">
        <v>4.6381812645894662</v>
      </c>
      <c r="E756">
        <v>-99</v>
      </c>
      <c r="F756" t="s">
        <v>38</v>
      </c>
      <c r="G756" t="s">
        <v>133</v>
      </c>
    </row>
    <row r="757" spans="1:7" x14ac:dyDescent="0.3">
      <c r="A757">
        <v>188143</v>
      </c>
      <c r="B757" s="12">
        <v>605</v>
      </c>
      <c r="C757" s="7">
        <v>95101</v>
      </c>
      <c r="D757">
        <v>3.3999797016137223</v>
      </c>
      <c r="E757">
        <v>-99</v>
      </c>
      <c r="F757" t="s">
        <v>38</v>
      </c>
      <c r="G757" t="s">
        <v>133</v>
      </c>
    </row>
    <row r="758" spans="1:7" x14ac:dyDescent="0.3">
      <c r="A758">
        <v>188144</v>
      </c>
      <c r="B758" s="12">
        <v>122</v>
      </c>
      <c r="C758" s="7">
        <v>95101</v>
      </c>
      <c r="D758">
        <v>0.22328224906119964</v>
      </c>
      <c r="E758">
        <v>-99</v>
      </c>
      <c r="F758" t="s">
        <v>38</v>
      </c>
      <c r="G758" t="s">
        <v>133</v>
      </c>
    </row>
    <row r="759" spans="1:7" x14ac:dyDescent="0.3">
      <c r="A759">
        <v>188145</v>
      </c>
      <c r="B759" s="12">
        <v>390</v>
      </c>
      <c r="C759" s="7">
        <v>95101</v>
      </c>
      <c r="D759">
        <v>0.24358063533949054</v>
      </c>
      <c r="E759">
        <v>-99</v>
      </c>
      <c r="F759" t="s">
        <v>38</v>
      </c>
      <c r="G759" t="s">
        <v>133</v>
      </c>
    </row>
    <row r="760" spans="1:7" x14ac:dyDescent="0.3">
      <c r="A760">
        <v>188146</v>
      </c>
      <c r="B760" s="12">
        <v>136</v>
      </c>
      <c r="C760" s="7">
        <v>95101</v>
      </c>
      <c r="D760">
        <v>0.33492337359179952</v>
      </c>
      <c r="E760">
        <v>-99</v>
      </c>
      <c r="F760" t="s">
        <v>38</v>
      </c>
      <c r="G760" t="s">
        <v>133</v>
      </c>
    </row>
    <row r="761" spans="1:7" x14ac:dyDescent="0.3">
      <c r="A761">
        <v>188147</v>
      </c>
      <c r="B761" s="12">
        <v>199</v>
      </c>
      <c r="C761" s="7">
        <v>95101</v>
      </c>
      <c r="D761">
        <v>1.5325281640109614</v>
      </c>
      <c r="E761">
        <v>-99</v>
      </c>
      <c r="F761" t="s">
        <v>38</v>
      </c>
      <c r="G761" t="s">
        <v>133</v>
      </c>
    </row>
    <row r="762" spans="1:7" x14ac:dyDescent="0.3">
      <c r="A762">
        <v>188148</v>
      </c>
      <c r="B762" s="12">
        <v>248</v>
      </c>
      <c r="C762" s="7">
        <v>95101</v>
      </c>
      <c r="D762">
        <v>0.79163706485334429</v>
      </c>
      <c r="E762">
        <v>-99</v>
      </c>
      <c r="F762" t="s">
        <v>38</v>
      </c>
      <c r="G762" t="s">
        <v>133</v>
      </c>
    </row>
    <row r="763" spans="1:7" x14ac:dyDescent="0.3">
      <c r="A763">
        <v>188149</v>
      </c>
      <c r="B763" s="12">
        <v>601</v>
      </c>
      <c r="C763" s="7">
        <v>95101</v>
      </c>
      <c r="D763">
        <v>1.6746168679589974</v>
      </c>
      <c r="E763">
        <v>-99</v>
      </c>
      <c r="F763" t="s">
        <v>38</v>
      </c>
      <c r="G763" t="s">
        <v>133</v>
      </c>
    </row>
    <row r="764" spans="1:7" x14ac:dyDescent="0.3">
      <c r="A764">
        <v>188150</v>
      </c>
      <c r="B764" s="12">
        <v>551</v>
      </c>
      <c r="C764" s="7">
        <v>95101</v>
      </c>
      <c r="D764">
        <v>0.90327818938394422</v>
      </c>
      <c r="E764">
        <v>-99</v>
      </c>
      <c r="F764" t="s">
        <v>38</v>
      </c>
      <c r="G764" t="s">
        <v>133</v>
      </c>
    </row>
    <row r="765" spans="1:7" x14ac:dyDescent="0.3">
      <c r="A765">
        <v>188151</v>
      </c>
      <c r="B765" s="12">
        <v>302</v>
      </c>
      <c r="C765" s="7">
        <v>95101</v>
      </c>
      <c r="D765">
        <v>1.0859636658885621</v>
      </c>
      <c r="E765">
        <v>-99</v>
      </c>
      <c r="F765" t="s">
        <v>38</v>
      </c>
      <c r="G765" t="s">
        <v>133</v>
      </c>
    </row>
    <row r="766" spans="1:7" x14ac:dyDescent="0.3">
      <c r="A766">
        <v>188152</v>
      </c>
      <c r="B766" s="12">
        <v>385</v>
      </c>
      <c r="C766" s="7">
        <v>95101</v>
      </c>
      <c r="D766">
        <v>1.0250685070536893</v>
      </c>
      <c r="E766">
        <v>-99</v>
      </c>
      <c r="F766" t="s">
        <v>38</v>
      </c>
      <c r="G766" t="s">
        <v>133</v>
      </c>
    </row>
    <row r="767" spans="1:7" x14ac:dyDescent="0.3">
      <c r="A767">
        <v>188153</v>
      </c>
      <c r="B767" s="12">
        <v>194</v>
      </c>
      <c r="C767" s="7">
        <v>95101</v>
      </c>
      <c r="D767">
        <v>0.41611691870496303</v>
      </c>
      <c r="E767">
        <v>-99</v>
      </c>
      <c r="F767" t="s">
        <v>38</v>
      </c>
      <c r="G767" t="s">
        <v>133</v>
      </c>
    </row>
    <row r="768" spans="1:7" x14ac:dyDescent="0.3">
      <c r="A768">
        <v>188154</v>
      </c>
      <c r="B768" s="12">
        <v>245</v>
      </c>
      <c r="C768" s="7">
        <v>95101</v>
      </c>
      <c r="D768">
        <v>0.40596772556581762</v>
      </c>
      <c r="E768">
        <v>-99</v>
      </c>
      <c r="F768" t="s">
        <v>38</v>
      </c>
      <c r="G768" t="s">
        <v>133</v>
      </c>
    </row>
    <row r="769" spans="1:7" x14ac:dyDescent="0.3">
      <c r="A769">
        <v>188155</v>
      </c>
      <c r="B769" s="12">
        <v>2005</v>
      </c>
      <c r="C769" s="7">
        <v>95101</v>
      </c>
      <c r="D769">
        <v>0.81193545113163523</v>
      </c>
      <c r="E769">
        <v>-99</v>
      </c>
      <c r="F769" t="s">
        <v>38</v>
      </c>
      <c r="G769" t="s">
        <v>133</v>
      </c>
    </row>
    <row r="770" spans="1:7" x14ac:dyDescent="0.3">
      <c r="A770">
        <v>188156</v>
      </c>
      <c r="B770" s="12">
        <v>600</v>
      </c>
      <c r="C770" s="7">
        <v>95101</v>
      </c>
      <c r="D770">
        <v>0.88297980310565327</v>
      </c>
      <c r="E770">
        <v>-99</v>
      </c>
      <c r="F770" t="s">
        <v>38</v>
      </c>
      <c r="G770" t="s">
        <v>133</v>
      </c>
    </row>
    <row r="771" spans="1:7" x14ac:dyDescent="0.3">
      <c r="A771">
        <v>188157</v>
      </c>
      <c r="B771" s="12">
        <v>550</v>
      </c>
      <c r="C771" s="7">
        <v>95101</v>
      </c>
      <c r="D771">
        <v>1.248350756114889</v>
      </c>
      <c r="E771">
        <v>-99</v>
      </c>
      <c r="F771" t="s">
        <v>38</v>
      </c>
      <c r="G771" t="s">
        <v>133</v>
      </c>
    </row>
    <row r="772" spans="1:7" x14ac:dyDescent="0.3">
      <c r="A772">
        <v>188158</v>
      </c>
      <c r="B772" s="12">
        <v>717</v>
      </c>
      <c r="C772" s="7">
        <v>95101</v>
      </c>
      <c r="D772">
        <v>0.69014513346188988</v>
      </c>
      <c r="E772">
        <v>-99</v>
      </c>
      <c r="F772" t="s">
        <v>38</v>
      </c>
      <c r="G772" t="s">
        <v>133</v>
      </c>
    </row>
    <row r="773" spans="1:7" x14ac:dyDescent="0.3">
      <c r="A773">
        <v>188159</v>
      </c>
      <c r="B773" s="12">
        <v>2011</v>
      </c>
      <c r="C773" s="7">
        <v>95101</v>
      </c>
      <c r="D773">
        <v>1.1062620521668529</v>
      </c>
      <c r="E773">
        <v>-99</v>
      </c>
      <c r="F773" t="s">
        <v>38</v>
      </c>
      <c r="G773" t="s">
        <v>133</v>
      </c>
    </row>
    <row r="774" spans="1:7" x14ac:dyDescent="0.3">
      <c r="A774">
        <v>188160</v>
      </c>
      <c r="B774" s="12">
        <v>604</v>
      </c>
      <c r="C774" s="7">
        <v>95101</v>
      </c>
      <c r="D774">
        <v>0.45671369126154482</v>
      </c>
      <c r="E774">
        <v>-99</v>
      </c>
      <c r="F774" t="s">
        <v>38</v>
      </c>
      <c r="G774" t="s">
        <v>133</v>
      </c>
    </row>
    <row r="775" spans="1:7" x14ac:dyDescent="0.3">
      <c r="A775">
        <v>188161</v>
      </c>
      <c r="B775" s="12">
        <v>449</v>
      </c>
      <c r="C775" s="7">
        <v>95101</v>
      </c>
      <c r="D775">
        <v>7.104435197401808E-2</v>
      </c>
      <c r="E775">
        <v>-99</v>
      </c>
      <c r="F775" t="s">
        <v>38</v>
      </c>
      <c r="G775" t="s">
        <v>133</v>
      </c>
    </row>
    <row r="776" spans="1:7" x14ac:dyDescent="0.3">
      <c r="A776">
        <v>188162</v>
      </c>
      <c r="B776" s="12">
        <v>522</v>
      </c>
      <c r="C776" s="7">
        <v>95101</v>
      </c>
      <c r="D776">
        <v>0.21313305592205423</v>
      </c>
      <c r="E776">
        <v>-99</v>
      </c>
      <c r="F776" t="s">
        <v>38</v>
      </c>
      <c r="G776" t="s">
        <v>133</v>
      </c>
    </row>
    <row r="777" spans="1:7" x14ac:dyDescent="0.3">
      <c r="A777">
        <v>188163</v>
      </c>
      <c r="B777" s="12">
        <v>620</v>
      </c>
      <c r="C777" s="7">
        <v>95101</v>
      </c>
      <c r="D777">
        <v>7.104435197401808E-2</v>
      </c>
      <c r="E777">
        <v>-99</v>
      </c>
      <c r="F777" t="s">
        <v>38</v>
      </c>
      <c r="G777" t="s">
        <v>133</v>
      </c>
    </row>
    <row r="778" spans="1:7" x14ac:dyDescent="0.3">
      <c r="A778">
        <v>188164</v>
      </c>
      <c r="B778" s="12">
        <v>2018</v>
      </c>
      <c r="C778" s="7">
        <v>95101</v>
      </c>
      <c r="D778">
        <v>0.55820562265299922</v>
      </c>
      <c r="E778">
        <v>-99</v>
      </c>
      <c r="F778" t="s">
        <v>38</v>
      </c>
      <c r="G778" t="s">
        <v>133</v>
      </c>
    </row>
    <row r="779" spans="1:7" x14ac:dyDescent="0.3">
      <c r="A779">
        <v>188165</v>
      </c>
      <c r="B779" s="12">
        <v>603</v>
      </c>
      <c r="C779" s="7">
        <v>95101</v>
      </c>
      <c r="D779">
        <v>0.23343144220034509</v>
      </c>
      <c r="E779">
        <v>-99</v>
      </c>
      <c r="F779" t="s">
        <v>38</v>
      </c>
      <c r="G779" t="s">
        <v>133</v>
      </c>
    </row>
    <row r="780" spans="1:7" x14ac:dyDescent="0.3">
      <c r="A780">
        <v>188166</v>
      </c>
      <c r="B780" s="12">
        <v>1924</v>
      </c>
      <c r="C780" s="7">
        <v>95101</v>
      </c>
      <c r="D780">
        <v>0.41611691870496303</v>
      </c>
      <c r="E780">
        <v>-99</v>
      </c>
      <c r="F780" t="s">
        <v>38</v>
      </c>
      <c r="G780" t="s">
        <v>133</v>
      </c>
    </row>
    <row r="781" spans="1:7" x14ac:dyDescent="0.3">
      <c r="A781">
        <v>188167</v>
      </c>
      <c r="B781" s="12">
        <v>598</v>
      </c>
      <c r="C781" s="7">
        <v>95101</v>
      </c>
      <c r="D781">
        <v>0.11164112453059982</v>
      </c>
      <c r="E781">
        <v>-99</v>
      </c>
      <c r="F781" t="s">
        <v>38</v>
      </c>
      <c r="G781" t="s">
        <v>133</v>
      </c>
    </row>
    <row r="782" spans="1:7" x14ac:dyDescent="0.3">
      <c r="A782">
        <v>188168</v>
      </c>
      <c r="B782" s="12">
        <v>610</v>
      </c>
      <c r="C782" s="7">
        <v>95101</v>
      </c>
      <c r="D782">
        <v>0.26387902161778143</v>
      </c>
      <c r="E782">
        <v>-99</v>
      </c>
      <c r="F782" t="s">
        <v>38</v>
      </c>
      <c r="G782" t="s">
        <v>133</v>
      </c>
    </row>
    <row r="783" spans="1:7" x14ac:dyDescent="0.3">
      <c r="A783">
        <v>188169</v>
      </c>
      <c r="B783" s="12">
        <v>529</v>
      </c>
      <c r="C783" s="7">
        <v>95102</v>
      </c>
      <c r="D783">
        <v>10.08234585258084</v>
      </c>
      <c r="E783">
        <v>-99</v>
      </c>
      <c r="F783" t="s">
        <v>38</v>
      </c>
      <c r="G783" t="s">
        <v>133</v>
      </c>
    </row>
    <row r="784" spans="1:7" x14ac:dyDescent="0.3">
      <c r="A784">
        <v>188170</v>
      </c>
      <c r="B784" s="12">
        <v>438</v>
      </c>
      <c r="C784" s="7">
        <v>95102</v>
      </c>
      <c r="D784">
        <v>6.5675838521791539</v>
      </c>
      <c r="E784">
        <v>-99</v>
      </c>
      <c r="F784" t="s">
        <v>38</v>
      </c>
      <c r="G784" t="s">
        <v>133</v>
      </c>
    </row>
    <row r="785" spans="1:7" x14ac:dyDescent="0.3">
      <c r="A785">
        <v>188171</v>
      </c>
      <c r="B785" s="12">
        <v>671</v>
      </c>
      <c r="C785" s="7">
        <v>95102</v>
      </c>
      <c r="D785">
        <v>21.510343442458328</v>
      </c>
      <c r="E785">
        <v>-99</v>
      </c>
      <c r="F785" t="s">
        <v>38</v>
      </c>
      <c r="G785" t="s">
        <v>133</v>
      </c>
    </row>
    <row r="786" spans="1:7" x14ac:dyDescent="0.3">
      <c r="A786">
        <v>188172</v>
      </c>
      <c r="B786" s="12">
        <v>491</v>
      </c>
      <c r="C786" s="7">
        <v>95102</v>
      </c>
      <c r="D786">
        <v>24.472785699939752</v>
      </c>
      <c r="E786">
        <v>-99</v>
      </c>
      <c r="F786" t="s">
        <v>38</v>
      </c>
      <c r="G786" t="s">
        <v>133</v>
      </c>
    </row>
    <row r="787" spans="1:7" x14ac:dyDescent="0.3">
      <c r="A787">
        <v>188173</v>
      </c>
      <c r="B787" s="12">
        <v>592</v>
      </c>
      <c r="C787" s="7">
        <v>95102</v>
      </c>
      <c r="D787">
        <v>15.16368748744728</v>
      </c>
      <c r="E787">
        <v>-99</v>
      </c>
      <c r="F787" t="s">
        <v>38</v>
      </c>
      <c r="G787" t="s">
        <v>133</v>
      </c>
    </row>
    <row r="788" spans="1:7" x14ac:dyDescent="0.3">
      <c r="A788">
        <v>188174</v>
      </c>
      <c r="B788" s="12">
        <v>127</v>
      </c>
      <c r="C788" s="7">
        <v>95102</v>
      </c>
      <c r="D788">
        <v>0.17071701144808199</v>
      </c>
      <c r="E788">
        <v>-99</v>
      </c>
      <c r="F788" t="s">
        <v>38</v>
      </c>
      <c r="G788" t="s">
        <v>133</v>
      </c>
    </row>
    <row r="789" spans="1:7" x14ac:dyDescent="0.3">
      <c r="A789">
        <v>188175</v>
      </c>
      <c r="B789" s="12">
        <v>508</v>
      </c>
      <c r="C789" s="7">
        <v>95102</v>
      </c>
      <c r="D789">
        <v>8.8069893552922291</v>
      </c>
      <c r="E789">
        <v>-99</v>
      </c>
      <c r="F789" t="s">
        <v>38</v>
      </c>
      <c r="G789" t="s">
        <v>133</v>
      </c>
    </row>
    <row r="790" spans="1:7" x14ac:dyDescent="0.3">
      <c r="A790">
        <v>188176</v>
      </c>
      <c r="B790" s="12">
        <v>605</v>
      </c>
      <c r="C790" s="7">
        <v>95102</v>
      </c>
      <c r="D790">
        <v>4.7700341434022899</v>
      </c>
      <c r="E790">
        <v>-99</v>
      </c>
      <c r="F790" t="s">
        <v>38</v>
      </c>
      <c r="G790" t="s">
        <v>133</v>
      </c>
    </row>
    <row r="791" spans="1:7" x14ac:dyDescent="0.3">
      <c r="A791">
        <v>188177</v>
      </c>
      <c r="B791" s="12">
        <v>122</v>
      </c>
      <c r="C791" s="7">
        <v>95102</v>
      </c>
      <c r="D791">
        <v>0.23097007431211089</v>
      </c>
      <c r="E791">
        <v>-99</v>
      </c>
      <c r="F791" t="s">
        <v>38</v>
      </c>
      <c r="G791" t="s">
        <v>133</v>
      </c>
    </row>
    <row r="792" spans="1:7" x14ac:dyDescent="0.3">
      <c r="A792">
        <v>188178</v>
      </c>
      <c r="B792" s="12">
        <v>390</v>
      </c>
      <c r="C792" s="7">
        <v>95102</v>
      </c>
      <c r="D792">
        <v>0.16067483430407714</v>
      </c>
      <c r="E792">
        <v>-99</v>
      </c>
      <c r="F792" t="s">
        <v>38</v>
      </c>
      <c r="G792" t="s">
        <v>133</v>
      </c>
    </row>
    <row r="793" spans="1:7" x14ac:dyDescent="0.3">
      <c r="A793">
        <v>188179</v>
      </c>
      <c r="B793" s="12">
        <v>136</v>
      </c>
      <c r="C793" s="7">
        <v>95102</v>
      </c>
      <c r="D793">
        <v>0.45189797148021699</v>
      </c>
      <c r="E793">
        <v>-99</v>
      </c>
      <c r="F793" t="s">
        <v>38</v>
      </c>
      <c r="G793" t="s">
        <v>133</v>
      </c>
    </row>
    <row r="794" spans="1:7" x14ac:dyDescent="0.3">
      <c r="A794">
        <v>188180</v>
      </c>
      <c r="B794" s="12">
        <v>199</v>
      </c>
      <c r="C794" s="7">
        <v>95102</v>
      </c>
      <c r="D794">
        <v>1.7975497087768633</v>
      </c>
      <c r="E794">
        <v>-99</v>
      </c>
      <c r="F794" t="s">
        <v>38</v>
      </c>
      <c r="G794" t="s">
        <v>133</v>
      </c>
    </row>
    <row r="795" spans="1:7" x14ac:dyDescent="0.3">
      <c r="A795">
        <v>188181</v>
      </c>
      <c r="B795" s="12">
        <v>248</v>
      </c>
      <c r="C795" s="7">
        <v>95102</v>
      </c>
      <c r="D795">
        <v>0.81341634866439061</v>
      </c>
      <c r="E795">
        <v>-99</v>
      </c>
      <c r="F795" t="s">
        <v>38</v>
      </c>
      <c r="G795" t="s">
        <v>133</v>
      </c>
    </row>
    <row r="796" spans="1:7" x14ac:dyDescent="0.3">
      <c r="A796">
        <v>188182</v>
      </c>
      <c r="B796" s="12">
        <v>601</v>
      </c>
      <c r="C796" s="7">
        <v>95102</v>
      </c>
      <c r="D796">
        <v>1.355693914440651</v>
      </c>
      <c r="E796">
        <v>-99</v>
      </c>
      <c r="F796" t="s">
        <v>38</v>
      </c>
      <c r="G796" t="s">
        <v>133</v>
      </c>
    </row>
    <row r="797" spans="1:7" x14ac:dyDescent="0.3">
      <c r="A797">
        <v>188183</v>
      </c>
      <c r="B797" s="12">
        <v>551</v>
      </c>
      <c r="C797" s="7">
        <v>95102</v>
      </c>
      <c r="D797">
        <v>0.39164490861618806</v>
      </c>
      <c r="E797">
        <v>-99</v>
      </c>
      <c r="F797" t="s">
        <v>38</v>
      </c>
      <c r="G797" t="s">
        <v>133</v>
      </c>
    </row>
    <row r="798" spans="1:7" x14ac:dyDescent="0.3">
      <c r="A798">
        <v>188184</v>
      </c>
      <c r="B798" s="12">
        <v>302</v>
      </c>
      <c r="C798" s="7">
        <v>95102</v>
      </c>
      <c r="D798">
        <v>0.28118096003213505</v>
      </c>
      <c r="E798">
        <v>-99</v>
      </c>
      <c r="F798" t="s">
        <v>38</v>
      </c>
      <c r="G798" t="s">
        <v>133</v>
      </c>
    </row>
    <row r="799" spans="1:7" x14ac:dyDescent="0.3">
      <c r="A799">
        <v>188185</v>
      </c>
      <c r="B799" s="12">
        <v>385</v>
      </c>
      <c r="C799" s="7">
        <v>95102</v>
      </c>
      <c r="D799">
        <v>0.51215103434424591</v>
      </c>
      <c r="E799">
        <v>-99</v>
      </c>
      <c r="F799" t="s">
        <v>38</v>
      </c>
      <c r="G799" t="s">
        <v>133</v>
      </c>
    </row>
    <row r="800" spans="1:7" x14ac:dyDescent="0.3">
      <c r="A800">
        <v>188186</v>
      </c>
      <c r="B800" s="12">
        <v>194</v>
      </c>
      <c r="C800" s="7">
        <v>95102</v>
      </c>
      <c r="D800">
        <v>0.24101225145611574</v>
      </c>
      <c r="E800">
        <v>-99</v>
      </c>
      <c r="F800" t="s">
        <v>38</v>
      </c>
      <c r="G800" t="s">
        <v>133</v>
      </c>
    </row>
    <row r="801" spans="1:7" x14ac:dyDescent="0.3">
      <c r="A801">
        <v>188187</v>
      </c>
      <c r="B801" s="12">
        <v>245</v>
      </c>
      <c r="C801" s="7">
        <v>95102</v>
      </c>
      <c r="D801">
        <v>0.21088572002410125</v>
      </c>
      <c r="E801">
        <v>-99</v>
      </c>
      <c r="F801" t="s">
        <v>38</v>
      </c>
      <c r="G801" t="s">
        <v>133</v>
      </c>
    </row>
    <row r="802" spans="1:7" x14ac:dyDescent="0.3">
      <c r="A802">
        <v>188188</v>
      </c>
      <c r="B802" s="12">
        <v>2005</v>
      </c>
      <c r="C802" s="7">
        <v>95102</v>
      </c>
      <c r="D802">
        <v>0.47198232576822657</v>
      </c>
      <c r="E802">
        <v>-99</v>
      </c>
      <c r="F802" t="s">
        <v>38</v>
      </c>
      <c r="G802" t="s">
        <v>133</v>
      </c>
    </row>
    <row r="803" spans="1:7" x14ac:dyDescent="0.3">
      <c r="A803">
        <v>188189</v>
      </c>
      <c r="B803" s="12">
        <v>600</v>
      </c>
      <c r="C803" s="7">
        <v>95102</v>
      </c>
      <c r="D803">
        <v>0.35147620004016877</v>
      </c>
      <c r="E803">
        <v>-99</v>
      </c>
      <c r="F803" t="s">
        <v>38</v>
      </c>
      <c r="G803" t="s">
        <v>133</v>
      </c>
    </row>
    <row r="804" spans="1:7" x14ac:dyDescent="0.3">
      <c r="A804">
        <v>188190</v>
      </c>
      <c r="B804" s="12">
        <v>550</v>
      </c>
      <c r="C804" s="7">
        <v>95102</v>
      </c>
      <c r="D804">
        <v>0.48202450291223148</v>
      </c>
      <c r="E804">
        <v>-99</v>
      </c>
      <c r="F804" t="s">
        <v>38</v>
      </c>
      <c r="G804" t="s">
        <v>133</v>
      </c>
    </row>
    <row r="805" spans="1:7" x14ac:dyDescent="0.3">
      <c r="A805">
        <v>188191</v>
      </c>
      <c r="B805" s="12">
        <v>717</v>
      </c>
      <c r="C805" s="7">
        <v>95102</v>
      </c>
      <c r="D805">
        <v>0.10042177144004823</v>
      </c>
      <c r="E805">
        <v>-99</v>
      </c>
      <c r="F805" t="s">
        <v>38</v>
      </c>
      <c r="G805" t="s">
        <v>133</v>
      </c>
    </row>
    <row r="806" spans="1:7" x14ac:dyDescent="0.3">
      <c r="A806">
        <v>188192</v>
      </c>
      <c r="B806" s="12">
        <v>2011</v>
      </c>
      <c r="C806" s="7">
        <v>95102</v>
      </c>
      <c r="D806">
        <v>0.32134966860815428</v>
      </c>
      <c r="E806">
        <v>-99</v>
      </c>
      <c r="F806" t="s">
        <v>38</v>
      </c>
      <c r="G806" t="s">
        <v>133</v>
      </c>
    </row>
    <row r="807" spans="1:7" x14ac:dyDescent="0.3">
      <c r="A807">
        <v>188193</v>
      </c>
      <c r="B807" s="12">
        <v>604</v>
      </c>
      <c r="C807" s="7">
        <v>95102</v>
      </c>
      <c r="D807">
        <v>8.033741715203857E-2</v>
      </c>
      <c r="E807">
        <v>-99</v>
      </c>
      <c r="F807" t="s">
        <v>38</v>
      </c>
      <c r="G807" t="s">
        <v>133</v>
      </c>
    </row>
    <row r="808" spans="1:7" x14ac:dyDescent="0.3">
      <c r="A808">
        <v>188194</v>
      </c>
      <c r="B808" s="12">
        <v>449</v>
      </c>
      <c r="C808" s="7">
        <v>95102</v>
      </c>
      <c r="D808">
        <v>2.0084354288009643E-2</v>
      </c>
      <c r="E808">
        <v>-99</v>
      </c>
      <c r="F808" t="s">
        <v>38</v>
      </c>
      <c r="G808" t="s">
        <v>133</v>
      </c>
    </row>
    <row r="809" spans="1:7" x14ac:dyDescent="0.3">
      <c r="A809">
        <v>188195</v>
      </c>
      <c r="B809" s="12">
        <v>522</v>
      </c>
      <c r="C809" s="7">
        <v>95102</v>
      </c>
      <c r="D809">
        <v>2.0084354288009643E-2</v>
      </c>
      <c r="E809">
        <v>-99</v>
      </c>
      <c r="F809" t="s">
        <v>38</v>
      </c>
      <c r="G809" t="s">
        <v>133</v>
      </c>
    </row>
    <row r="810" spans="1:7" x14ac:dyDescent="0.3">
      <c r="A810">
        <v>188196</v>
      </c>
      <c r="B810" s="12">
        <v>620</v>
      </c>
      <c r="C810" s="7">
        <v>95102</v>
      </c>
      <c r="D810">
        <v>1.0042177144004821E-2</v>
      </c>
      <c r="E810">
        <v>-99</v>
      </c>
      <c r="F810" t="s">
        <v>38</v>
      </c>
      <c r="G810" t="s">
        <v>133</v>
      </c>
    </row>
    <row r="811" spans="1:7" x14ac:dyDescent="0.3">
      <c r="A811">
        <v>188197</v>
      </c>
      <c r="B811" s="12">
        <v>2018</v>
      </c>
      <c r="C811" s="7">
        <v>95102</v>
      </c>
      <c r="D811">
        <v>9.0379594296043392E-2</v>
      </c>
      <c r="E811">
        <v>-99</v>
      </c>
      <c r="F811" t="s">
        <v>38</v>
      </c>
      <c r="G811" t="s">
        <v>133</v>
      </c>
    </row>
    <row r="812" spans="1:7" x14ac:dyDescent="0.3">
      <c r="A812">
        <v>188198</v>
      </c>
      <c r="B812" s="12">
        <v>603</v>
      </c>
      <c r="C812" s="7">
        <v>95102</v>
      </c>
      <c r="D812">
        <v>2.0084354288009643E-2</v>
      </c>
      <c r="E812">
        <v>-99</v>
      </c>
      <c r="F812" t="s">
        <v>38</v>
      </c>
      <c r="G812" t="s">
        <v>133</v>
      </c>
    </row>
    <row r="813" spans="1:7" x14ac:dyDescent="0.3">
      <c r="A813">
        <v>188199</v>
      </c>
      <c r="B813" s="12">
        <v>1924</v>
      </c>
      <c r="C813" s="7">
        <v>95102</v>
      </c>
      <c r="D813">
        <v>3.0126531432014467E-2</v>
      </c>
      <c r="E813">
        <v>-99</v>
      </c>
      <c r="F813" t="s">
        <v>38</v>
      </c>
      <c r="G813" t="s">
        <v>133</v>
      </c>
    </row>
    <row r="814" spans="1:7" x14ac:dyDescent="0.3">
      <c r="A814">
        <v>188200</v>
      </c>
      <c r="B814" s="12">
        <v>610</v>
      </c>
      <c r="C814" s="7">
        <v>95102</v>
      </c>
      <c r="D814">
        <v>1.0042177144004821E-2</v>
      </c>
      <c r="E814">
        <v>-99</v>
      </c>
      <c r="F814" t="s">
        <v>38</v>
      </c>
      <c r="G814" t="s">
        <v>133</v>
      </c>
    </row>
    <row r="815" spans="1:7" x14ac:dyDescent="0.3">
      <c r="A815">
        <v>188201</v>
      </c>
      <c r="B815" s="12">
        <v>529</v>
      </c>
      <c r="C815" s="7">
        <v>95103</v>
      </c>
      <c r="D815">
        <v>23.967628138617972</v>
      </c>
      <c r="E815">
        <v>-99</v>
      </c>
      <c r="F815" t="s">
        <v>38</v>
      </c>
      <c r="G815" t="s">
        <v>133</v>
      </c>
    </row>
    <row r="816" spans="1:7" x14ac:dyDescent="0.3">
      <c r="A816">
        <v>188202</v>
      </c>
      <c r="B816" s="12">
        <v>438</v>
      </c>
      <c r="C816" s="7">
        <v>95103</v>
      </c>
      <c r="D816">
        <v>11.734799750985683</v>
      </c>
      <c r="E816">
        <v>-99</v>
      </c>
      <c r="F816" t="s">
        <v>38</v>
      </c>
      <c r="G816" t="s">
        <v>133</v>
      </c>
    </row>
    <row r="817" spans="1:7" x14ac:dyDescent="0.3">
      <c r="A817">
        <v>188203</v>
      </c>
      <c r="B817" s="12">
        <v>671</v>
      </c>
      <c r="C817" s="7">
        <v>95103</v>
      </c>
      <c r="D817">
        <v>17.088607594936708</v>
      </c>
      <c r="E817">
        <v>-99</v>
      </c>
      <c r="F817" t="s">
        <v>38</v>
      </c>
      <c r="G817" t="s">
        <v>133</v>
      </c>
    </row>
    <row r="818" spans="1:7" x14ac:dyDescent="0.3">
      <c r="A818">
        <v>188204</v>
      </c>
      <c r="B818" s="12">
        <v>491</v>
      </c>
      <c r="C818" s="7">
        <v>95103</v>
      </c>
      <c r="D818">
        <v>9.234280971155842</v>
      </c>
      <c r="E818">
        <v>-99</v>
      </c>
      <c r="F818" t="s">
        <v>38</v>
      </c>
      <c r="G818" t="s">
        <v>133</v>
      </c>
    </row>
    <row r="819" spans="1:7" x14ac:dyDescent="0.3">
      <c r="A819">
        <v>188205</v>
      </c>
      <c r="B819" s="12">
        <v>592</v>
      </c>
      <c r="C819" s="7">
        <v>95103</v>
      </c>
      <c r="D819">
        <v>10.396347789997924</v>
      </c>
      <c r="E819">
        <v>-99</v>
      </c>
      <c r="F819" t="s">
        <v>38</v>
      </c>
      <c r="G819" t="s">
        <v>133</v>
      </c>
    </row>
    <row r="820" spans="1:7" x14ac:dyDescent="0.3">
      <c r="A820">
        <v>188206</v>
      </c>
      <c r="B820" s="12">
        <v>127</v>
      </c>
      <c r="C820" s="7">
        <v>95103</v>
      </c>
      <c r="D820">
        <v>0.19713633533928202</v>
      </c>
      <c r="E820">
        <v>-99</v>
      </c>
      <c r="F820" t="s">
        <v>38</v>
      </c>
      <c r="G820" t="s">
        <v>133</v>
      </c>
    </row>
    <row r="821" spans="1:7" x14ac:dyDescent="0.3">
      <c r="A821">
        <v>188207</v>
      </c>
      <c r="B821" s="12">
        <v>508</v>
      </c>
      <c r="C821" s="7">
        <v>95103</v>
      </c>
      <c r="D821">
        <v>6.8478937538908493</v>
      </c>
      <c r="E821">
        <v>-99</v>
      </c>
      <c r="F821" t="s">
        <v>38</v>
      </c>
      <c r="G821" t="s">
        <v>133</v>
      </c>
    </row>
    <row r="822" spans="1:7" x14ac:dyDescent="0.3">
      <c r="A822">
        <v>188208</v>
      </c>
      <c r="B822" s="12">
        <v>605</v>
      </c>
      <c r="C822" s="7">
        <v>95103</v>
      </c>
      <c r="D822">
        <v>4.5341357128034865</v>
      </c>
      <c r="E822">
        <v>-99</v>
      </c>
      <c r="F822" t="s">
        <v>38</v>
      </c>
      <c r="G822" t="s">
        <v>133</v>
      </c>
    </row>
    <row r="823" spans="1:7" x14ac:dyDescent="0.3">
      <c r="A823">
        <v>188209</v>
      </c>
      <c r="B823" s="12">
        <v>122</v>
      </c>
      <c r="C823" s="7">
        <v>95103</v>
      </c>
      <c r="D823">
        <v>0.4046482672753684</v>
      </c>
      <c r="E823">
        <v>-99</v>
      </c>
      <c r="F823" t="s">
        <v>38</v>
      </c>
      <c r="G823" t="s">
        <v>133</v>
      </c>
    </row>
    <row r="824" spans="1:7" x14ac:dyDescent="0.3">
      <c r="A824">
        <v>188210</v>
      </c>
      <c r="B824" s="12">
        <v>390</v>
      </c>
      <c r="C824" s="7">
        <v>95103</v>
      </c>
      <c r="D824">
        <v>0.31126789790412951</v>
      </c>
      <c r="E824">
        <v>-99</v>
      </c>
      <c r="F824" t="s">
        <v>38</v>
      </c>
      <c r="G824" t="s">
        <v>133</v>
      </c>
    </row>
    <row r="825" spans="1:7" x14ac:dyDescent="0.3">
      <c r="A825">
        <v>188211</v>
      </c>
      <c r="B825" s="12">
        <v>136</v>
      </c>
      <c r="C825" s="7">
        <v>95103</v>
      </c>
      <c r="D825">
        <v>0.51877982984021587</v>
      </c>
      <c r="E825">
        <v>-99</v>
      </c>
      <c r="F825" t="s">
        <v>38</v>
      </c>
      <c r="G825" t="s">
        <v>133</v>
      </c>
    </row>
    <row r="826" spans="1:7" x14ac:dyDescent="0.3">
      <c r="A826">
        <v>188212</v>
      </c>
      <c r="B826" s="12">
        <v>199</v>
      </c>
      <c r="C826" s="7">
        <v>95103</v>
      </c>
      <c r="D826">
        <v>2.0854949159576677</v>
      </c>
      <c r="E826">
        <v>-99</v>
      </c>
      <c r="F826" t="s">
        <v>38</v>
      </c>
      <c r="G826" t="s">
        <v>133</v>
      </c>
    </row>
    <row r="827" spans="1:7" x14ac:dyDescent="0.3">
      <c r="A827">
        <v>188213</v>
      </c>
      <c r="B827" s="12">
        <v>248</v>
      </c>
      <c r="C827" s="7">
        <v>95103</v>
      </c>
      <c r="D827">
        <v>1.0998132392612576</v>
      </c>
      <c r="E827">
        <v>-99</v>
      </c>
      <c r="F827" t="s">
        <v>38</v>
      </c>
      <c r="G827" t="s">
        <v>133</v>
      </c>
    </row>
    <row r="828" spans="1:7" x14ac:dyDescent="0.3">
      <c r="A828">
        <v>188214</v>
      </c>
      <c r="B828" s="12">
        <v>601</v>
      </c>
      <c r="C828" s="7">
        <v>95103</v>
      </c>
      <c r="D828">
        <v>1.9091097738119944</v>
      </c>
      <c r="E828">
        <v>-99</v>
      </c>
      <c r="F828" t="s">
        <v>38</v>
      </c>
      <c r="G828" t="s">
        <v>133</v>
      </c>
    </row>
    <row r="829" spans="1:7" x14ac:dyDescent="0.3">
      <c r="A829">
        <v>188215</v>
      </c>
      <c r="B829" s="12">
        <v>551</v>
      </c>
      <c r="C829" s="7">
        <v>95103</v>
      </c>
      <c r="D829">
        <v>1.1205644324548663</v>
      </c>
      <c r="E829">
        <v>-99</v>
      </c>
      <c r="F829" t="s">
        <v>38</v>
      </c>
      <c r="G829" t="s">
        <v>133</v>
      </c>
    </row>
    <row r="830" spans="1:7" x14ac:dyDescent="0.3">
      <c r="A830">
        <v>188216</v>
      </c>
      <c r="B830" s="12">
        <v>302</v>
      </c>
      <c r="C830" s="7">
        <v>95103</v>
      </c>
      <c r="D830">
        <v>1.4007055405685829</v>
      </c>
      <c r="E830">
        <v>-99</v>
      </c>
      <c r="F830" t="s">
        <v>38</v>
      </c>
      <c r="G830" t="s">
        <v>133</v>
      </c>
    </row>
    <row r="831" spans="1:7" x14ac:dyDescent="0.3">
      <c r="A831">
        <v>188217</v>
      </c>
      <c r="B831" s="12">
        <v>385</v>
      </c>
      <c r="C831" s="7">
        <v>95103</v>
      </c>
      <c r="D831">
        <v>1.1309400290516707</v>
      </c>
      <c r="E831">
        <v>-99</v>
      </c>
      <c r="F831" t="s">
        <v>38</v>
      </c>
      <c r="G831" t="s">
        <v>133</v>
      </c>
    </row>
    <row r="832" spans="1:7" x14ac:dyDescent="0.3">
      <c r="A832">
        <v>188218</v>
      </c>
      <c r="B832" s="12">
        <v>194</v>
      </c>
      <c r="C832" s="7">
        <v>95103</v>
      </c>
      <c r="D832">
        <v>0.44615065366258561</v>
      </c>
      <c r="E832">
        <v>-99</v>
      </c>
      <c r="F832" t="s">
        <v>38</v>
      </c>
      <c r="G832" t="s">
        <v>133</v>
      </c>
    </row>
    <row r="833" spans="1:7" x14ac:dyDescent="0.3">
      <c r="A833">
        <v>188219</v>
      </c>
      <c r="B833" s="12">
        <v>245</v>
      </c>
      <c r="C833" s="7">
        <v>95103</v>
      </c>
      <c r="D833">
        <v>0.41502386387217272</v>
      </c>
      <c r="E833">
        <v>-99</v>
      </c>
      <c r="F833" t="s">
        <v>38</v>
      </c>
      <c r="G833" t="s">
        <v>133</v>
      </c>
    </row>
    <row r="834" spans="1:7" x14ac:dyDescent="0.3">
      <c r="A834">
        <v>188220</v>
      </c>
      <c r="B834" s="12">
        <v>2005</v>
      </c>
      <c r="C834" s="7">
        <v>95103</v>
      </c>
      <c r="D834">
        <v>0.90267690392197564</v>
      </c>
      <c r="E834">
        <v>-99</v>
      </c>
      <c r="F834" t="s">
        <v>38</v>
      </c>
      <c r="G834" t="s">
        <v>133</v>
      </c>
    </row>
    <row r="835" spans="1:7" x14ac:dyDescent="0.3">
      <c r="A835">
        <v>188221</v>
      </c>
      <c r="B835" s="12">
        <v>600</v>
      </c>
      <c r="C835" s="7">
        <v>95103</v>
      </c>
      <c r="D835">
        <v>0.69516497198588934</v>
      </c>
      <c r="E835">
        <v>-99</v>
      </c>
      <c r="F835" t="s">
        <v>38</v>
      </c>
      <c r="G835" t="s">
        <v>133</v>
      </c>
    </row>
    <row r="836" spans="1:7" x14ac:dyDescent="0.3">
      <c r="A836">
        <v>188222</v>
      </c>
      <c r="B836" s="12">
        <v>550</v>
      </c>
      <c r="C836" s="7">
        <v>95103</v>
      </c>
      <c r="D836">
        <v>1.1724424154388877</v>
      </c>
      <c r="E836">
        <v>-99</v>
      </c>
      <c r="F836" t="s">
        <v>38</v>
      </c>
      <c r="G836" t="s">
        <v>133</v>
      </c>
    </row>
    <row r="837" spans="1:7" x14ac:dyDescent="0.3">
      <c r="A837">
        <v>188223</v>
      </c>
      <c r="B837" s="12">
        <v>717</v>
      </c>
      <c r="C837" s="7">
        <v>95103</v>
      </c>
      <c r="D837">
        <v>0.69516497198588934</v>
      </c>
      <c r="E837">
        <v>-99</v>
      </c>
      <c r="F837" t="s">
        <v>38</v>
      </c>
      <c r="G837" t="s">
        <v>133</v>
      </c>
    </row>
    <row r="838" spans="1:7" x14ac:dyDescent="0.3">
      <c r="A838">
        <v>188224</v>
      </c>
      <c r="B838" s="12">
        <v>2011</v>
      </c>
      <c r="C838" s="7">
        <v>95103</v>
      </c>
      <c r="D838">
        <v>0.75741855156671511</v>
      </c>
      <c r="E838">
        <v>-99</v>
      </c>
      <c r="F838" t="s">
        <v>38</v>
      </c>
      <c r="G838" t="s">
        <v>133</v>
      </c>
    </row>
    <row r="839" spans="1:7" x14ac:dyDescent="0.3">
      <c r="A839">
        <v>188225</v>
      </c>
      <c r="B839" s="12">
        <v>604</v>
      </c>
      <c r="C839" s="7">
        <v>95103</v>
      </c>
      <c r="D839">
        <v>0.21788752853289067</v>
      </c>
      <c r="E839">
        <v>-99</v>
      </c>
      <c r="F839" t="s">
        <v>38</v>
      </c>
      <c r="G839" t="s">
        <v>133</v>
      </c>
    </row>
    <row r="840" spans="1:7" x14ac:dyDescent="0.3">
      <c r="A840">
        <v>188226</v>
      </c>
      <c r="B840" s="12">
        <v>449</v>
      </c>
      <c r="C840" s="7">
        <v>95103</v>
      </c>
      <c r="D840">
        <v>3.1126789790412945E-2</v>
      </c>
      <c r="E840">
        <v>-99</v>
      </c>
      <c r="F840" t="s">
        <v>38</v>
      </c>
      <c r="G840" t="s">
        <v>133</v>
      </c>
    </row>
    <row r="841" spans="1:7" x14ac:dyDescent="0.3">
      <c r="A841">
        <v>188227</v>
      </c>
      <c r="B841" s="12">
        <v>522</v>
      </c>
      <c r="C841" s="7">
        <v>95103</v>
      </c>
      <c r="D841">
        <v>0.13488275575845612</v>
      </c>
      <c r="E841">
        <v>-99</v>
      </c>
      <c r="F841" t="s">
        <v>38</v>
      </c>
      <c r="G841" t="s">
        <v>133</v>
      </c>
    </row>
    <row r="842" spans="1:7" x14ac:dyDescent="0.3">
      <c r="A842">
        <v>188228</v>
      </c>
      <c r="B842" s="12">
        <v>620</v>
      </c>
      <c r="C842" s="7">
        <v>95103</v>
      </c>
      <c r="D842">
        <v>3.1126789790412945E-2</v>
      </c>
      <c r="E842">
        <v>-99</v>
      </c>
      <c r="F842" t="s">
        <v>38</v>
      </c>
      <c r="G842" t="s">
        <v>133</v>
      </c>
    </row>
    <row r="843" spans="1:7" x14ac:dyDescent="0.3">
      <c r="A843">
        <v>188229</v>
      </c>
      <c r="B843" s="12">
        <v>2018</v>
      </c>
      <c r="C843" s="7">
        <v>95103</v>
      </c>
      <c r="D843">
        <v>0.25938991492010793</v>
      </c>
      <c r="E843">
        <v>-99</v>
      </c>
      <c r="F843" t="s">
        <v>38</v>
      </c>
      <c r="G843" t="s">
        <v>133</v>
      </c>
    </row>
    <row r="844" spans="1:7" x14ac:dyDescent="0.3">
      <c r="A844">
        <v>188230</v>
      </c>
      <c r="B844" s="12">
        <v>603</v>
      </c>
      <c r="C844" s="7">
        <v>95103</v>
      </c>
      <c r="D844">
        <v>7.262917617763022E-2</v>
      </c>
      <c r="E844">
        <v>-99</v>
      </c>
      <c r="F844" t="s">
        <v>38</v>
      </c>
      <c r="G844" t="s">
        <v>133</v>
      </c>
    </row>
    <row r="845" spans="1:7" x14ac:dyDescent="0.3">
      <c r="A845">
        <v>188231</v>
      </c>
      <c r="B845" s="12">
        <v>1924</v>
      </c>
      <c r="C845" s="7">
        <v>95103</v>
      </c>
      <c r="D845">
        <v>0.11413156256484748</v>
      </c>
      <c r="E845">
        <v>-99</v>
      </c>
      <c r="F845" t="s">
        <v>38</v>
      </c>
      <c r="G845" t="s">
        <v>133</v>
      </c>
    </row>
    <row r="846" spans="1:7" x14ac:dyDescent="0.3">
      <c r="A846">
        <v>188232</v>
      </c>
      <c r="B846" s="12">
        <v>598</v>
      </c>
      <c r="C846" s="7">
        <v>95103</v>
      </c>
      <c r="D846">
        <v>2.0751193193608634E-2</v>
      </c>
      <c r="E846">
        <v>-99</v>
      </c>
      <c r="F846" t="s">
        <v>38</v>
      </c>
      <c r="G846" t="s">
        <v>133</v>
      </c>
    </row>
    <row r="847" spans="1:7" x14ac:dyDescent="0.3">
      <c r="A847">
        <v>188233</v>
      </c>
      <c r="B847" s="12">
        <v>610</v>
      </c>
      <c r="C847" s="7">
        <v>95103</v>
      </c>
      <c r="D847">
        <v>5.1877982984021589E-2</v>
      </c>
      <c r="E847">
        <v>-99</v>
      </c>
      <c r="F847" t="s">
        <v>38</v>
      </c>
      <c r="G847" t="s">
        <v>133</v>
      </c>
    </row>
    <row r="848" spans="1:7" x14ac:dyDescent="0.3">
      <c r="A848">
        <v>188234</v>
      </c>
      <c r="B848" s="12">
        <v>529</v>
      </c>
      <c r="C848" s="7">
        <v>95104</v>
      </c>
      <c r="D848">
        <v>41.71656686626747</v>
      </c>
      <c r="E848">
        <v>-99</v>
      </c>
      <c r="F848" t="s">
        <v>38</v>
      </c>
      <c r="G848" t="s">
        <v>133</v>
      </c>
    </row>
    <row r="849" spans="1:7" x14ac:dyDescent="0.3">
      <c r="A849">
        <v>188235</v>
      </c>
      <c r="B849" s="12">
        <v>438</v>
      </c>
      <c r="C849" s="7">
        <v>95104</v>
      </c>
      <c r="D849">
        <v>9.2761844731589473</v>
      </c>
      <c r="E849">
        <v>-99</v>
      </c>
      <c r="F849" t="s">
        <v>38</v>
      </c>
      <c r="G849" t="s">
        <v>133</v>
      </c>
    </row>
    <row r="850" spans="1:7" x14ac:dyDescent="0.3">
      <c r="A850">
        <v>188236</v>
      </c>
      <c r="B850" s="12">
        <v>671</v>
      </c>
      <c r="C850" s="7">
        <v>95104</v>
      </c>
      <c r="D850">
        <v>14.928038659523063</v>
      </c>
      <c r="E850">
        <v>-99</v>
      </c>
      <c r="F850" t="s">
        <v>38</v>
      </c>
      <c r="G850" t="s">
        <v>133</v>
      </c>
    </row>
    <row r="851" spans="1:7" x14ac:dyDescent="0.3">
      <c r="A851">
        <v>188237</v>
      </c>
      <c r="B851" s="12">
        <v>491</v>
      </c>
      <c r="C851" s="7">
        <v>95104</v>
      </c>
      <c r="D851">
        <v>4.7483979409601851</v>
      </c>
      <c r="E851">
        <v>-99</v>
      </c>
      <c r="F851" t="s">
        <v>38</v>
      </c>
      <c r="G851" t="s">
        <v>133</v>
      </c>
    </row>
    <row r="852" spans="1:7" x14ac:dyDescent="0.3">
      <c r="A852">
        <v>188238</v>
      </c>
      <c r="B852" s="12">
        <v>592</v>
      </c>
      <c r="C852" s="7">
        <v>95104</v>
      </c>
      <c r="D852">
        <v>8.8664775711734443</v>
      </c>
      <c r="E852">
        <v>-99</v>
      </c>
      <c r="F852" t="s">
        <v>38</v>
      </c>
      <c r="G852" t="s">
        <v>133</v>
      </c>
    </row>
    <row r="853" spans="1:7" x14ac:dyDescent="0.3">
      <c r="A853">
        <v>188239</v>
      </c>
      <c r="B853" s="12">
        <v>127</v>
      </c>
      <c r="C853" s="7">
        <v>95104</v>
      </c>
      <c r="D853">
        <v>2.1010610358230909E-2</v>
      </c>
      <c r="E853">
        <v>-99</v>
      </c>
      <c r="F853" t="s">
        <v>38</v>
      </c>
      <c r="G853" t="s">
        <v>133</v>
      </c>
    </row>
    <row r="854" spans="1:7" x14ac:dyDescent="0.3">
      <c r="A854">
        <v>188240</v>
      </c>
      <c r="B854" s="12">
        <v>508</v>
      </c>
      <c r="C854" s="7">
        <v>95104</v>
      </c>
      <c r="D854">
        <v>4.0865637146759122</v>
      </c>
      <c r="E854">
        <v>-99</v>
      </c>
      <c r="F854" t="s">
        <v>38</v>
      </c>
      <c r="G854" t="s">
        <v>133</v>
      </c>
    </row>
    <row r="855" spans="1:7" x14ac:dyDescent="0.3">
      <c r="A855">
        <v>188241</v>
      </c>
      <c r="B855" s="12">
        <v>605</v>
      </c>
      <c r="C855" s="7">
        <v>95104</v>
      </c>
      <c r="D855">
        <v>3.4877613194663306</v>
      </c>
      <c r="E855">
        <v>-99</v>
      </c>
      <c r="F855" t="s">
        <v>38</v>
      </c>
      <c r="G855" t="s">
        <v>133</v>
      </c>
    </row>
    <row r="856" spans="1:7" x14ac:dyDescent="0.3">
      <c r="A856">
        <v>188242</v>
      </c>
      <c r="B856" s="12">
        <v>122</v>
      </c>
      <c r="C856" s="7">
        <v>95104</v>
      </c>
      <c r="D856">
        <v>0.11555835697027002</v>
      </c>
      <c r="E856">
        <v>-99</v>
      </c>
      <c r="F856" t="s">
        <v>38</v>
      </c>
      <c r="G856" t="s">
        <v>133</v>
      </c>
    </row>
    <row r="857" spans="1:7" x14ac:dyDescent="0.3">
      <c r="A857">
        <v>188243</v>
      </c>
      <c r="B857" s="12">
        <v>390</v>
      </c>
      <c r="C857" s="7">
        <v>95104</v>
      </c>
      <c r="D857">
        <v>0.38869629162727182</v>
      </c>
      <c r="E857">
        <v>-99</v>
      </c>
      <c r="F857" t="s">
        <v>38</v>
      </c>
      <c r="G857" t="s">
        <v>133</v>
      </c>
    </row>
    <row r="858" spans="1:7" x14ac:dyDescent="0.3">
      <c r="A858">
        <v>188244</v>
      </c>
      <c r="B858" s="12">
        <v>136</v>
      </c>
      <c r="C858" s="7">
        <v>95104</v>
      </c>
      <c r="D858">
        <v>0.24162201911965547</v>
      </c>
      <c r="E858">
        <v>-99</v>
      </c>
      <c r="F858" t="s">
        <v>38</v>
      </c>
      <c r="G858" t="s">
        <v>133</v>
      </c>
    </row>
    <row r="859" spans="1:7" x14ac:dyDescent="0.3">
      <c r="A859">
        <v>188245</v>
      </c>
      <c r="B859" s="12">
        <v>199</v>
      </c>
      <c r="C859" s="7">
        <v>95104</v>
      </c>
      <c r="D859">
        <v>1.2501313163147392</v>
      </c>
      <c r="E859">
        <v>-99</v>
      </c>
      <c r="F859" t="s">
        <v>38</v>
      </c>
      <c r="G859" t="s">
        <v>133</v>
      </c>
    </row>
    <row r="860" spans="1:7" x14ac:dyDescent="0.3">
      <c r="A860">
        <v>188246</v>
      </c>
      <c r="B860" s="12">
        <v>248</v>
      </c>
      <c r="C860" s="7">
        <v>95104</v>
      </c>
      <c r="D860">
        <v>0.65132892110515817</v>
      </c>
      <c r="E860">
        <v>-99</v>
      </c>
      <c r="F860" t="s">
        <v>38</v>
      </c>
      <c r="G860" t="s">
        <v>133</v>
      </c>
    </row>
    <row r="861" spans="1:7" x14ac:dyDescent="0.3">
      <c r="A861">
        <v>188247</v>
      </c>
      <c r="B861" s="12">
        <v>601</v>
      </c>
      <c r="C861" s="7">
        <v>95104</v>
      </c>
      <c r="D861">
        <v>1.27114192667297</v>
      </c>
      <c r="E861">
        <v>-99</v>
      </c>
      <c r="F861" t="s">
        <v>38</v>
      </c>
      <c r="G861" t="s">
        <v>133</v>
      </c>
    </row>
    <row r="862" spans="1:7" x14ac:dyDescent="0.3">
      <c r="A862">
        <v>188248</v>
      </c>
      <c r="B862" s="12">
        <v>551</v>
      </c>
      <c r="C862" s="7">
        <v>95104</v>
      </c>
      <c r="D862">
        <v>1.4182161991805866</v>
      </c>
      <c r="E862">
        <v>-99</v>
      </c>
      <c r="F862" t="s">
        <v>38</v>
      </c>
      <c r="G862" t="s">
        <v>133</v>
      </c>
    </row>
    <row r="863" spans="1:7" x14ac:dyDescent="0.3">
      <c r="A863">
        <v>188249</v>
      </c>
      <c r="B863" s="12">
        <v>302</v>
      </c>
      <c r="C863" s="7">
        <v>95104</v>
      </c>
      <c r="D863">
        <v>0.35718037608992553</v>
      </c>
      <c r="E863">
        <v>-99</v>
      </c>
      <c r="F863" t="s">
        <v>38</v>
      </c>
      <c r="G863" t="s">
        <v>133</v>
      </c>
    </row>
    <row r="864" spans="1:7" x14ac:dyDescent="0.3">
      <c r="A864">
        <v>188250</v>
      </c>
      <c r="B864" s="12">
        <v>385</v>
      </c>
      <c r="C864" s="7">
        <v>95104</v>
      </c>
      <c r="D864">
        <v>1.2186154007773926</v>
      </c>
      <c r="E864">
        <v>-99</v>
      </c>
      <c r="F864" t="s">
        <v>38</v>
      </c>
      <c r="G864" t="s">
        <v>133</v>
      </c>
    </row>
    <row r="865" spans="1:7" x14ac:dyDescent="0.3">
      <c r="A865">
        <v>188251</v>
      </c>
      <c r="B865" s="12">
        <v>194</v>
      </c>
      <c r="C865" s="7">
        <v>95104</v>
      </c>
      <c r="D865">
        <v>0.34667507091081001</v>
      </c>
      <c r="E865">
        <v>-99</v>
      </c>
      <c r="F865" t="s">
        <v>38</v>
      </c>
      <c r="G865" t="s">
        <v>133</v>
      </c>
    </row>
    <row r="866" spans="1:7" x14ac:dyDescent="0.3">
      <c r="A866">
        <v>188252</v>
      </c>
      <c r="B866" s="12">
        <v>245</v>
      </c>
      <c r="C866" s="7">
        <v>95104</v>
      </c>
      <c r="D866">
        <v>0.15757957768673181</v>
      </c>
      <c r="E866">
        <v>-99</v>
      </c>
      <c r="F866" t="s">
        <v>38</v>
      </c>
      <c r="G866" t="s">
        <v>133</v>
      </c>
    </row>
    <row r="867" spans="1:7" x14ac:dyDescent="0.3">
      <c r="A867">
        <v>188253</v>
      </c>
      <c r="B867" s="12">
        <v>2005</v>
      </c>
      <c r="C867" s="7">
        <v>95104</v>
      </c>
      <c r="D867">
        <v>0.80890849879189008</v>
      </c>
      <c r="E867">
        <v>-99</v>
      </c>
      <c r="F867" t="s">
        <v>38</v>
      </c>
      <c r="G867" t="s">
        <v>133</v>
      </c>
    </row>
    <row r="868" spans="1:7" x14ac:dyDescent="0.3">
      <c r="A868">
        <v>188254</v>
      </c>
      <c r="B868" s="12">
        <v>600</v>
      </c>
      <c r="C868" s="7">
        <v>95104</v>
      </c>
      <c r="D868">
        <v>0.49374934341842636</v>
      </c>
      <c r="E868">
        <v>-99</v>
      </c>
      <c r="F868" t="s">
        <v>38</v>
      </c>
      <c r="G868" t="s">
        <v>133</v>
      </c>
    </row>
    <row r="869" spans="1:7" x14ac:dyDescent="0.3">
      <c r="A869">
        <v>188255</v>
      </c>
      <c r="B869" s="12">
        <v>550</v>
      </c>
      <c r="C869" s="7">
        <v>95104</v>
      </c>
      <c r="D869">
        <v>1.5968063872255491</v>
      </c>
      <c r="E869">
        <v>-99</v>
      </c>
      <c r="F869" t="s">
        <v>38</v>
      </c>
      <c r="G869" t="s">
        <v>133</v>
      </c>
    </row>
    <row r="870" spans="1:7" x14ac:dyDescent="0.3">
      <c r="A870">
        <v>188256</v>
      </c>
      <c r="B870" s="12">
        <v>717</v>
      </c>
      <c r="C870" s="7">
        <v>95104</v>
      </c>
      <c r="D870">
        <v>0.55678117449311915</v>
      </c>
      <c r="E870">
        <v>-99</v>
      </c>
      <c r="F870" t="s">
        <v>38</v>
      </c>
      <c r="G870" t="s">
        <v>133</v>
      </c>
    </row>
    <row r="871" spans="1:7" x14ac:dyDescent="0.3">
      <c r="A871">
        <v>188257</v>
      </c>
      <c r="B871" s="12">
        <v>2011</v>
      </c>
      <c r="C871" s="7">
        <v>95104</v>
      </c>
      <c r="D871">
        <v>0.86143502468746735</v>
      </c>
      <c r="E871">
        <v>-99</v>
      </c>
      <c r="F871" t="s">
        <v>38</v>
      </c>
      <c r="G871" t="s">
        <v>133</v>
      </c>
    </row>
    <row r="872" spans="1:7" x14ac:dyDescent="0.3">
      <c r="A872">
        <v>188258</v>
      </c>
      <c r="B872" s="12">
        <v>604</v>
      </c>
      <c r="C872" s="7">
        <v>95104</v>
      </c>
      <c r="D872">
        <v>0.17859018804496277</v>
      </c>
      <c r="E872">
        <v>-99</v>
      </c>
      <c r="F872" t="s">
        <v>38</v>
      </c>
      <c r="G872" t="s">
        <v>133</v>
      </c>
    </row>
    <row r="873" spans="1:7" x14ac:dyDescent="0.3">
      <c r="A873">
        <v>188259</v>
      </c>
      <c r="B873" s="12">
        <v>449</v>
      </c>
      <c r="C873" s="7">
        <v>95104</v>
      </c>
      <c r="D873">
        <v>4.2021220716461818E-2</v>
      </c>
      <c r="E873">
        <v>-99</v>
      </c>
      <c r="F873" t="s">
        <v>38</v>
      </c>
      <c r="G873" t="s">
        <v>133</v>
      </c>
    </row>
    <row r="874" spans="1:7" x14ac:dyDescent="0.3">
      <c r="A874">
        <v>188260</v>
      </c>
      <c r="B874" s="12">
        <v>522</v>
      </c>
      <c r="C874" s="7">
        <v>95104</v>
      </c>
      <c r="D874">
        <v>0.17859018804496277</v>
      </c>
      <c r="E874">
        <v>-99</v>
      </c>
      <c r="F874" t="s">
        <v>38</v>
      </c>
      <c r="G874" t="s">
        <v>133</v>
      </c>
    </row>
    <row r="875" spans="1:7" x14ac:dyDescent="0.3">
      <c r="A875">
        <v>188261</v>
      </c>
      <c r="B875" s="12">
        <v>620</v>
      </c>
      <c r="C875" s="7">
        <v>95104</v>
      </c>
      <c r="D875">
        <v>4.2021220716461818E-2</v>
      </c>
      <c r="E875">
        <v>-99</v>
      </c>
      <c r="F875" t="s">
        <v>38</v>
      </c>
      <c r="G875" t="s">
        <v>133</v>
      </c>
    </row>
    <row r="876" spans="1:7" x14ac:dyDescent="0.3">
      <c r="A876">
        <v>188262</v>
      </c>
      <c r="B876" s="12">
        <v>2018</v>
      </c>
      <c r="C876" s="7">
        <v>95104</v>
      </c>
      <c r="D876">
        <v>0.32566446055257908</v>
      </c>
      <c r="E876">
        <v>-99</v>
      </c>
      <c r="F876" t="s">
        <v>38</v>
      </c>
      <c r="G876" t="s">
        <v>133</v>
      </c>
    </row>
    <row r="877" spans="1:7" x14ac:dyDescent="0.3">
      <c r="A877">
        <v>188263</v>
      </c>
      <c r="B877" s="12">
        <v>603</v>
      </c>
      <c r="C877" s="7">
        <v>95104</v>
      </c>
      <c r="D877">
        <v>7.3537136253808186E-2</v>
      </c>
      <c r="E877">
        <v>-99</v>
      </c>
      <c r="F877" t="s">
        <v>38</v>
      </c>
      <c r="G877" t="s">
        <v>133</v>
      </c>
    </row>
    <row r="878" spans="1:7" x14ac:dyDescent="0.3">
      <c r="A878">
        <v>188264</v>
      </c>
      <c r="B878" s="12">
        <v>1924</v>
      </c>
      <c r="C878" s="7">
        <v>95104</v>
      </c>
      <c r="D878">
        <v>0.18909549322407818</v>
      </c>
      <c r="E878">
        <v>-99</v>
      </c>
      <c r="F878" t="s">
        <v>38</v>
      </c>
      <c r="G878" t="s">
        <v>133</v>
      </c>
    </row>
    <row r="879" spans="1:7" x14ac:dyDescent="0.3">
      <c r="A879">
        <v>188265</v>
      </c>
      <c r="B879" s="12">
        <v>598</v>
      </c>
      <c r="C879" s="7">
        <v>95104</v>
      </c>
      <c r="D879">
        <v>3.151591553734636E-2</v>
      </c>
      <c r="E879">
        <v>-99</v>
      </c>
      <c r="F879" t="s">
        <v>38</v>
      </c>
      <c r="G879" t="s">
        <v>133</v>
      </c>
    </row>
    <row r="880" spans="1:7" x14ac:dyDescent="0.3">
      <c r="A880">
        <v>188266</v>
      </c>
      <c r="B880" s="12">
        <v>610</v>
      </c>
      <c r="C880" s="7">
        <v>95104</v>
      </c>
      <c r="D880">
        <v>7.3537136253808186E-2</v>
      </c>
      <c r="E880">
        <v>-99</v>
      </c>
      <c r="F880" t="s">
        <v>38</v>
      </c>
      <c r="G880" t="s">
        <v>133</v>
      </c>
    </row>
    <row r="881" spans="1:7" x14ac:dyDescent="0.3">
      <c r="A881">
        <v>188267</v>
      </c>
      <c r="B881" s="12">
        <v>529</v>
      </c>
      <c r="C881" s="7">
        <v>95105</v>
      </c>
      <c r="D881">
        <v>27.256710539952323</v>
      </c>
      <c r="E881">
        <v>-99</v>
      </c>
      <c r="F881" t="s">
        <v>38</v>
      </c>
      <c r="G881" t="s">
        <v>133</v>
      </c>
    </row>
    <row r="882" spans="1:7" x14ac:dyDescent="0.3">
      <c r="A882">
        <v>188268</v>
      </c>
      <c r="B882" s="12">
        <v>438</v>
      </c>
      <c r="C882" s="7">
        <v>95105</v>
      </c>
      <c r="D882">
        <v>8.6122914291636441</v>
      </c>
      <c r="E882">
        <v>-99</v>
      </c>
      <c r="F882" t="s">
        <v>38</v>
      </c>
      <c r="G882" t="s">
        <v>133</v>
      </c>
    </row>
    <row r="883" spans="1:7" x14ac:dyDescent="0.3">
      <c r="A883">
        <v>188269</v>
      </c>
      <c r="B883" s="12">
        <v>671</v>
      </c>
      <c r="C883" s="7">
        <v>95105</v>
      </c>
      <c r="D883">
        <v>17.017307493004459</v>
      </c>
      <c r="E883">
        <v>-99</v>
      </c>
      <c r="F883" t="s">
        <v>38</v>
      </c>
      <c r="G883" t="s">
        <v>133</v>
      </c>
    </row>
    <row r="884" spans="1:7" x14ac:dyDescent="0.3">
      <c r="A884">
        <v>188270</v>
      </c>
      <c r="B884" s="12">
        <v>491</v>
      </c>
      <c r="C884" s="7">
        <v>95105</v>
      </c>
      <c r="D884">
        <v>6.0006218260959674</v>
      </c>
      <c r="E884">
        <v>-99</v>
      </c>
      <c r="F884" t="s">
        <v>38</v>
      </c>
      <c r="G884" t="s">
        <v>133</v>
      </c>
    </row>
    <row r="885" spans="1:7" x14ac:dyDescent="0.3">
      <c r="A885">
        <v>188271</v>
      </c>
      <c r="B885" s="12">
        <v>592</v>
      </c>
      <c r="C885" s="7">
        <v>95105</v>
      </c>
      <c r="D885">
        <v>11.120323349569903</v>
      </c>
      <c r="E885">
        <v>-99</v>
      </c>
      <c r="F885" t="s">
        <v>38</v>
      </c>
      <c r="G885" t="s">
        <v>133</v>
      </c>
    </row>
    <row r="886" spans="1:7" x14ac:dyDescent="0.3">
      <c r="A886">
        <v>188272</v>
      </c>
      <c r="B886" s="12">
        <v>127</v>
      </c>
      <c r="C886" s="7">
        <v>95105</v>
      </c>
      <c r="D886">
        <v>4.1455073064566278E-2</v>
      </c>
      <c r="E886">
        <v>-99</v>
      </c>
      <c r="F886" t="s">
        <v>38</v>
      </c>
      <c r="G886" t="s">
        <v>133</v>
      </c>
    </row>
    <row r="887" spans="1:7" x14ac:dyDescent="0.3">
      <c r="A887">
        <v>188273</v>
      </c>
      <c r="B887" s="12">
        <v>508</v>
      </c>
      <c r="C887" s="7">
        <v>95105</v>
      </c>
      <c r="D887">
        <v>5.2855218157321993</v>
      </c>
      <c r="E887">
        <v>-99</v>
      </c>
      <c r="F887" t="s">
        <v>38</v>
      </c>
      <c r="G887" t="s">
        <v>133</v>
      </c>
    </row>
    <row r="888" spans="1:7" x14ac:dyDescent="0.3">
      <c r="A888">
        <v>188274</v>
      </c>
      <c r="B888" s="12">
        <v>605</v>
      </c>
      <c r="C888" s="7">
        <v>95105</v>
      </c>
      <c r="D888">
        <v>4.5082391957715817</v>
      </c>
      <c r="E888">
        <v>-99</v>
      </c>
      <c r="F888" t="s">
        <v>38</v>
      </c>
      <c r="G888" t="s">
        <v>133</v>
      </c>
    </row>
    <row r="889" spans="1:7" x14ac:dyDescent="0.3">
      <c r="A889">
        <v>188275</v>
      </c>
      <c r="B889" s="12">
        <v>122</v>
      </c>
      <c r="C889" s="7">
        <v>95105</v>
      </c>
      <c r="D889">
        <v>0.18654782879054824</v>
      </c>
      <c r="E889">
        <v>-99</v>
      </c>
      <c r="F889" t="s">
        <v>38</v>
      </c>
      <c r="G889" t="s">
        <v>133</v>
      </c>
    </row>
    <row r="890" spans="1:7" x14ac:dyDescent="0.3">
      <c r="A890">
        <v>188276</v>
      </c>
      <c r="B890" s="12">
        <v>390</v>
      </c>
      <c r="C890" s="7">
        <v>95105</v>
      </c>
      <c r="D890">
        <v>0.59073479117006933</v>
      </c>
      <c r="E890">
        <v>-99</v>
      </c>
      <c r="F890" t="s">
        <v>38</v>
      </c>
      <c r="G890" t="s">
        <v>133</v>
      </c>
    </row>
    <row r="891" spans="1:7" x14ac:dyDescent="0.3">
      <c r="A891">
        <v>188277</v>
      </c>
      <c r="B891" s="12">
        <v>136</v>
      </c>
      <c r="C891" s="7">
        <v>95105</v>
      </c>
      <c r="D891">
        <v>0.35236812104881332</v>
      </c>
      <c r="E891">
        <v>-99</v>
      </c>
      <c r="F891" t="s">
        <v>38</v>
      </c>
      <c r="G891" t="s">
        <v>133</v>
      </c>
    </row>
    <row r="892" spans="1:7" x14ac:dyDescent="0.3">
      <c r="A892">
        <v>188278</v>
      </c>
      <c r="B892" s="12">
        <v>199</v>
      </c>
      <c r="C892" s="7">
        <v>95105</v>
      </c>
      <c r="D892">
        <v>1.7825681417763497</v>
      </c>
      <c r="E892">
        <v>-99</v>
      </c>
      <c r="F892" t="s">
        <v>38</v>
      </c>
      <c r="G892" t="s">
        <v>133</v>
      </c>
    </row>
    <row r="893" spans="1:7" x14ac:dyDescent="0.3">
      <c r="A893">
        <v>188279</v>
      </c>
      <c r="B893" s="12">
        <v>248</v>
      </c>
      <c r="C893" s="7">
        <v>95105</v>
      </c>
      <c r="D893">
        <v>0.93273914395274116</v>
      </c>
      <c r="E893">
        <v>-99</v>
      </c>
      <c r="F893" t="s">
        <v>38</v>
      </c>
      <c r="G893" t="s">
        <v>133</v>
      </c>
    </row>
    <row r="894" spans="1:7" x14ac:dyDescent="0.3">
      <c r="A894">
        <v>188280</v>
      </c>
      <c r="B894" s="12">
        <v>601</v>
      </c>
      <c r="C894" s="7">
        <v>95105</v>
      </c>
      <c r="D894">
        <v>1.8551145196393406</v>
      </c>
      <c r="E894">
        <v>-99</v>
      </c>
      <c r="F894" t="s">
        <v>38</v>
      </c>
      <c r="G894" t="s">
        <v>133</v>
      </c>
    </row>
    <row r="895" spans="1:7" x14ac:dyDescent="0.3">
      <c r="A895">
        <v>188281</v>
      </c>
      <c r="B895" s="12">
        <v>551</v>
      </c>
      <c r="C895" s="7">
        <v>95105</v>
      </c>
      <c r="D895">
        <v>2.083117421494455</v>
      </c>
      <c r="E895">
        <v>-99</v>
      </c>
      <c r="F895" t="s">
        <v>38</v>
      </c>
      <c r="G895" t="s">
        <v>133</v>
      </c>
    </row>
    <row r="896" spans="1:7" x14ac:dyDescent="0.3">
      <c r="A896">
        <v>188282</v>
      </c>
      <c r="B896" s="12">
        <v>302</v>
      </c>
      <c r="C896" s="7">
        <v>95105</v>
      </c>
      <c r="D896">
        <v>0.65291740076691873</v>
      </c>
      <c r="E896">
        <v>-99</v>
      </c>
      <c r="F896" t="s">
        <v>38</v>
      </c>
      <c r="G896" t="s">
        <v>133</v>
      </c>
    </row>
    <row r="897" spans="1:7" x14ac:dyDescent="0.3">
      <c r="A897">
        <v>188283</v>
      </c>
      <c r="B897" s="12">
        <v>385</v>
      </c>
      <c r="C897" s="7">
        <v>95105</v>
      </c>
      <c r="D897">
        <v>1.8965695927039072</v>
      </c>
      <c r="E897">
        <v>-99</v>
      </c>
      <c r="F897" t="s">
        <v>38</v>
      </c>
      <c r="G897" t="s">
        <v>133</v>
      </c>
    </row>
    <row r="898" spans="1:7" x14ac:dyDescent="0.3">
      <c r="A898">
        <v>188284</v>
      </c>
      <c r="B898" s="12">
        <v>194</v>
      </c>
      <c r="C898" s="7">
        <v>95105</v>
      </c>
      <c r="D898">
        <v>0.51818841330707843</v>
      </c>
      <c r="E898">
        <v>-99</v>
      </c>
      <c r="F898" t="s">
        <v>38</v>
      </c>
      <c r="G898" t="s">
        <v>133</v>
      </c>
    </row>
    <row r="899" spans="1:7" x14ac:dyDescent="0.3">
      <c r="A899">
        <v>188285</v>
      </c>
      <c r="B899" s="12">
        <v>245</v>
      </c>
      <c r="C899" s="7">
        <v>95105</v>
      </c>
      <c r="D899">
        <v>0.22800290185511449</v>
      </c>
      <c r="E899">
        <v>-99</v>
      </c>
      <c r="F899" t="s">
        <v>38</v>
      </c>
      <c r="G899" t="s">
        <v>133</v>
      </c>
    </row>
    <row r="900" spans="1:7" x14ac:dyDescent="0.3">
      <c r="A900">
        <v>188286</v>
      </c>
      <c r="B900" s="12">
        <v>2005</v>
      </c>
      <c r="C900" s="7">
        <v>95105</v>
      </c>
      <c r="D900">
        <v>1.2125608871385634</v>
      </c>
      <c r="E900">
        <v>-99</v>
      </c>
      <c r="F900" t="s">
        <v>38</v>
      </c>
      <c r="G900" t="s">
        <v>133</v>
      </c>
    </row>
    <row r="901" spans="1:7" x14ac:dyDescent="0.3">
      <c r="A901">
        <v>188287</v>
      </c>
      <c r="B901" s="12">
        <v>600</v>
      </c>
      <c r="C901" s="7">
        <v>95105</v>
      </c>
      <c r="D901">
        <v>0.78764638822675925</v>
      </c>
      <c r="E901">
        <v>-99</v>
      </c>
      <c r="F901" t="s">
        <v>38</v>
      </c>
      <c r="G901" t="s">
        <v>133</v>
      </c>
    </row>
    <row r="902" spans="1:7" x14ac:dyDescent="0.3">
      <c r="A902">
        <v>188288</v>
      </c>
      <c r="B902" s="12">
        <v>550</v>
      </c>
      <c r="C902" s="7">
        <v>95105</v>
      </c>
      <c r="D902">
        <v>2.6323971395999584</v>
      </c>
      <c r="E902">
        <v>-99</v>
      </c>
      <c r="F902" t="s">
        <v>38</v>
      </c>
      <c r="G902" t="s">
        <v>133</v>
      </c>
    </row>
    <row r="903" spans="1:7" x14ac:dyDescent="0.3">
      <c r="A903">
        <v>188289</v>
      </c>
      <c r="B903" s="12">
        <v>717</v>
      </c>
      <c r="C903" s="7">
        <v>95105</v>
      </c>
      <c r="D903">
        <v>1.1400145092755725</v>
      </c>
      <c r="E903">
        <v>-99</v>
      </c>
      <c r="F903" t="s">
        <v>38</v>
      </c>
      <c r="G903" t="s">
        <v>133</v>
      </c>
    </row>
    <row r="904" spans="1:7" x14ac:dyDescent="0.3">
      <c r="A904">
        <v>188290</v>
      </c>
      <c r="B904" s="12">
        <v>2011</v>
      </c>
      <c r="C904" s="7">
        <v>95105</v>
      </c>
      <c r="D904">
        <v>1.440563788993678</v>
      </c>
      <c r="E904">
        <v>-99</v>
      </c>
      <c r="F904" t="s">
        <v>38</v>
      </c>
      <c r="G904" t="s">
        <v>133</v>
      </c>
    </row>
    <row r="905" spans="1:7" x14ac:dyDescent="0.3">
      <c r="A905">
        <v>188291</v>
      </c>
      <c r="B905" s="12">
        <v>604</v>
      </c>
      <c r="C905" s="7">
        <v>95105</v>
      </c>
      <c r="D905">
        <v>0.33164058451653022</v>
      </c>
      <c r="E905">
        <v>-99</v>
      </c>
      <c r="F905" t="s">
        <v>38</v>
      </c>
      <c r="G905" t="s">
        <v>133</v>
      </c>
    </row>
    <row r="906" spans="1:7" x14ac:dyDescent="0.3">
      <c r="A906">
        <v>188292</v>
      </c>
      <c r="B906" s="12">
        <v>449</v>
      </c>
      <c r="C906" s="7">
        <v>95105</v>
      </c>
      <c r="D906">
        <v>6.2182609596849403E-2</v>
      </c>
      <c r="E906">
        <v>-99</v>
      </c>
      <c r="F906" t="s">
        <v>38</v>
      </c>
      <c r="G906" t="s">
        <v>133</v>
      </c>
    </row>
    <row r="907" spans="1:7" x14ac:dyDescent="0.3">
      <c r="A907">
        <v>188293</v>
      </c>
      <c r="B907" s="12">
        <v>522</v>
      </c>
      <c r="C907" s="7">
        <v>95105</v>
      </c>
      <c r="D907">
        <v>0.39382319411337963</v>
      </c>
      <c r="E907">
        <v>-99</v>
      </c>
      <c r="F907" t="s">
        <v>38</v>
      </c>
      <c r="G907" t="s">
        <v>133</v>
      </c>
    </row>
    <row r="908" spans="1:7" x14ac:dyDescent="0.3">
      <c r="A908">
        <v>188294</v>
      </c>
      <c r="B908" s="12">
        <v>620</v>
      </c>
      <c r="C908" s="7">
        <v>95105</v>
      </c>
      <c r="D908">
        <v>8.2910146129132556E-2</v>
      </c>
      <c r="E908">
        <v>-99</v>
      </c>
      <c r="F908" t="s">
        <v>38</v>
      </c>
      <c r="G908" t="s">
        <v>133</v>
      </c>
    </row>
    <row r="909" spans="1:7" x14ac:dyDescent="0.3">
      <c r="A909">
        <v>188295</v>
      </c>
      <c r="B909" s="12">
        <v>2018</v>
      </c>
      <c r="C909" s="7">
        <v>95105</v>
      </c>
      <c r="D909">
        <v>0.55964348637164474</v>
      </c>
      <c r="E909">
        <v>-99</v>
      </c>
      <c r="F909" t="s">
        <v>38</v>
      </c>
      <c r="G909" t="s">
        <v>133</v>
      </c>
    </row>
    <row r="910" spans="1:7" x14ac:dyDescent="0.3">
      <c r="A910">
        <v>188296</v>
      </c>
      <c r="B910" s="12">
        <v>603</v>
      </c>
      <c r="C910" s="7">
        <v>95105</v>
      </c>
      <c r="D910">
        <v>0.11400145092755724</v>
      </c>
      <c r="E910">
        <v>-99</v>
      </c>
      <c r="F910" t="s">
        <v>38</v>
      </c>
      <c r="G910" t="s">
        <v>133</v>
      </c>
    </row>
    <row r="911" spans="1:7" x14ac:dyDescent="0.3">
      <c r="A911">
        <v>188297</v>
      </c>
      <c r="B911" s="12">
        <v>1924</v>
      </c>
      <c r="C911" s="7">
        <v>95105</v>
      </c>
      <c r="D911">
        <v>0.23836667012125606</v>
      </c>
      <c r="E911">
        <v>-99</v>
      </c>
      <c r="F911" t="s">
        <v>38</v>
      </c>
      <c r="G911" t="s">
        <v>133</v>
      </c>
    </row>
    <row r="912" spans="1:7" x14ac:dyDescent="0.3">
      <c r="A912">
        <v>188298</v>
      </c>
      <c r="B912" s="12">
        <v>598</v>
      </c>
      <c r="C912" s="7">
        <v>95105</v>
      </c>
      <c r="D912">
        <v>3.1091304798424702E-2</v>
      </c>
      <c r="E912">
        <v>-99</v>
      </c>
      <c r="F912" t="s">
        <v>38</v>
      </c>
      <c r="G912" t="s">
        <v>133</v>
      </c>
    </row>
    <row r="913" spans="1:7" x14ac:dyDescent="0.3">
      <c r="A913">
        <v>188299</v>
      </c>
      <c r="B913" s="12">
        <v>610</v>
      </c>
      <c r="C913" s="7">
        <v>95105</v>
      </c>
      <c r="D913">
        <v>5.181884133070784E-2</v>
      </c>
      <c r="E913">
        <v>-99</v>
      </c>
      <c r="F913" t="s">
        <v>38</v>
      </c>
      <c r="G913" t="s">
        <v>133</v>
      </c>
    </row>
    <row r="914" spans="1:7" x14ac:dyDescent="0.3">
      <c r="A914">
        <v>188300</v>
      </c>
      <c r="B914" s="12">
        <v>529</v>
      </c>
      <c r="C914" s="7">
        <v>95106</v>
      </c>
      <c r="D914">
        <v>23.838842082523222</v>
      </c>
      <c r="E914">
        <v>-99</v>
      </c>
      <c r="F914" t="s">
        <v>38</v>
      </c>
      <c r="G914" t="s">
        <v>133</v>
      </c>
    </row>
    <row r="915" spans="1:7" x14ac:dyDescent="0.3">
      <c r="A915">
        <v>188301</v>
      </c>
      <c r="B915" s="12">
        <v>438</v>
      </c>
      <c r="C915" s="7">
        <v>95106</v>
      </c>
      <c r="D915">
        <v>14.203931734715921</v>
      </c>
      <c r="E915">
        <v>-99</v>
      </c>
      <c r="F915" t="s">
        <v>38</v>
      </c>
      <c r="G915" t="s">
        <v>133</v>
      </c>
    </row>
    <row r="916" spans="1:7" x14ac:dyDescent="0.3">
      <c r="A916">
        <v>188302</v>
      </c>
      <c r="B916" s="12">
        <v>671</v>
      </c>
      <c r="C916" s="7">
        <v>95106</v>
      </c>
      <c r="D916">
        <v>18.632534024627351</v>
      </c>
      <c r="E916">
        <v>-99</v>
      </c>
      <c r="F916" t="s">
        <v>38</v>
      </c>
      <c r="G916" t="s">
        <v>133</v>
      </c>
    </row>
    <row r="917" spans="1:7" x14ac:dyDescent="0.3">
      <c r="A917">
        <v>188303</v>
      </c>
      <c r="B917" s="12">
        <v>491</v>
      </c>
      <c r="C917" s="7">
        <v>95106</v>
      </c>
      <c r="D917">
        <v>5.4979477208900409</v>
      </c>
      <c r="E917">
        <v>-99</v>
      </c>
      <c r="F917" t="s">
        <v>38</v>
      </c>
      <c r="G917" t="s">
        <v>133</v>
      </c>
    </row>
    <row r="918" spans="1:7" x14ac:dyDescent="0.3">
      <c r="A918">
        <v>188304</v>
      </c>
      <c r="B918" s="12">
        <v>592</v>
      </c>
      <c r="C918" s="7">
        <v>95106</v>
      </c>
      <c r="D918">
        <v>9.3972780298120533</v>
      </c>
      <c r="E918">
        <v>-99</v>
      </c>
      <c r="F918" t="s">
        <v>38</v>
      </c>
      <c r="G918" t="s">
        <v>133</v>
      </c>
    </row>
    <row r="919" spans="1:7" x14ac:dyDescent="0.3">
      <c r="A919">
        <v>188305</v>
      </c>
      <c r="B919" s="12">
        <v>127</v>
      </c>
      <c r="C919" s="7">
        <v>95106</v>
      </c>
      <c r="D919">
        <v>6.4808813998703821E-2</v>
      </c>
      <c r="E919">
        <v>-99</v>
      </c>
      <c r="F919" t="s">
        <v>38</v>
      </c>
      <c r="G919" t="s">
        <v>133</v>
      </c>
    </row>
    <row r="920" spans="1:7" x14ac:dyDescent="0.3">
      <c r="A920">
        <v>188306</v>
      </c>
      <c r="B920" s="12">
        <v>508</v>
      </c>
      <c r="C920" s="7">
        <v>95106</v>
      </c>
      <c r="D920">
        <v>4.4502052279109954</v>
      </c>
      <c r="E920">
        <v>-99</v>
      </c>
      <c r="F920" t="s">
        <v>38</v>
      </c>
      <c r="G920" t="s">
        <v>133</v>
      </c>
    </row>
    <row r="921" spans="1:7" x14ac:dyDescent="0.3">
      <c r="A921">
        <v>188307</v>
      </c>
      <c r="B921" s="12">
        <v>605</v>
      </c>
      <c r="C921" s="7">
        <v>95106</v>
      </c>
      <c r="D921">
        <v>3.8129185569237416</v>
      </c>
      <c r="E921">
        <v>-99</v>
      </c>
      <c r="F921" t="s">
        <v>38</v>
      </c>
      <c r="G921" t="s">
        <v>133</v>
      </c>
    </row>
    <row r="922" spans="1:7" x14ac:dyDescent="0.3">
      <c r="A922">
        <v>188308</v>
      </c>
      <c r="B922" s="12">
        <v>122</v>
      </c>
      <c r="C922" s="7">
        <v>95106</v>
      </c>
      <c r="D922">
        <v>0.16202203499675957</v>
      </c>
      <c r="E922">
        <v>-99</v>
      </c>
      <c r="F922" t="s">
        <v>38</v>
      </c>
      <c r="G922" t="s">
        <v>133</v>
      </c>
    </row>
    <row r="923" spans="1:7" x14ac:dyDescent="0.3">
      <c r="A923">
        <v>188309</v>
      </c>
      <c r="B923" s="12">
        <v>390</v>
      </c>
      <c r="C923" s="7">
        <v>95106</v>
      </c>
      <c r="D923">
        <v>0.47526463599049473</v>
      </c>
      <c r="E923">
        <v>-99</v>
      </c>
      <c r="F923" t="s">
        <v>38</v>
      </c>
      <c r="G923" t="s">
        <v>133</v>
      </c>
    </row>
    <row r="924" spans="1:7" x14ac:dyDescent="0.3">
      <c r="A924">
        <v>188310</v>
      </c>
      <c r="B924" s="12">
        <v>136</v>
      </c>
      <c r="C924" s="7">
        <v>95106</v>
      </c>
      <c r="D924">
        <v>0.34564700799308706</v>
      </c>
      <c r="E924">
        <v>-99</v>
      </c>
      <c r="F924" t="s">
        <v>38</v>
      </c>
      <c r="G924" t="s">
        <v>133</v>
      </c>
    </row>
    <row r="925" spans="1:7" x14ac:dyDescent="0.3">
      <c r="A925">
        <v>188311</v>
      </c>
      <c r="B925" s="12">
        <v>199</v>
      </c>
      <c r="C925" s="7">
        <v>95106</v>
      </c>
      <c r="D925">
        <v>1.6310218189673795</v>
      </c>
      <c r="E925">
        <v>-99</v>
      </c>
      <c r="F925" t="s">
        <v>38</v>
      </c>
      <c r="G925" t="s">
        <v>133</v>
      </c>
    </row>
    <row r="926" spans="1:7" x14ac:dyDescent="0.3">
      <c r="A926">
        <v>188312</v>
      </c>
      <c r="B926" s="12">
        <v>248</v>
      </c>
      <c r="C926" s="7">
        <v>95106</v>
      </c>
      <c r="D926">
        <v>0.88572045798228549</v>
      </c>
      <c r="E926">
        <v>-99</v>
      </c>
      <c r="F926" t="s">
        <v>38</v>
      </c>
      <c r="G926" t="s">
        <v>133</v>
      </c>
    </row>
    <row r="927" spans="1:7" x14ac:dyDescent="0.3">
      <c r="A927">
        <v>188313</v>
      </c>
      <c r="B927" s="12">
        <v>601</v>
      </c>
      <c r="C927" s="7">
        <v>95106</v>
      </c>
      <c r="D927">
        <v>1.814646791963707</v>
      </c>
      <c r="E927">
        <v>-99</v>
      </c>
      <c r="F927" t="s">
        <v>38</v>
      </c>
      <c r="G927" t="s">
        <v>133</v>
      </c>
    </row>
    <row r="928" spans="1:7" x14ac:dyDescent="0.3">
      <c r="A928">
        <v>188314</v>
      </c>
      <c r="B928" s="12">
        <v>551</v>
      </c>
      <c r="C928" s="7">
        <v>95106</v>
      </c>
      <c r="D928">
        <v>1.944264419961115</v>
      </c>
      <c r="E928">
        <v>-99</v>
      </c>
      <c r="F928" t="s">
        <v>38</v>
      </c>
      <c r="G928" t="s">
        <v>133</v>
      </c>
    </row>
    <row r="929" spans="1:7" x14ac:dyDescent="0.3">
      <c r="A929">
        <v>188315</v>
      </c>
      <c r="B929" s="12">
        <v>302</v>
      </c>
      <c r="C929" s="7">
        <v>95106</v>
      </c>
      <c r="D929">
        <v>0.61568373298768631</v>
      </c>
      <c r="E929">
        <v>-99</v>
      </c>
      <c r="F929" t="s">
        <v>38</v>
      </c>
      <c r="G929" t="s">
        <v>133</v>
      </c>
    </row>
    <row r="930" spans="1:7" x14ac:dyDescent="0.3">
      <c r="A930">
        <v>188316</v>
      </c>
      <c r="B930" s="12">
        <v>385</v>
      </c>
      <c r="C930" s="7">
        <v>95106</v>
      </c>
      <c r="D930">
        <v>1.8686541369626268</v>
      </c>
      <c r="E930">
        <v>-99</v>
      </c>
      <c r="F930" t="s">
        <v>38</v>
      </c>
      <c r="G930" t="s">
        <v>133</v>
      </c>
    </row>
    <row r="931" spans="1:7" x14ac:dyDescent="0.3">
      <c r="A931">
        <v>188317</v>
      </c>
      <c r="B931" s="12">
        <v>194</v>
      </c>
      <c r="C931" s="7">
        <v>95106</v>
      </c>
      <c r="D931">
        <v>0.43205875999135884</v>
      </c>
      <c r="E931">
        <v>-99</v>
      </c>
      <c r="F931" t="s">
        <v>38</v>
      </c>
      <c r="G931" t="s">
        <v>133</v>
      </c>
    </row>
    <row r="932" spans="1:7" x14ac:dyDescent="0.3">
      <c r="A932">
        <v>188318</v>
      </c>
      <c r="B932" s="12">
        <v>245</v>
      </c>
      <c r="C932" s="7">
        <v>95106</v>
      </c>
      <c r="D932">
        <v>0.43205875999135884</v>
      </c>
      <c r="E932">
        <v>-99</v>
      </c>
      <c r="F932" t="s">
        <v>38</v>
      </c>
      <c r="G932" t="s">
        <v>133</v>
      </c>
    </row>
    <row r="933" spans="1:7" x14ac:dyDescent="0.3">
      <c r="A933">
        <v>188319</v>
      </c>
      <c r="B933" s="12">
        <v>2005</v>
      </c>
      <c r="C933" s="7">
        <v>95106</v>
      </c>
      <c r="D933">
        <v>1.3501836249729964</v>
      </c>
      <c r="E933">
        <v>-99</v>
      </c>
      <c r="F933" t="s">
        <v>38</v>
      </c>
      <c r="G933" t="s">
        <v>133</v>
      </c>
    </row>
    <row r="934" spans="1:7" x14ac:dyDescent="0.3">
      <c r="A934">
        <v>188320</v>
      </c>
      <c r="B934" s="12">
        <v>600</v>
      </c>
      <c r="C934" s="7">
        <v>95106</v>
      </c>
      <c r="D934">
        <v>0.87491898898250164</v>
      </c>
      <c r="E934">
        <v>-99</v>
      </c>
      <c r="F934" t="s">
        <v>38</v>
      </c>
      <c r="G934" t="s">
        <v>133</v>
      </c>
    </row>
    <row r="935" spans="1:7" x14ac:dyDescent="0.3">
      <c r="A935">
        <v>188321</v>
      </c>
      <c r="B935" s="12">
        <v>550</v>
      </c>
      <c r="C935" s="7">
        <v>95106</v>
      </c>
      <c r="D935">
        <v>2.7111687189457765</v>
      </c>
      <c r="E935">
        <v>-99</v>
      </c>
      <c r="F935" t="s">
        <v>38</v>
      </c>
      <c r="G935" t="s">
        <v>133</v>
      </c>
    </row>
    <row r="936" spans="1:7" x14ac:dyDescent="0.3">
      <c r="A936">
        <v>188322</v>
      </c>
      <c r="B936" s="12">
        <v>717</v>
      </c>
      <c r="C936" s="7">
        <v>95106</v>
      </c>
      <c r="D936">
        <v>1.1017498379779651</v>
      </c>
      <c r="E936">
        <v>-99</v>
      </c>
      <c r="F936" t="s">
        <v>38</v>
      </c>
      <c r="G936" t="s">
        <v>133</v>
      </c>
    </row>
    <row r="937" spans="1:7" x14ac:dyDescent="0.3">
      <c r="A937">
        <v>188323</v>
      </c>
      <c r="B937" s="12">
        <v>2011</v>
      </c>
      <c r="C937" s="7">
        <v>95106</v>
      </c>
      <c r="D937">
        <v>1.5770144739684597</v>
      </c>
      <c r="E937">
        <v>-99</v>
      </c>
      <c r="F937" t="s">
        <v>38</v>
      </c>
      <c r="G937" t="s">
        <v>133</v>
      </c>
    </row>
    <row r="938" spans="1:7" x14ac:dyDescent="0.3">
      <c r="A938">
        <v>188324</v>
      </c>
      <c r="B938" s="12">
        <v>604</v>
      </c>
      <c r="C938" s="7">
        <v>95106</v>
      </c>
      <c r="D938">
        <v>0.36724994599265504</v>
      </c>
      <c r="E938">
        <v>-99</v>
      </c>
      <c r="F938" t="s">
        <v>38</v>
      </c>
      <c r="G938" t="s">
        <v>133</v>
      </c>
    </row>
    <row r="939" spans="1:7" x14ac:dyDescent="0.3">
      <c r="A939">
        <v>188325</v>
      </c>
      <c r="B939" s="12">
        <v>449</v>
      </c>
      <c r="C939" s="7">
        <v>95106</v>
      </c>
      <c r="D939">
        <v>6.4808813998703821E-2</v>
      </c>
      <c r="E939">
        <v>-99</v>
      </c>
      <c r="F939" t="s">
        <v>38</v>
      </c>
      <c r="G939" t="s">
        <v>133</v>
      </c>
    </row>
    <row r="940" spans="1:7" x14ac:dyDescent="0.3">
      <c r="A940">
        <v>188326</v>
      </c>
      <c r="B940" s="12">
        <v>522</v>
      </c>
      <c r="C940" s="7">
        <v>95106</v>
      </c>
      <c r="D940">
        <v>0.36724994599265504</v>
      </c>
      <c r="E940">
        <v>-99</v>
      </c>
      <c r="F940" t="s">
        <v>38</v>
      </c>
      <c r="G940" t="s">
        <v>133</v>
      </c>
    </row>
    <row r="941" spans="1:7" x14ac:dyDescent="0.3">
      <c r="A941">
        <v>188327</v>
      </c>
      <c r="B941" s="12">
        <v>620</v>
      </c>
      <c r="C941" s="7">
        <v>95106</v>
      </c>
      <c r="D941">
        <v>7.5610282998487807E-2</v>
      </c>
      <c r="E941">
        <v>-99</v>
      </c>
      <c r="F941" t="s">
        <v>38</v>
      </c>
      <c r="G941" t="s">
        <v>133</v>
      </c>
    </row>
    <row r="942" spans="1:7" x14ac:dyDescent="0.3">
      <c r="A942">
        <v>188328</v>
      </c>
      <c r="B942" s="12">
        <v>2018</v>
      </c>
      <c r="C942" s="7">
        <v>95106</v>
      </c>
      <c r="D942">
        <v>0.61568373298768631</v>
      </c>
      <c r="E942">
        <v>-99</v>
      </c>
      <c r="F942" t="s">
        <v>38</v>
      </c>
      <c r="G942" t="s">
        <v>133</v>
      </c>
    </row>
    <row r="943" spans="1:7" x14ac:dyDescent="0.3">
      <c r="A943">
        <v>188329</v>
      </c>
      <c r="B943" s="12">
        <v>603</v>
      </c>
      <c r="C943" s="7">
        <v>95106</v>
      </c>
      <c r="D943">
        <v>0.10801468999783971</v>
      </c>
      <c r="E943">
        <v>-99</v>
      </c>
      <c r="F943" t="s">
        <v>38</v>
      </c>
      <c r="G943" t="s">
        <v>133</v>
      </c>
    </row>
    <row r="944" spans="1:7" x14ac:dyDescent="0.3">
      <c r="A944">
        <v>188330</v>
      </c>
      <c r="B944" s="12">
        <v>1924</v>
      </c>
      <c r="C944" s="7">
        <v>95106</v>
      </c>
      <c r="D944">
        <v>0.20522791099589544</v>
      </c>
      <c r="E944">
        <v>-99</v>
      </c>
      <c r="F944" t="s">
        <v>38</v>
      </c>
      <c r="G944" t="s">
        <v>133</v>
      </c>
    </row>
    <row r="945" spans="1:7" x14ac:dyDescent="0.3">
      <c r="A945">
        <v>188331</v>
      </c>
      <c r="B945" s="12">
        <v>598</v>
      </c>
      <c r="C945" s="7">
        <v>95106</v>
      </c>
      <c r="D945">
        <v>2.1602937999567941E-2</v>
      </c>
      <c r="E945">
        <v>-99</v>
      </c>
      <c r="F945" t="s">
        <v>38</v>
      </c>
      <c r="G945" t="s">
        <v>133</v>
      </c>
    </row>
    <row r="946" spans="1:7" x14ac:dyDescent="0.3">
      <c r="A946">
        <v>188332</v>
      </c>
      <c r="B946" s="12">
        <v>610</v>
      </c>
      <c r="C946" s="7">
        <v>95106</v>
      </c>
      <c r="D946">
        <v>5.4007344998919855E-2</v>
      </c>
      <c r="E946">
        <v>-99</v>
      </c>
      <c r="F946" t="s">
        <v>38</v>
      </c>
      <c r="G946" t="s">
        <v>133</v>
      </c>
    </row>
    <row r="947" spans="1:7" x14ac:dyDescent="0.3">
      <c r="A947">
        <v>188333</v>
      </c>
      <c r="B947" s="12">
        <v>529</v>
      </c>
      <c r="C947" s="7">
        <v>95107</v>
      </c>
      <c r="D947">
        <v>13.260032985156684</v>
      </c>
      <c r="E947">
        <v>-99</v>
      </c>
      <c r="F947" t="s">
        <v>38</v>
      </c>
      <c r="G947" t="s">
        <v>133</v>
      </c>
    </row>
    <row r="948" spans="1:7" x14ac:dyDescent="0.3">
      <c r="A948">
        <v>188334</v>
      </c>
      <c r="B948" s="12">
        <v>438</v>
      </c>
      <c r="C948" s="7">
        <v>95107</v>
      </c>
      <c r="D948">
        <v>9.6316657504123171</v>
      </c>
      <c r="E948">
        <v>-99</v>
      </c>
      <c r="F948" t="s">
        <v>38</v>
      </c>
      <c r="G948" t="s">
        <v>133</v>
      </c>
    </row>
    <row r="949" spans="1:7" x14ac:dyDescent="0.3">
      <c r="A949">
        <v>188335</v>
      </c>
      <c r="B949" s="12">
        <v>671</v>
      </c>
      <c r="C949" s="7">
        <v>95107</v>
      </c>
      <c r="D949">
        <v>19.28532160527763</v>
      </c>
      <c r="E949">
        <v>-99</v>
      </c>
      <c r="F949" t="s">
        <v>38</v>
      </c>
      <c r="G949" t="s">
        <v>133</v>
      </c>
    </row>
    <row r="950" spans="1:7" x14ac:dyDescent="0.3">
      <c r="A950">
        <v>188336</v>
      </c>
      <c r="B950" s="12">
        <v>491</v>
      </c>
      <c r="C950" s="7">
        <v>95107</v>
      </c>
      <c r="D950">
        <v>7.1137987905442568</v>
      </c>
      <c r="E950">
        <v>-99</v>
      </c>
      <c r="F950" t="s">
        <v>38</v>
      </c>
      <c r="G950" t="s">
        <v>133</v>
      </c>
    </row>
    <row r="951" spans="1:7" x14ac:dyDescent="0.3">
      <c r="A951">
        <v>188337</v>
      </c>
      <c r="B951" s="12">
        <v>592</v>
      </c>
      <c r="C951" s="7">
        <v>95107</v>
      </c>
      <c r="D951">
        <v>13.106102253985711</v>
      </c>
      <c r="E951">
        <v>-99</v>
      </c>
      <c r="F951" t="s">
        <v>38</v>
      </c>
      <c r="G951" t="s">
        <v>133</v>
      </c>
    </row>
    <row r="952" spans="1:7" x14ac:dyDescent="0.3">
      <c r="A952">
        <v>188338</v>
      </c>
      <c r="B952" s="12">
        <v>127</v>
      </c>
      <c r="C952" s="7">
        <v>95107</v>
      </c>
      <c r="D952">
        <v>7.6965365585486556E-2</v>
      </c>
      <c r="E952">
        <v>-99</v>
      </c>
      <c r="F952" t="s">
        <v>38</v>
      </c>
      <c r="G952" t="s">
        <v>133</v>
      </c>
    </row>
    <row r="953" spans="1:7" x14ac:dyDescent="0.3">
      <c r="A953">
        <v>188339</v>
      </c>
      <c r="B953" s="12">
        <v>508</v>
      </c>
      <c r="C953" s="7">
        <v>95107</v>
      </c>
      <c r="D953">
        <v>6.4980758658603648</v>
      </c>
      <c r="E953">
        <v>-99</v>
      </c>
      <c r="F953" t="s">
        <v>38</v>
      </c>
      <c r="G953" t="s">
        <v>133</v>
      </c>
    </row>
    <row r="954" spans="1:7" x14ac:dyDescent="0.3">
      <c r="A954">
        <v>188340</v>
      </c>
      <c r="B954" s="12">
        <v>605</v>
      </c>
      <c r="C954" s="7">
        <v>95107</v>
      </c>
      <c r="D954">
        <v>5.5305112699285344</v>
      </c>
      <c r="E954">
        <v>-99</v>
      </c>
      <c r="F954" t="s">
        <v>38</v>
      </c>
      <c r="G954" t="s">
        <v>133</v>
      </c>
    </row>
    <row r="955" spans="1:7" x14ac:dyDescent="0.3">
      <c r="A955">
        <v>188341</v>
      </c>
      <c r="B955" s="12">
        <v>122</v>
      </c>
      <c r="C955" s="7">
        <v>95107</v>
      </c>
      <c r="D955">
        <v>0.23089609675645967</v>
      </c>
      <c r="E955">
        <v>-99</v>
      </c>
      <c r="F955" t="s">
        <v>38</v>
      </c>
      <c r="G955" t="s">
        <v>133</v>
      </c>
    </row>
    <row r="956" spans="1:7" x14ac:dyDescent="0.3">
      <c r="A956">
        <v>188342</v>
      </c>
      <c r="B956" s="12">
        <v>390</v>
      </c>
      <c r="C956" s="7">
        <v>95107</v>
      </c>
      <c r="D956">
        <v>0.74766355140186946</v>
      </c>
      <c r="E956">
        <v>-99</v>
      </c>
      <c r="F956" t="s">
        <v>38</v>
      </c>
      <c r="G956" t="s">
        <v>133</v>
      </c>
    </row>
    <row r="957" spans="1:7" x14ac:dyDescent="0.3">
      <c r="A957">
        <v>188343</v>
      </c>
      <c r="B957" s="12">
        <v>136</v>
      </c>
      <c r="C957" s="7">
        <v>95107</v>
      </c>
      <c r="D957">
        <v>0.45079714128642118</v>
      </c>
      <c r="E957">
        <v>-99</v>
      </c>
      <c r="F957" t="s">
        <v>38</v>
      </c>
      <c r="G957" t="s">
        <v>133</v>
      </c>
    </row>
    <row r="958" spans="1:7" x14ac:dyDescent="0.3">
      <c r="A958">
        <v>188344</v>
      </c>
      <c r="B958" s="12">
        <v>199</v>
      </c>
      <c r="C958" s="7">
        <v>95107</v>
      </c>
      <c r="D958">
        <v>2.2539857064321058</v>
      </c>
      <c r="E958">
        <v>-99</v>
      </c>
      <c r="F958" t="s">
        <v>38</v>
      </c>
      <c r="G958" t="s">
        <v>133</v>
      </c>
    </row>
    <row r="959" spans="1:7" x14ac:dyDescent="0.3">
      <c r="A959">
        <v>188345</v>
      </c>
      <c r="B959" s="12">
        <v>248</v>
      </c>
      <c r="C959" s="7">
        <v>95107</v>
      </c>
      <c r="D959">
        <v>1.1764705882352944</v>
      </c>
      <c r="E959">
        <v>-99</v>
      </c>
      <c r="F959" t="s">
        <v>38</v>
      </c>
      <c r="G959" t="s">
        <v>133</v>
      </c>
    </row>
    <row r="960" spans="1:7" x14ac:dyDescent="0.3">
      <c r="A960">
        <v>188346</v>
      </c>
      <c r="B960" s="12">
        <v>601</v>
      </c>
      <c r="C960" s="7">
        <v>95107</v>
      </c>
      <c r="D960">
        <v>2.3419461242440907</v>
      </c>
      <c r="E960">
        <v>-99</v>
      </c>
      <c r="F960" t="s">
        <v>38</v>
      </c>
      <c r="G960" t="s">
        <v>133</v>
      </c>
    </row>
    <row r="961" spans="1:7" x14ac:dyDescent="0.3">
      <c r="A961">
        <v>188347</v>
      </c>
      <c r="B961" s="12">
        <v>551</v>
      </c>
      <c r="C961" s="7">
        <v>95107</v>
      </c>
      <c r="D961">
        <v>2.638812534359539</v>
      </c>
      <c r="E961">
        <v>-99</v>
      </c>
      <c r="F961" t="s">
        <v>38</v>
      </c>
      <c r="G961" t="s">
        <v>133</v>
      </c>
    </row>
    <row r="962" spans="1:7" x14ac:dyDescent="0.3">
      <c r="A962">
        <v>188348</v>
      </c>
      <c r="B962" s="12">
        <v>302</v>
      </c>
      <c r="C962" s="7">
        <v>95107</v>
      </c>
      <c r="D962">
        <v>0.82462891698735596</v>
      </c>
      <c r="E962">
        <v>-99</v>
      </c>
      <c r="F962" t="s">
        <v>38</v>
      </c>
      <c r="G962" t="s">
        <v>133</v>
      </c>
    </row>
    <row r="963" spans="1:7" x14ac:dyDescent="0.3">
      <c r="A963">
        <v>188349</v>
      </c>
      <c r="B963" s="12">
        <v>385</v>
      </c>
      <c r="C963" s="7">
        <v>95107</v>
      </c>
      <c r="D963">
        <v>2.3969213853765816</v>
      </c>
      <c r="E963">
        <v>-99</v>
      </c>
      <c r="F963" t="s">
        <v>38</v>
      </c>
      <c r="G963" t="s">
        <v>133</v>
      </c>
    </row>
    <row r="964" spans="1:7" x14ac:dyDescent="0.3">
      <c r="A964">
        <v>188350</v>
      </c>
      <c r="B964" s="12">
        <v>194</v>
      </c>
      <c r="C964" s="7">
        <v>95107</v>
      </c>
      <c r="D964">
        <v>0.65970313358988475</v>
      </c>
      <c r="E964">
        <v>-99</v>
      </c>
      <c r="F964" t="s">
        <v>38</v>
      </c>
      <c r="G964" t="s">
        <v>133</v>
      </c>
    </row>
    <row r="965" spans="1:7" x14ac:dyDescent="0.3">
      <c r="A965">
        <v>188351</v>
      </c>
      <c r="B965" s="12">
        <v>245</v>
      </c>
      <c r="C965" s="7">
        <v>95107</v>
      </c>
      <c r="D965">
        <v>0.28587135788895007</v>
      </c>
      <c r="E965">
        <v>-99</v>
      </c>
      <c r="F965" t="s">
        <v>38</v>
      </c>
      <c r="G965" t="s">
        <v>133</v>
      </c>
    </row>
    <row r="966" spans="1:7" x14ac:dyDescent="0.3">
      <c r="A966">
        <v>188352</v>
      </c>
      <c r="B966" s="12">
        <v>2005</v>
      </c>
      <c r="C966" s="7">
        <v>95107</v>
      </c>
      <c r="D966">
        <v>1.5283122594832328</v>
      </c>
      <c r="E966">
        <v>-99</v>
      </c>
      <c r="F966" t="s">
        <v>38</v>
      </c>
      <c r="G966" t="s">
        <v>133</v>
      </c>
    </row>
    <row r="967" spans="1:7" x14ac:dyDescent="0.3">
      <c r="A967">
        <v>188353</v>
      </c>
      <c r="B967" s="12">
        <v>600</v>
      </c>
      <c r="C967" s="7">
        <v>95107</v>
      </c>
      <c r="D967">
        <v>1.0005497526113252</v>
      </c>
      <c r="E967">
        <v>-99</v>
      </c>
      <c r="F967" t="s">
        <v>38</v>
      </c>
      <c r="G967" t="s">
        <v>133</v>
      </c>
    </row>
    <row r="968" spans="1:7" x14ac:dyDescent="0.3">
      <c r="A968">
        <v>188354</v>
      </c>
      <c r="B968" s="12">
        <v>550</v>
      </c>
      <c r="C968" s="7">
        <v>95107</v>
      </c>
      <c r="D968">
        <v>3.3315008246289177</v>
      </c>
      <c r="E968">
        <v>-99</v>
      </c>
      <c r="F968" t="s">
        <v>38</v>
      </c>
      <c r="G968" t="s">
        <v>133</v>
      </c>
    </row>
    <row r="969" spans="1:7" x14ac:dyDescent="0.3">
      <c r="A969">
        <v>188355</v>
      </c>
      <c r="B969" s="12">
        <v>717</v>
      </c>
      <c r="C969" s="7">
        <v>95107</v>
      </c>
      <c r="D969">
        <v>1.4513468938977465</v>
      </c>
      <c r="E969">
        <v>-99</v>
      </c>
      <c r="F969" t="s">
        <v>38</v>
      </c>
      <c r="G969" t="s">
        <v>133</v>
      </c>
    </row>
    <row r="970" spans="1:7" x14ac:dyDescent="0.3">
      <c r="A970">
        <v>188356</v>
      </c>
      <c r="B970" s="12">
        <v>2011</v>
      </c>
      <c r="C970" s="7">
        <v>95107</v>
      </c>
      <c r="D970">
        <v>1.8251786695986809</v>
      </c>
      <c r="E970">
        <v>-99</v>
      </c>
      <c r="F970" t="s">
        <v>38</v>
      </c>
      <c r="G970" t="s">
        <v>133</v>
      </c>
    </row>
    <row r="971" spans="1:7" x14ac:dyDescent="0.3">
      <c r="A971">
        <v>188357</v>
      </c>
      <c r="B971" s="12">
        <v>604</v>
      </c>
      <c r="C971" s="7">
        <v>95107</v>
      </c>
      <c r="D971">
        <v>0.41781198460692703</v>
      </c>
      <c r="E971">
        <v>-99</v>
      </c>
      <c r="F971" t="s">
        <v>38</v>
      </c>
      <c r="G971" t="s">
        <v>133</v>
      </c>
    </row>
    <row r="972" spans="1:7" x14ac:dyDescent="0.3">
      <c r="A972">
        <v>188358</v>
      </c>
      <c r="B972" s="12">
        <v>449</v>
      </c>
      <c r="C972" s="7">
        <v>95107</v>
      </c>
      <c r="D972">
        <v>7.6965365585486556E-2</v>
      </c>
      <c r="E972">
        <v>-99</v>
      </c>
      <c r="F972" t="s">
        <v>38</v>
      </c>
      <c r="G972" t="s">
        <v>133</v>
      </c>
    </row>
    <row r="973" spans="1:7" x14ac:dyDescent="0.3">
      <c r="A973">
        <v>188359</v>
      </c>
      <c r="B973" s="12">
        <v>522</v>
      </c>
      <c r="C973" s="7">
        <v>95107</v>
      </c>
      <c r="D973">
        <v>0.49477735019241359</v>
      </c>
      <c r="E973">
        <v>-99</v>
      </c>
      <c r="F973" t="s">
        <v>38</v>
      </c>
      <c r="G973" t="s">
        <v>133</v>
      </c>
    </row>
    <row r="974" spans="1:7" x14ac:dyDescent="0.3">
      <c r="A974">
        <v>188360</v>
      </c>
      <c r="B974" s="12">
        <v>620</v>
      </c>
      <c r="C974" s="7">
        <v>95107</v>
      </c>
      <c r="D974">
        <v>0.10995052226498078</v>
      </c>
      <c r="E974">
        <v>-99</v>
      </c>
      <c r="F974" t="s">
        <v>38</v>
      </c>
      <c r="G974" t="s">
        <v>133</v>
      </c>
    </row>
    <row r="975" spans="1:7" x14ac:dyDescent="0.3">
      <c r="A975">
        <v>188361</v>
      </c>
      <c r="B975" s="12">
        <v>2018</v>
      </c>
      <c r="C975" s="7">
        <v>95107</v>
      </c>
      <c r="D975">
        <v>0.70368334249587705</v>
      </c>
      <c r="E975">
        <v>-99</v>
      </c>
      <c r="F975" t="s">
        <v>38</v>
      </c>
      <c r="G975" t="s">
        <v>133</v>
      </c>
    </row>
    <row r="976" spans="1:7" x14ac:dyDescent="0.3">
      <c r="A976">
        <v>188362</v>
      </c>
      <c r="B976" s="12">
        <v>603</v>
      </c>
      <c r="C976" s="7">
        <v>95107</v>
      </c>
      <c r="D976">
        <v>0.14293567894447504</v>
      </c>
      <c r="E976">
        <v>-99</v>
      </c>
      <c r="F976" t="s">
        <v>38</v>
      </c>
      <c r="G976" t="s">
        <v>133</v>
      </c>
    </row>
    <row r="977" spans="1:7" x14ac:dyDescent="0.3">
      <c r="A977">
        <v>188363</v>
      </c>
      <c r="B977" s="12">
        <v>1924</v>
      </c>
      <c r="C977" s="7">
        <v>95107</v>
      </c>
      <c r="D977">
        <v>0.30786146234194622</v>
      </c>
      <c r="E977">
        <v>-99</v>
      </c>
      <c r="F977" t="s">
        <v>38</v>
      </c>
      <c r="G977" t="s">
        <v>133</v>
      </c>
    </row>
    <row r="978" spans="1:7" x14ac:dyDescent="0.3">
      <c r="A978">
        <v>188364</v>
      </c>
      <c r="B978" s="12">
        <v>598</v>
      </c>
      <c r="C978" s="7">
        <v>95107</v>
      </c>
      <c r="D978">
        <v>4.3980208905992316E-2</v>
      </c>
      <c r="E978">
        <v>-99</v>
      </c>
      <c r="F978" t="s">
        <v>38</v>
      </c>
      <c r="G978" t="s">
        <v>133</v>
      </c>
    </row>
    <row r="979" spans="1:7" x14ac:dyDescent="0.3">
      <c r="A979">
        <v>188365</v>
      </c>
      <c r="B979" s="12">
        <v>610</v>
      </c>
      <c r="C979" s="7">
        <v>95107</v>
      </c>
      <c r="D979">
        <v>5.4975261132490391E-2</v>
      </c>
      <c r="E979">
        <v>-99</v>
      </c>
      <c r="F979" t="s">
        <v>38</v>
      </c>
      <c r="G979" t="s">
        <v>133</v>
      </c>
    </row>
    <row r="980" spans="1:7" x14ac:dyDescent="0.3">
      <c r="A980">
        <v>188366</v>
      </c>
      <c r="B980" s="12">
        <v>529</v>
      </c>
      <c r="C980" s="7">
        <v>95108</v>
      </c>
      <c r="D980">
        <v>20.454304213990017</v>
      </c>
      <c r="E980">
        <v>-99</v>
      </c>
      <c r="F980" t="s">
        <v>38</v>
      </c>
      <c r="G980" t="s">
        <v>133</v>
      </c>
    </row>
    <row r="981" spans="1:7" x14ac:dyDescent="0.3">
      <c r="A981">
        <v>188367</v>
      </c>
      <c r="B981" s="12">
        <v>438</v>
      </c>
      <c r="C981" s="7">
        <v>95108</v>
      </c>
      <c r="D981">
        <v>10.848105296677634</v>
      </c>
      <c r="E981">
        <v>-99</v>
      </c>
      <c r="F981" t="s">
        <v>38</v>
      </c>
      <c r="G981" t="s">
        <v>133</v>
      </c>
    </row>
    <row r="982" spans="1:7" x14ac:dyDescent="0.3">
      <c r="A982">
        <v>188368</v>
      </c>
      <c r="B982" s="12">
        <v>671</v>
      </c>
      <c r="C982" s="7">
        <v>95108</v>
      </c>
      <c r="D982">
        <v>20.220783356331594</v>
      </c>
      <c r="E982">
        <v>-99</v>
      </c>
      <c r="F982" t="s">
        <v>38</v>
      </c>
      <c r="G982" t="s">
        <v>133</v>
      </c>
    </row>
    <row r="983" spans="1:7" x14ac:dyDescent="0.3">
      <c r="A983">
        <v>188369</v>
      </c>
      <c r="B983" s="12">
        <v>491</v>
      </c>
      <c r="C983" s="7">
        <v>95108</v>
      </c>
      <c r="D983">
        <v>6.7296465343381797</v>
      </c>
      <c r="E983">
        <v>-99</v>
      </c>
      <c r="F983" t="s">
        <v>38</v>
      </c>
      <c r="G983" t="s">
        <v>133</v>
      </c>
    </row>
    <row r="984" spans="1:7" x14ac:dyDescent="0.3">
      <c r="A984">
        <v>188370</v>
      </c>
      <c r="B984" s="12">
        <v>592</v>
      </c>
      <c r="C984" s="7">
        <v>95108</v>
      </c>
      <c r="D984">
        <v>12.514595053603648</v>
      </c>
      <c r="E984">
        <v>-99</v>
      </c>
      <c r="F984" t="s">
        <v>38</v>
      </c>
      <c r="G984" t="s">
        <v>133</v>
      </c>
    </row>
    <row r="985" spans="1:7" x14ac:dyDescent="0.3">
      <c r="A985">
        <v>188371</v>
      </c>
      <c r="B985" s="12">
        <v>508</v>
      </c>
      <c r="C985" s="7">
        <v>95108</v>
      </c>
      <c r="D985">
        <v>5.9547818702897768</v>
      </c>
      <c r="E985">
        <v>-99</v>
      </c>
      <c r="F985" t="s">
        <v>38</v>
      </c>
      <c r="G985" t="s">
        <v>133</v>
      </c>
    </row>
    <row r="986" spans="1:7" x14ac:dyDescent="0.3">
      <c r="A986">
        <v>188372</v>
      </c>
      <c r="B986" s="12">
        <v>605</v>
      </c>
      <c r="C986" s="7">
        <v>95108</v>
      </c>
      <c r="D986">
        <v>5.2011463751194134</v>
      </c>
      <c r="E986">
        <v>-99</v>
      </c>
      <c r="F986" t="s">
        <v>38</v>
      </c>
      <c r="G986" t="s">
        <v>133</v>
      </c>
    </row>
    <row r="987" spans="1:7" x14ac:dyDescent="0.3">
      <c r="A987">
        <v>188373</v>
      </c>
      <c r="B987" s="12">
        <v>122</v>
      </c>
      <c r="C987" s="7">
        <v>95108</v>
      </c>
      <c r="D987">
        <v>0.19106251990234577</v>
      </c>
      <c r="E987">
        <v>-99</v>
      </c>
      <c r="F987" t="s">
        <v>38</v>
      </c>
      <c r="G987" t="s">
        <v>133</v>
      </c>
    </row>
    <row r="988" spans="1:7" x14ac:dyDescent="0.3">
      <c r="A988">
        <v>188374</v>
      </c>
      <c r="B988" s="12">
        <v>390</v>
      </c>
      <c r="C988" s="7">
        <v>95108</v>
      </c>
      <c r="D988">
        <v>0.65810423521919104</v>
      </c>
      <c r="E988">
        <v>-99</v>
      </c>
      <c r="F988" t="s">
        <v>38</v>
      </c>
      <c r="G988" t="s">
        <v>133</v>
      </c>
    </row>
    <row r="989" spans="1:7" x14ac:dyDescent="0.3">
      <c r="A989">
        <v>188375</v>
      </c>
      <c r="B989" s="12">
        <v>136</v>
      </c>
      <c r="C989" s="7">
        <v>95108</v>
      </c>
      <c r="D989">
        <v>0.41396879312174922</v>
      </c>
      <c r="E989">
        <v>-99</v>
      </c>
      <c r="F989" t="s">
        <v>38</v>
      </c>
      <c r="G989" t="s">
        <v>133</v>
      </c>
    </row>
    <row r="990" spans="1:7" x14ac:dyDescent="0.3">
      <c r="A990">
        <v>188376</v>
      </c>
      <c r="B990" s="12">
        <v>199</v>
      </c>
      <c r="C990" s="7">
        <v>95108</v>
      </c>
      <c r="D990">
        <v>2.0910731344867846</v>
      </c>
      <c r="E990">
        <v>-99</v>
      </c>
      <c r="F990" t="s">
        <v>38</v>
      </c>
      <c r="G990" t="s">
        <v>133</v>
      </c>
    </row>
    <row r="991" spans="1:7" x14ac:dyDescent="0.3">
      <c r="A991">
        <v>188377</v>
      </c>
      <c r="B991" s="12">
        <v>248</v>
      </c>
      <c r="C991" s="7">
        <v>95108</v>
      </c>
      <c r="D991">
        <v>1.0933021972189787</v>
      </c>
      <c r="E991">
        <v>-99</v>
      </c>
      <c r="F991" t="s">
        <v>38</v>
      </c>
      <c r="G991" t="s">
        <v>133</v>
      </c>
    </row>
    <row r="992" spans="1:7" x14ac:dyDescent="0.3">
      <c r="A992">
        <v>188378</v>
      </c>
      <c r="B992" s="12">
        <v>601</v>
      </c>
      <c r="C992" s="7">
        <v>95108</v>
      </c>
      <c r="D992">
        <v>2.0910731344867846</v>
      </c>
      <c r="E992">
        <v>-99</v>
      </c>
      <c r="F992" t="s">
        <v>38</v>
      </c>
      <c r="G992" t="s">
        <v>133</v>
      </c>
    </row>
    <row r="993" spans="1:7" x14ac:dyDescent="0.3">
      <c r="A993">
        <v>188379</v>
      </c>
      <c r="B993" s="12">
        <v>551</v>
      </c>
      <c r="C993" s="7">
        <v>95108</v>
      </c>
      <c r="D993">
        <v>2.1759898099989377</v>
      </c>
      <c r="E993">
        <v>-99</v>
      </c>
      <c r="F993" t="s">
        <v>38</v>
      </c>
      <c r="G993" t="s">
        <v>133</v>
      </c>
    </row>
    <row r="994" spans="1:7" x14ac:dyDescent="0.3">
      <c r="A994">
        <v>188380</v>
      </c>
      <c r="B994" s="12">
        <v>302</v>
      </c>
      <c r="C994" s="7">
        <v>95108</v>
      </c>
      <c r="D994">
        <v>0.5201146375119412</v>
      </c>
      <c r="E994">
        <v>-99</v>
      </c>
      <c r="F994" t="s">
        <v>38</v>
      </c>
      <c r="G994" t="s">
        <v>133</v>
      </c>
    </row>
    <row r="995" spans="1:7" x14ac:dyDescent="0.3">
      <c r="A995">
        <v>188381</v>
      </c>
      <c r="B995" s="12">
        <v>385</v>
      </c>
      <c r="C995" s="7">
        <v>95108</v>
      </c>
      <c r="D995">
        <v>1.825708523511304</v>
      </c>
      <c r="E995">
        <v>-99</v>
      </c>
      <c r="F995" t="s">
        <v>38</v>
      </c>
      <c r="G995" t="s">
        <v>133</v>
      </c>
    </row>
    <row r="996" spans="1:7" x14ac:dyDescent="0.3">
      <c r="A996">
        <v>188382</v>
      </c>
      <c r="B996" s="12">
        <v>194</v>
      </c>
      <c r="C996" s="7">
        <v>95108</v>
      </c>
      <c r="D996">
        <v>0.39273962424371073</v>
      </c>
      <c r="E996">
        <v>-99</v>
      </c>
      <c r="F996" t="s">
        <v>38</v>
      </c>
      <c r="G996" t="s">
        <v>133</v>
      </c>
    </row>
    <row r="997" spans="1:7" x14ac:dyDescent="0.3">
      <c r="A997">
        <v>188383</v>
      </c>
      <c r="B997" s="12">
        <v>245</v>
      </c>
      <c r="C997" s="7">
        <v>95108</v>
      </c>
      <c r="D997">
        <v>0.37151045536567234</v>
      </c>
      <c r="E997">
        <v>-99</v>
      </c>
      <c r="F997" t="s">
        <v>38</v>
      </c>
      <c r="G997" t="s">
        <v>133</v>
      </c>
    </row>
    <row r="998" spans="1:7" x14ac:dyDescent="0.3">
      <c r="A998">
        <v>188384</v>
      </c>
      <c r="B998" s="12">
        <v>2005</v>
      </c>
      <c r="C998" s="7">
        <v>95108</v>
      </c>
      <c r="D998">
        <v>1.2419063793652474</v>
      </c>
      <c r="E998">
        <v>-99</v>
      </c>
      <c r="F998" t="s">
        <v>38</v>
      </c>
      <c r="G998" t="s">
        <v>133</v>
      </c>
    </row>
    <row r="999" spans="1:7" x14ac:dyDescent="0.3">
      <c r="A999">
        <v>188385</v>
      </c>
      <c r="B999" s="12">
        <v>600</v>
      </c>
      <c r="C999" s="7">
        <v>95108</v>
      </c>
      <c r="D999">
        <v>0.67933340409722953</v>
      </c>
      <c r="E999">
        <v>-99</v>
      </c>
      <c r="F999" t="s">
        <v>38</v>
      </c>
      <c r="G999" t="s">
        <v>133</v>
      </c>
    </row>
    <row r="1000" spans="1:7" x14ac:dyDescent="0.3">
      <c r="A1000">
        <v>188386</v>
      </c>
      <c r="B1000" s="12">
        <v>550</v>
      </c>
      <c r="C1000" s="7">
        <v>95108</v>
      </c>
      <c r="D1000">
        <v>2.0592293811697266</v>
      </c>
      <c r="E1000">
        <v>-99</v>
      </c>
      <c r="F1000" t="s">
        <v>38</v>
      </c>
      <c r="G1000" t="s">
        <v>133</v>
      </c>
    </row>
    <row r="1001" spans="1:7" x14ac:dyDescent="0.3">
      <c r="A1001">
        <v>188387</v>
      </c>
      <c r="B1001" s="12">
        <v>717</v>
      </c>
      <c r="C1001" s="7">
        <v>95108</v>
      </c>
      <c r="D1001">
        <v>0.59441672858507577</v>
      </c>
      <c r="E1001">
        <v>-99</v>
      </c>
      <c r="F1001" t="s">
        <v>38</v>
      </c>
      <c r="G1001" t="s">
        <v>133</v>
      </c>
    </row>
    <row r="1002" spans="1:7" x14ac:dyDescent="0.3">
      <c r="A1002">
        <v>188388</v>
      </c>
      <c r="B1002" s="12">
        <v>2011</v>
      </c>
      <c r="C1002" s="7">
        <v>95108</v>
      </c>
      <c r="D1002">
        <v>0.8810105084385943</v>
      </c>
      <c r="E1002">
        <v>-99</v>
      </c>
      <c r="F1002" t="s">
        <v>38</v>
      </c>
      <c r="G1002" t="s">
        <v>133</v>
      </c>
    </row>
    <row r="1003" spans="1:7" x14ac:dyDescent="0.3">
      <c r="A1003">
        <v>188389</v>
      </c>
      <c r="B1003" s="12">
        <v>604</v>
      </c>
      <c r="C1003" s="7">
        <v>95108</v>
      </c>
      <c r="D1003">
        <v>6.3687506634115265E-2</v>
      </c>
      <c r="E1003">
        <v>-99</v>
      </c>
      <c r="F1003" t="s">
        <v>38</v>
      </c>
      <c r="G1003" t="s">
        <v>133</v>
      </c>
    </row>
    <row r="1004" spans="1:7" x14ac:dyDescent="0.3">
      <c r="A1004">
        <v>188390</v>
      </c>
      <c r="B1004" s="12">
        <v>449</v>
      </c>
      <c r="C1004" s="7">
        <v>95108</v>
      </c>
      <c r="D1004">
        <v>3.1843753317057633E-2</v>
      </c>
      <c r="E1004">
        <v>-99</v>
      </c>
      <c r="F1004" t="s">
        <v>38</v>
      </c>
      <c r="G1004" t="s">
        <v>133</v>
      </c>
    </row>
    <row r="1005" spans="1:7" x14ac:dyDescent="0.3">
      <c r="A1005">
        <v>188391</v>
      </c>
      <c r="B1005" s="12">
        <v>522</v>
      </c>
      <c r="C1005" s="7">
        <v>95108</v>
      </c>
      <c r="D1005">
        <v>0.12737501326823053</v>
      </c>
      <c r="E1005">
        <v>-99</v>
      </c>
      <c r="F1005" t="s">
        <v>38</v>
      </c>
      <c r="G1005" t="s">
        <v>133</v>
      </c>
    </row>
    <row r="1006" spans="1:7" x14ac:dyDescent="0.3">
      <c r="A1006">
        <v>188392</v>
      </c>
      <c r="B1006" s="12">
        <v>620</v>
      </c>
      <c r="C1006" s="7">
        <v>95108</v>
      </c>
      <c r="D1006">
        <v>2.1229168878038423E-2</v>
      </c>
      <c r="E1006">
        <v>-99</v>
      </c>
      <c r="F1006" t="s">
        <v>38</v>
      </c>
      <c r="G1006" t="s">
        <v>133</v>
      </c>
    </row>
    <row r="1007" spans="1:7" x14ac:dyDescent="0.3">
      <c r="A1007">
        <v>188393</v>
      </c>
      <c r="B1007" s="12">
        <v>2018</v>
      </c>
      <c r="C1007" s="7">
        <v>95108</v>
      </c>
      <c r="D1007">
        <v>0.41396879312174922</v>
      </c>
      <c r="E1007">
        <v>-99</v>
      </c>
      <c r="F1007" t="s">
        <v>38</v>
      </c>
      <c r="G1007" t="s">
        <v>133</v>
      </c>
    </row>
    <row r="1008" spans="1:7" x14ac:dyDescent="0.3">
      <c r="A1008">
        <v>188394</v>
      </c>
      <c r="B1008" s="12">
        <v>603</v>
      </c>
      <c r="C1008" s="7">
        <v>95108</v>
      </c>
      <c r="D1008">
        <v>3.1843753317057633E-2</v>
      </c>
      <c r="E1008">
        <v>-99</v>
      </c>
      <c r="F1008" t="s">
        <v>38</v>
      </c>
      <c r="G1008" t="s">
        <v>133</v>
      </c>
    </row>
    <row r="1009" spans="1:7" x14ac:dyDescent="0.3">
      <c r="A1009">
        <v>188395</v>
      </c>
      <c r="B1009" s="12">
        <v>1924</v>
      </c>
      <c r="C1009" s="7">
        <v>95108</v>
      </c>
      <c r="D1009">
        <v>7.4302091073134471E-2</v>
      </c>
      <c r="E1009">
        <v>-99</v>
      </c>
      <c r="F1009" t="s">
        <v>38</v>
      </c>
      <c r="G1009" t="s">
        <v>133</v>
      </c>
    </row>
    <row r="1010" spans="1:7" x14ac:dyDescent="0.3">
      <c r="A1010">
        <v>188396</v>
      </c>
      <c r="B1010" s="12">
        <v>598</v>
      </c>
      <c r="C1010" s="7">
        <v>95108</v>
      </c>
      <c r="D1010">
        <v>1.0614584439019211E-2</v>
      </c>
      <c r="E1010">
        <v>-99</v>
      </c>
      <c r="F1010" t="s">
        <v>38</v>
      </c>
      <c r="G1010" t="s">
        <v>133</v>
      </c>
    </row>
    <row r="1011" spans="1:7" x14ac:dyDescent="0.3">
      <c r="A1011">
        <v>188397</v>
      </c>
      <c r="B1011" s="12">
        <v>610</v>
      </c>
      <c r="C1011" s="7">
        <v>95108</v>
      </c>
      <c r="D1011">
        <v>2.1229168878038423E-2</v>
      </c>
      <c r="E1011">
        <v>-99</v>
      </c>
      <c r="F1011" t="s">
        <v>38</v>
      </c>
      <c r="G1011" t="s">
        <v>133</v>
      </c>
    </row>
    <row r="1012" spans="1:7" x14ac:dyDescent="0.3">
      <c r="A1012">
        <v>188398</v>
      </c>
      <c r="B1012" s="12">
        <v>529</v>
      </c>
      <c r="C1012" s="7">
        <v>95109</v>
      </c>
      <c r="D1012">
        <v>2.1675572134287728</v>
      </c>
      <c r="E1012">
        <v>-99</v>
      </c>
      <c r="F1012" t="s">
        <v>38</v>
      </c>
      <c r="G1012" t="s">
        <v>133</v>
      </c>
    </row>
    <row r="1013" spans="1:7" x14ac:dyDescent="0.3">
      <c r="A1013">
        <v>188399</v>
      </c>
      <c r="B1013" s="12">
        <v>438</v>
      </c>
      <c r="C1013" s="7">
        <v>95109</v>
      </c>
      <c r="D1013">
        <v>9.6683133380381072</v>
      </c>
      <c r="E1013">
        <v>-99</v>
      </c>
      <c r="F1013" t="s">
        <v>38</v>
      </c>
      <c r="G1013" t="s">
        <v>133</v>
      </c>
    </row>
    <row r="1014" spans="1:7" x14ac:dyDescent="0.3">
      <c r="A1014">
        <v>188400</v>
      </c>
      <c r="B1014" s="12">
        <v>671</v>
      </c>
      <c r="C1014" s="7">
        <v>95109</v>
      </c>
      <c r="D1014">
        <v>26.595422925698152</v>
      </c>
      <c r="E1014">
        <v>-99</v>
      </c>
      <c r="F1014" t="s">
        <v>38</v>
      </c>
      <c r="G1014" t="s">
        <v>133</v>
      </c>
    </row>
    <row r="1015" spans="1:7" x14ac:dyDescent="0.3">
      <c r="A1015">
        <v>188401</v>
      </c>
      <c r="B1015" s="12">
        <v>491</v>
      </c>
      <c r="C1015" s="7">
        <v>95109</v>
      </c>
      <c r="D1015">
        <v>16.513761467889907</v>
      </c>
      <c r="E1015">
        <v>-99</v>
      </c>
      <c r="F1015" t="s">
        <v>38</v>
      </c>
      <c r="G1015" t="s">
        <v>133</v>
      </c>
    </row>
    <row r="1016" spans="1:7" x14ac:dyDescent="0.3">
      <c r="A1016">
        <v>188402</v>
      </c>
      <c r="B1016" s="12">
        <v>592</v>
      </c>
      <c r="C1016" s="7">
        <v>95109</v>
      </c>
      <c r="D1016">
        <v>14.951103941929627</v>
      </c>
      <c r="E1016">
        <v>-99</v>
      </c>
      <c r="F1016" t="s">
        <v>38</v>
      </c>
      <c r="G1016" t="s">
        <v>133</v>
      </c>
    </row>
    <row r="1017" spans="1:7" x14ac:dyDescent="0.3">
      <c r="A1017">
        <v>188403</v>
      </c>
      <c r="B1017" s="12">
        <v>127</v>
      </c>
      <c r="C1017" s="7">
        <v>95109</v>
      </c>
      <c r="D1017">
        <v>0.29236818227643907</v>
      </c>
      <c r="E1017">
        <v>-99</v>
      </c>
      <c r="F1017" t="s">
        <v>38</v>
      </c>
      <c r="G1017" t="s">
        <v>133</v>
      </c>
    </row>
    <row r="1018" spans="1:7" x14ac:dyDescent="0.3">
      <c r="A1018">
        <v>188404</v>
      </c>
      <c r="B1018" s="12">
        <v>508</v>
      </c>
      <c r="C1018" s="7">
        <v>95109</v>
      </c>
      <c r="D1018">
        <v>9.7792116140739971</v>
      </c>
      <c r="E1018">
        <v>-99</v>
      </c>
      <c r="F1018" t="s">
        <v>38</v>
      </c>
      <c r="G1018" t="s">
        <v>133</v>
      </c>
    </row>
    <row r="1019" spans="1:7" x14ac:dyDescent="0.3">
      <c r="A1019">
        <v>188405</v>
      </c>
      <c r="B1019" s="12">
        <v>605</v>
      </c>
      <c r="C1019" s="7">
        <v>95109</v>
      </c>
      <c r="D1019">
        <v>5.2424639580602879</v>
      </c>
      <c r="E1019">
        <v>-99</v>
      </c>
      <c r="F1019" t="s">
        <v>38</v>
      </c>
      <c r="G1019" t="s">
        <v>133</v>
      </c>
    </row>
    <row r="1020" spans="1:7" x14ac:dyDescent="0.3">
      <c r="A1020">
        <v>188406</v>
      </c>
      <c r="B1020" s="12">
        <v>122</v>
      </c>
      <c r="C1020" s="7">
        <v>95109</v>
      </c>
      <c r="D1020">
        <v>0.83677790099808436</v>
      </c>
      <c r="E1020">
        <v>-99</v>
      </c>
      <c r="F1020" t="s">
        <v>38</v>
      </c>
      <c r="G1020" t="s">
        <v>133</v>
      </c>
    </row>
    <row r="1021" spans="1:7" x14ac:dyDescent="0.3">
      <c r="A1021">
        <v>188407</v>
      </c>
      <c r="B1021" s="12">
        <v>390</v>
      </c>
      <c r="C1021" s="7">
        <v>95109</v>
      </c>
      <c r="D1021">
        <v>0.22179655207178139</v>
      </c>
      <c r="E1021">
        <v>-99</v>
      </c>
      <c r="F1021" t="s">
        <v>38</v>
      </c>
      <c r="G1021" t="s">
        <v>133</v>
      </c>
    </row>
    <row r="1022" spans="1:7" x14ac:dyDescent="0.3">
      <c r="A1022">
        <v>188408</v>
      </c>
      <c r="B1022" s="12">
        <v>136</v>
      </c>
      <c r="C1022" s="7">
        <v>95109</v>
      </c>
      <c r="D1022">
        <v>0.58473636455287814</v>
      </c>
      <c r="E1022">
        <v>-99</v>
      </c>
      <c r="F1022" t="s">
        <v>38</v>
      </c>
      <c r="G1022" t="s">
        <v>133</v>
      </c>
    </row>
    <row r="1023" spans="1:7" x14ac:dyDescent="0.3">
      <c r="A1023">
        <v>188409</v>
      </c>
      <c r="B1023" s="12">
        <v>199</v>
      </c>
      <c r="C1023" s="7">
        <v>95109</v>
      </c>
      <c r="D1023">
        <v>2.2683738280068555</v>
      </c>
      <c r="E1023">
        <v>-99</v>
      </c>
      <c r="F1023" t="s">
        <v>38</v>
      </c>
      <c r="G1023" t="s">
        <v>133</v>
      </c>
    </row>
    <row r="1024" spans="1:7" x14ac:dyDescent="0.3">
      <c r="A1024">
        <v>188410</v>
      </c>
      <c r="B1024" s="12">
        <v>248</v>
      </c>
      <c r="C1024" s="7">
        <v>95109</v>
      </c>
      <c r="D1024">
        <v>1.2198810363947976</v>
      </c>
      <c r="E1024">
        <v>-99</v>
      </c>
      <c r="F1024" t="s">
        <v>38</v>
      </c>
      <c r="G1024" t="s">
        <v>133</v>
      </c>
    </row>
    <row r="1025" spans="1:7" x14ac:dyDescent="0.3">
      <c r="A1025">
        <v>188411</v>
      </c>
      <c r="B1025" s="12">
        <v>601</v>
      </c>
      <c r="C1025" s="7">
        <v>95109</v>
      </c>
      <c r="D1025">
        <v>1.9558423228147996</v>
      </c>
      <c r="E1025">
        <v>-99</v>
      </c>
      <c r="F1025" t="s">
        <v>38</v>
      </c>
      <c r="G1025" t="s">
        <v>133</v>
      </c>
    </row>
    <row r="1026" spans="1:7" x14ac:dyDescent="0.3">
      <c r="A1026">
        <v>188412</v>
      </c>
      <c r="B1026" s="12">
        <v>551</v>
      </c>
      <c r="C1026" s="7">
        <v>95109</v>
      </c>
      <c r="D1026">
        <v>0.77628793225123494</v>
      </c>
      <c r="E1026">
        <v>-99</v>
      </c>
      <c r="F1026" t="s">
        <v>38</v>
      </c>
      <c r="G1026" t="s">
        <v>133</v>
      </c>
    </row>
    <row r="1027" spans="1:7" x14ac:dyDescent="0.3">
      <c r="A1027">
        <v>188413</v>
      </c>
      <c r="B1027" s="12">
        <v>302</v>
      </c>
      <c r="C1027" s="7">
        <v>95109</v>
      </c>
      <c r="D1027">
        <v>0.44359310414356279</v>
      </c>
      <c r="E1027">
        <v>-99</v>
      </c>
      <c r="F1027" t="s">
        <v>38</v>
      </c>
      <c r="G1027" t="s">
        <v>133</v>
      </c>
    </row>
    <row r="1028" spans="1:7" x14ac:dyDescent="0.3">
      <c r="A1028">
        <v>188414</v>
      </c>
      <c r="B1028" s="12">
        <v>385</v>
      </c>
      <c r="C1028" s="7">
        <v>95109</v>
      </c>
      <c r="D1028">
        <v>0.83677790099808436</v>
      </c>
      <c r="E1028">
        <v>-99</v>
      </c>
      <c r="F1028" t="s">
        <v>38</v>
      </c>
      <c r="G1028" t="s">
        <v>133</v>
      </c>
    </row>
    <row r="1029" spans="1:7" x14ac:dyDescent="0.3">
      <c r="A1029">
        <v>188415</v>
      </c>
      <c r="B1029" s="12">
        <v>194</v>
      </c>
      <c r="C1029" s="7">
        <v>95109</v>
      </c>
      <c r="D1029">
        <v>0.45367476560137104</v>
      </c>
      <c r="E1029">
        <v>-99</v>
      </c>
      <c r="F1029" t="s">
        <v>38</v>
      </c>
      <c r="G1029" t="s">
        <v>133</v>
      </c>
    </row>
    <row r="1030" spans="1:7" x14ac:dyDescent="0.3">
      <c r="A1030">
        <v>188416</v>
      </c>
      <c r="B1030" s="12">
        <v>245</v>
      </c>
      <c r="C1030" s="7">
        <v>95109</v>
      </c>
      <c r="D1030">
        <v>0.42342978122794628</v>
      </c>
      <c r="E1030">
        <v>-99</v>
      </c>
      <c r="F1030" t="s">
        <v>38</v>
      </c>
      <c r="G1030" t="s">
        <v>133</v>
      </c>
    </row>
    <row r="1031" spans="1:7" x14ac:dyDescent="0.3">
      <c r="A1031">
        <v>188417</v>
      </c>
      <c r="B1031" s="12">
        <v>2005</v>
      </c>
      <c r="C1031" s="7">
        <v>95109</v>
      </c>
      <c r="D1031">
        <v>0.89726786974493389</v>
      </c>
      <c r="E1031">
        <v>-99</v>
      </c>
      <c r="F1031" t="s">
        <v>38</v>
      </c>
      <c r="G1031" t="s">
        <v>133</v>
      </c>
    </row>
    <row r="1032" spans="1:7" x14ac:dyDescent="0.3">
      <c r="A1032">
        <v>188418</v>
      </c>
      <c r="B1032" s="12">
        <v>600</v>
      </c>
      <c r="C1032" s="7">
        <v>95109</v>
      </c>
      <c r="D1032">
        <v>0.69563464058876889</v>
      </c>
      <c r="E1032">
        <v>-99</v>
      </c>
      <c r="F1032" t="s">
        <v>38</v>
      </c>
      <c r="G1032" t="s">
        <v>133</v>
      </c>
    </row>
    <row r="1033" spans="1:7" x14ac:dyDescent="0.3">
      <c r="A1033">
        <v>188419</v>
      </c>
      <c r="B1033" s="12">
        <v>550</v>
      </c>
      <c r="C1033" s="7">
        <v>95109</v>
      </c>
      <c r="D1033">
        <v>0.93759451557616691</v>
      </c>
      <c r="E1033">
        <v>-99</v>
      </c>
      <c r="F1033" t="s">
        <v>38</v>
      </c>
      <c r="G1033" t="s">
        <v>133</v>
      </c>
    </row>
    <row r="1034" spans="1:7" x14ac:dyDescent="0.3">
      <c r="A1034">
        <v>188420</v>
      </c>
      <c r="B1034" s="12">
        <v>717</v>
      </c>
      <c r="C1034" s="7">
        <v>95109</v>
      </c>
      <c r="D1034">
        <v>0.48391974997479575</v>
      </c>
      <c r="E1034">
        <v>-99</v>
      </c>
      <c r="F1034" t="s">
        <v>38</v>
      </c>
      <c r="G1034" t="s">
        <v>133</v>
      </c>
    </row>
    <row r="1035" spans="1:7" x14ac:dyDescent="0.3">
      <c r="A1035">
        <v>188421</v>
      </c>
      <c r="B1035" s="12">
        <v>2011</v>
      </c>
      <c r="C1035" s="7">
        <v>95109</v>
      </c>
      <c r="D1035">
        <v>0.70571630204657709</v>
      </c>
      <c r="E1035">
        <v>-99</v>
      </c>
      <c r="F1035" t="s">
        <v>38</v>
      </c>
      <c r="G1035" t="s">
        <v>133</v>
      </c>
    </row>
    <row r="1036" spans="1:7" x14ac:dyDescent="0.3">
      <c r="A1036">
        <v>188422</v>
      </c>
      <c r="B1036" s="12">
        <v>604</v>
      </c>
      <c r="C1036" s="7">
        <v>95109</v>
      </c>
      <c r="D1036">
        <v>0.24195987498739788</v>
      </c>
      <c r="E1036">
        <v>-99</v>
      </c>
      <c r="F1036" t="s">
        <v>38</v>
      </c>
      <c r="G1036" t="s">
        <v>133</v>
      </c>
    </row>
    <row r="1037" spans="1:7" x14ac:dyDescent="0.3">
      <c r="A1037">
        <v>188423</v>
      </c>
      <c r="B1037" s="12">
        <v>449</v>
      </c>
      <c r="C1037" s="7">
        <v>95109</v>
      </c>
      <c r="D1037">
        <v>3.0244984373424735E-2</v>
      </c>
      <c r="E1037">
        <v>-99</v>
      </c>
      <c r="F1037" t="s">
        <v>38</v>
      </c>
      <c r="G1037" t="s">
        <v>133</v>
      </c>
    </row>
    <row r="1038" spans="1:7" x14ac:dyDescent="0.3">
      <c r="A1038">
        <v>188424</v>
      </c>
      <c r="B1038" s="12">
        <v>522</v>
      </c>
      <c r="C1038" s="7">
        <v>95109</v>
      </c>
      <c r="D1038">
        <v>0.15122492186712366</v>
      </c>
      <c r="E1038">
        <v>-99</v>
      </c>
      <c r="F1038" t="s">
        <v>38</v>
      </c>
      <c r="G1038" t="s">
        <v>133</v>
      </c>
    </row>
    <row r="1039" spans="1:7" x14ac:dyDescent="0.3">
      <c r="A1039">
        <v>188425</v>
      </c>
      <c r="B1039" s="12">
        <v>620</v>
      </c>
      <c r="C1039" s="7">
        <v>95109</v>
      </c>
      <c r="D1039">
        <v>4.032664583123298E-2</v>
      </c>
      <c r="E1039">
        <v>-99</v>
      </c>
      <c r="F1039" t="s">
        <v>38</v>
      </c>
      <c r="G1039" t="s">
        <v>133</v>
      </c>
    </row>
    <row r="1040" spans="1:7" x14ac:dyDescent="0.3">
      <c r="A1040">
        <v>188426</v>
      </c>
      <c r="B1040" s="12">
        <v>2018</v>
      </c>
      <c r="C1040" s="7">
        <v>95109</v>
      </c>
      <c r="D1040">
        <v>0.26212319790301436</v>
      </c>
      <c r="E1040">
        <v>-99</v>
      </c>
      <c r="F1040" t="s">
        <v>38</v>
      </c>
      <c r="G1040" t="s">
        <v>133</v>
      </c>
    </row>
    <row r="1041" spans="1:7" x14ac:dyDescent="0.3">
      <c r="A1041">
        <v>188427</v>
      </c>
      <c r="B1041" s="12">
        <v>603</v>
      </c>
      <c r="C1041" s="7">
        <v>95109</v>
      </c>
      <c r="D1041">
        <v>9.07349531202742E-2</v>
      </c>
      <c r="E1041">
        <v>-99</v>
      </c>
      <c r="F1041" t="s">
        <v>38</v>
      </c>
      <c r="G1041" t="s">
        <v>133</v>
      </c>
    </row>
    <row r="1042" spans="1:7" x14ac:dyDescent="0.3">
      <c r="A1042">
        <v>188428</v>
      </c>
      <c r="B1042" s="12">
        <v>1924</v>
      </c>
      <c r="C1042" s="7">
        <v>95109</v>
      </c>
      <c r="D1042">
        <v>0.13106159895150718</v>
      </c>
      <c r="E1042">
        <v>-99</v>
      </c>
      <c r="F1042" t="s">
        <v>38</v>
      </c>
      <c r="G1042" t="s">
        <v>133</v>
      </c>
    </row>
    <row r="1043" spans="1:7" x14ac:dyDescent="0.3">
      <c r="A1043">
        <v>188429</v>
      </c>
      <c r="B1043" s="12">
        <v>598</v>
      </c>
      <c r="C1043" s="7">
        <v>95109</v>
      </c>
      <c r="D1043">
        <v>3.0244984373424735E-2</v>
      </c>
      <c r="E1043">
        <v>-99</v>
      </c>
      <c r="F1043" t="s">
        <v>38</v>
      </c>
      <c r="G1043" t="s">
        <v>133</v>
      </c>
    </row>
    <row r="1044" spans="1:7" x14ac:dyDescent="0.3">
      <c r="A1044">
        <v>188430</v>
      </c>
      <c r="B1044" s="12">
        <v>610</v>
      </c>
      <c r="C1044" s="7">
        <v>95109</v>
      </c>
      <c r="D1044">
        <v>7.0571630204657718E-2</v>
      </c>
      <c r="E1044">
        <v>-99</v>
      </c>
      <c r="F1044" t="s">
        <v>38</v>
      </c>
      <c r="G1044" t="s">
        <v>133</v>
      </c>
    </row>
    <row r="1045" spans="1:7" x14ac:dyDescent="0.3">
      <c r="A1045" s="34">
        <v>197513</v>
      </c>
      <c r="B1045" s="12">
        <v>529</v>
      </c>
      <c r="C1045" s="7" t="s">
        <v>140</v>
      </c>
      <c r="D1045" s="17">
        <v>37.263876773246423</v>
      </c>
      <c r="E1045">
        <v>30.401084428572908</v>
      </c>
      <c r="F1045" t="s">
        <v>139</v>
      </c>
      <c r="G1045" t="s">
        <v>133</v>
      </c>
    </row>
    <row r="1046" spans="1:7" x14ac:dyDescent="0.3">
      <c r="A1046" s="34">
        <v>197514</v>
      </c>
      <c r="B1046" s="12">
        <v>438</v>
      </c>
      <c r="C1046" s="7" t="s">
        <v>140</v>
      </c>
      <c r="D1046" s="17">
        <v>8.5237806912174143</v>
      </c>
      <c r="E1046">
        <v>5.0765161897957567</v>
      </c>
      <c r="F1046" t="s">
        <v>139</v>
      </c>
      <c r="G1046" t="s">
        <v>133</v>
      </c>
    </row>
    <row r="1047" spans="1:7" x14ac:dyDescent="0.3">
      <c r="A1047" s="34">
        <v>197515</v>
      </c>
      <c r="B1047" s="12">
        <v>671</v>
      </c>
      <c r="C1047" s="7" t="s">
        <v>140</v>
      </c>
      <c r="D1047" s="17">
        <v>13.186331279729632</v>
      </c>
      <c r="E1047">
        <v>8.4620582311454733</v>
      </c>
      <c r="F1047" t="s">
        <v>139</v>
      </c>
      <c r="G1047" t="s">
        <v>133</v>
      </c>
    </row>
    <row r="1048" spans="1:7" x14ac:dyDescent="0.3">
      <c r="A1048" s="34">
        <v>197516</v>
      </c>
      <c r="B1048" s="12">
        <v>491</v>
      </c>
      <c r="C1048" s="7" t="s">
        <v>140</v>
      </c>
      <c r="D1048" s="17">
        <v>4.6366345683838093</v>
      </c>
      <c r="E1048">
        <v>3.6269354521466481</v>
      </c>
      <c r="F1048" t="s">
        <v>139</v>
      </c>
      <c r="G1048" t="s">
        <v>133</v>
      </c>
    </row>
    <row r="1049" spans="1:7" x14ac:dyDescent="0.3">
      <c r="A1049" s="34">
        <v>197517</v>
      </c>
      <c r="B1049" s="12">
        <v>592</v>
      </c>
      <c r="C1049" s="7" t="s">
        <v>140</v>
      </c>
      <c r="D1049" s="17">
        <v>7.9713671437131532</v>
      </c>
      <c r="E1049">
        <v>6.6768573975731984</v>
      </c>
      <c r="F1049" t="s">
        <v>139</v>
      </c>
      <c r="G1049" t="s">
        <v>133</v>
      </c>
    </row>
    <row r="1050" spans="1:7" x14ac:dyDescent="0.3">
      <c r="A1050" s="34">
        <v>197518</v>
      </c>
      <c r="B1050" s="12">
        <v>127</v>
      </c>
      <c r="C1050" s="7" t="s">
        <v>140</v>
      </c>
      <c r="D1050" s="17">
        <v>0.1603131650767512</v>
      </c>
      <c r="E1050">
        <v>0.26508445945055409</v>
      </c>
      <c r="F1050" t="s">
        <v>139</v>
      </c>
      <c r="G1050" t="s">
        <v>133</v>
      </c>
    </row>
    <row r="1051" spans="1:7" x14ac:dyDescent="0.3">
      <c r="A1051" s="34">
        <v>197519</v>
      </c>
      <c r="B1051" s="12">
        <v>508</v>
      </c>
      <c r="C1051" s="7" t="s">
        <v>140</v>
      </c>
      <c r="D1051" s="17">
        <v>3.8199720052480015</v>
      </c>
      <c r="E1051">
        <v>2.8112185907280858</v>
      </c>
      <c r="F1051" t="s">
        <v>139</v>
      </c>
      <c r="G1051" t="s">
        <v>133</v>
      </c>
    </row>
    <row r="1052" spans="1:7" x14ac:dyDescent="0.3">
      <c r="A1052" s="34">
        <v>197520</v>
      </c>
      <c r="B1052" s="12">
        <v>605</v>
      </c>
      <c r="C1052" s="7" t="s">
        <v>140</v>
      </c>
      <c r="D1052" s="17">
        <v>3.3982733735274353</v>
      </c>
      <c r="E1052">
        <v>3.1390529561959033</v>
      </c>
      <c r="F1052" t="s">
        <v>139</v>
      </c>
      <c r="G1052" t="s">
        <v>133</v>
      </c>
    </row>
    <row r="1053" spans="1:7" x14ac:dyDescent="0.3">
      <c r="A1053" s="34">
        <v>197521</v>
      </c>
      <c r="B1053" s="12">
        <v>122</v>
      </c>
      <c r="C1053" s="7" t="s">
        <v>140</v>
      </c>
      <c r="D1053" s="17">
        <v>0.45833623220981817</v>
      </c>
      <c r="E1053">
        <v>0.54970411727438084</v>
      </c>
      <c r="F1053" t="s">
        <v>139</v>
      </c>
      <c r="G1053" t="s">
        <v>133</v>
      </c>
    </row>
    <row r="1054" spans="1:7" x14ac:dyDescent="0.3">
      <c r="A1054" s="34">
        <v>197522</v>
      </c>
      <c r="B1054" s="12">
        <v>390</v>
      </c>
      <c r="C1054" s="7" t="s">
        <v>140</v>
      </c>
      <c r="D1054" s="17">
        <v>0.54806352360063781</v>
      </c>
      <c r="E1054">
        <v>0.914341829690001</v>
      </c>
      <c r="F1054" t="s">
        <v>139</v>
      </c>
      <c r="G1054" t="s">
        <v>133</v>
      </c>
    </row>
    <row r="1055" spans="1:7" x14ac:dyDescent="0.3">
      <c r="A1055" s="34">
        <v>197523</v>
      </c>
      <c r="B1055" s="12">
        <v>136</v>
      </c>
      <c r="C1055" s="7" t="s">
        <v>140</v>
      </c>
      <c r="D1055" s="17">
        <v>0.57520819775976895</v>
      </c>
      <c r="E1055">
        <v>0.69167560866779521</v>
      </c>
      <c r="F1055" t="s">
        <v>139</v>
      </c>
      <c r="G1055" t="s">
        <v>133</v>
      </c>
    </row>
    <row r="1056" spans="1:7" x14ac:dyDescent="0.3">
      <c r="A1056" s="34">
        <v>197524</v>
      </c>
      <c r="B1056" s="12">
        <v>199</v>
      </c>
      <c r="C1056" s="7" t="s">
        <v>140</v>
      </c>
      <c r="D1056" s="17">
        <v>1.1691399585925064</v>
      </c>
      <c r="E1056">
        <v>1.005932941593551</v>
      </c>
      <c r="F1056" t="s">
        <v>139</v>
      </c>
      <c r="G1056" t="s">
        <v>133</v>
      </c>
    </row>
    <row r="1057" spans="1:7" x14ac:dyDescent="0.3">
      <c r="A1057" s="34">
        <v>197525</v>
      </c>
      <c r="B1057" s="12">
        <v>248</v>
      </c>
      <c r="C1057" s="7" t="s">
        <v>140</v>
      </c>
      <c r="D1057" s="17">
        <v>0.77804668785192976</v>
      </c>
      <c r="E1057">
        <v>0.54564347483682785</v>
      </c>
      <c r="F1057" t="s">
        <v>139</v>
      </c>
      <c r="G1057" t="s">
        <v>133</v>
      </c>
    </row>
    <row r="1058" spans="1:7" x14ac:dyDescent="0.3">
      <c r="A1058" s="34">
        <v>197526</v>
      </c>
      <c r="B1058" s="12">
        <v>601</v>
      </c>
      <c r="C1058" s="7" t="s">
        <v>140</v>
      </c>
      <c r="D1058" s="17">
        <v>1.2905446945318055</v>
      </c>
      <c r="E1058">
        <v>1.301376635365068</v>
      </c>
      <c r="F1058" t="s">
        <v>139</v>
      </c>
      <c r="G1058" t="s">
        <v>133</v>
      </c>
    </row>
    <row r="1059" spans="1:7" x14ac:dyDescent="0.3">
      <c r="A1059" s="34">
        <v>197527</v>
      </c>
      <c r="B1059" s="12">
        <v>551</v>
      </c>
      <c r="C1059" s="7" t="s">
        <v>140</v>
      </c>
      <c r="D1059" s="17">
        <v>0.89877298142723461</v>
      </c>
      <c r="E1059">
        <v>0.69100349330434752</v>
      </c>
      <c r="F1059" t="s">
        <v>139</v>
      </c>
      <c r="G1059" t="s">
        <v>133</v>
      </c>
    </row>
    <row r="1060" spans="1:7" x14ac:dyDescent="0.3">
      <c r="A1060" s="34">
        <v>197528</v>
      </c>
      <c r="B1060" s="12">
        <v>302</v>
      </c>
      <c r="C1060" s="7" t="s">
        <v>140</v>
      </c>
      <c r="D1060" s="17">
        <v>0.17377717733338252</v>
      </c>
      <c r="E1060">
        <v>0.16283423632625366</v>
      </c>
      <c r="F1060" t="s">
        <v>139</v>
      </c>
      <c r="G1060" t="s">
        <v>133</v>
      </c>
    </row>
    <row r="1061" spans="1:7" x14ac:dyDescent="0.3">
      <c r="A1061" s="34">
        <v>197529</v>
      </c>
      <c r="B1061" s="12">
        <v>385</v>
      </c>
      <c r="C1061" s="7" t="s">
        <v>140</v>
      </c>
      <c r="D1061" s="17">
        <v>0.70809907698158492</v>
      </c>
      <c r="E1061">
        <v>0.62079923899478218</v>
      </c>
      <c r="F1061" t="s">
        <v>139</v>
      </c>
      <c r="G1061" t="s">
        <v>133</v>
      </c>
    </row>
    <row r="1062" spans="1:7" x14ac:dyDescent="0.3">
      <c r="A1062" s="34">
        <v>197530</v>
      </c>
      <c r="B1062" s="12">
        <v>194</v>
      </c>
      <c r="C1062" s="7" t="s">
        <v>140</v>
      </c>
      <c r="D1062" s="17">
        <v>0.53526205121485249</v>
      </c>
      <c r="E1062">
        <v>0.67759111241882375</v>
      </c>
      <c r="F1062" t="s">
        <v>139</v>
      </c>
      <c r="G1062" t="s">
        <v>133</v>
      </c>
    </row>
    <row r="1063" spans="1:7" x14ac:dyDescent="0.3">
      <c r="A1063" s="34">
        <v>197531</v>
      </c>
      <c r="B1063" s="12">
        <v>245</v>
      </c>
      <c r="C1063" s="7" t="s">
        <v>140</v>
      </c>
      <c r="D1063" s="17">
        <v>0.3068191523465561</v>
      </c>
      <c r="E1063">
        <v>0.2212344744765315</v>
      </c>
      <c r="F1063" t="s">
        <v>139</v>
      </c>
      <c r="G1063" t="s">
        <v>133</v>
      </c>
    </row>
    <row r="1064" spans="1:7" x14ac:dyDescent="0.3">
      <c r="A1064" s="34">
        <v>197532</v>
      </c>
      <c r="B1064" s="12">
        <v>2005</v>
      </c>
      <c r="C1064" s="7" t="s">
        <v>140</v>
      </c>
      <c r="D1064" s="17">
        <v>2.1930708594073676</v>
      </c>
      <c r="E1064">
        <v>3.1012385385121766</v>
      </c>
      <c r="F1064" t="s">
        <v>139</v>
      </c>
      <c r="G1064" t="s">
        <v>133</v>
      </c>
    </row>
    <row r="1065" spans="1:7" x14ac:dyDescent="0.3">
      <c r="A1065" s="34">
        <v>197533</v>
      </c>
      <c r="B1065" s="12">
        <v>600</v>
      </c>
      <c r="C1065" s="7" t="s">
        <v>140</v>
      </c>
      <c r="D1065" s="17">
        <v>0.47295668872444574</v>
      </c>
      <c r="E1065">
        <v>0.48266885008845295</v>
      </c>
      <c r="F1065" t="s">
        <v>139</v>
      </c>
      <c r="G1065" t="s">
        <v>133</v>
      </c>
    </row>
    <row r="1066" spans="1:7" x14ac:dyDescent="0.3">
      <c r="A1066" s="34">
        <v>197534</v>
      </c>
      <c r="B1066" s="12">
        <v>550</v>
      </c>
      <c r="C1066" s="7" t="s">
        <v>140</v>
      </c>
      <c r="D1066" s="17">
        <v>0.91045856997198904</v>
      </c>
      <c r="E1066">
        <v>0.79165498627288544</v>
      </c>
      <c r="F1066" t="s">
        <v>139</v>
      </c>
      <c r="G1066" t="s">
        <v>133</v>
      </c>
    </row>
    <row r="1067" spans="1:7" x14ac:dyDescent="0.3">
      <c r="A1067" s="34">
        <v>197535</v>
      </c>
      <c r="B1067" s="12">
        <v>717</v>
      </c>
      <c r="C1067" s="7" t="s">
        <v>140</v>
      </c>
      <c r="D1067" s="17">
        <v>0.27336503357895481</v>
      </c>
      <c r="E1067">
        <v>0.24495197905594812</v>
      </c>
      <c r="F1067" t="s">
        <v>139</v>
      </c>
      <c r="G1067" t="s">
        <v>133</v>
      </c>
    </row>
    <row r="1068" spans="1:7" x14ac:dyDescent="0.3">
      <c r="A1068" s="34">
        <v>197536</v>
      </c>
      <c r="B1068" s="12">
        <v>2011</v>
      </c>
      <c r="C1068" s="7" t="s">
        <v>140</v>
      </c>
      <c r="D1068" s="17">
        <v>3.4307694020312414</v>
      </c>
      <c r="E1068">
        <v>6.3588236460992338</v>
      </c>
      <c r="F1068" t="s">
        <v>139</v>
      </c>
      <c r="G1068" t="s">
        <v>133</v>
      </c>
    </row>
    <row r="1069" spans="1:7" x14ac:dyDescent="0.3">
      <c r="A1069" s="34">
        <v>197537</v>
      </c>
      <c r="B1069" s="12">
        <v>604</v>
      </c>
      <c r="C1069" s="7" t="s">
        <v>140</v>
      </c>
      <c r="D1069" s="17">
        <v>0.39990139834930516</v>
      </c>
      <c r="E1069">
        <v>0.45238518068600875</v>
      </c>
      <c r="F1069" t="s">
        <v>139</v>
      </c>
      <c r="G1069" t="s">
        <v>133</v>
      </c>
    </row>
    <row r="1070" spans="1:7" x14ac:dyDescent="0.3">
      <c r="A1070" s="34">
        <v>197538</v>
      </c>
      <c r="B1070" s="12">
        <v>449</v>
      </c>
      <c r="C1070" s="7" t="s">
        <v>140</v>
      </c>
      <c r="D1070" s="17">
        <v>9.7232263638454344E-2</v>
      </c>
      <c r="E1070">
        <v>0.11493537154659703</v>
      </c>
      <c r="F1070" t="s">
        <v>139</v>
      </c>
      <c r="G1070" t="s">
        <v>133</v>
      </c>
    </row>
    <row r="1071" spans="1:7" x14ac:dyDescent="0.3">
      <c r="A1071" s="34">
        <v>197539</v>
      </c>
      <c r="B1071" s="12">
        <v>522</v>
      </c>
      <c r="C1071" s="7" t="s">
        <v>140</v>
      </c>
      <c r="D1071" s="17">
        <v>0.27815697916117599</v>
      </c>
      <c r="E1071">
        <v>0.32063917665709341</v>
      </c>
      <c r="F1071" t="s">
        <v>139</v>
      </c>
      <c r="G1071" t="s">
        <v>133</v>
      </c>
    </row>
    <row r="1072" spans="1:7" x14ac:dyDescent="0.3">
      <c r="A1072" s="34">
        <v>197540</v>
      </c>
      <c r="B1072" s="12">
        <v>620</v>
      </c>
      <c r="C1072" s="7" t="s">
        <v>140</v>
      </c>
      <c r="D1072" s="17">
        <v>0.10944276468176216</v>
      </c>
      <c r="E1072">
        <v>0.14191090195454617</v>
      </c>
      <c r="F1072" t="s">
        <v>139</v>
      </c>
      <c r="G1072" t="s">
        <v>133</v>
      </c>
    </row>
    <row r="1073" spans="1:7" x14ac:dyDescent="0.3">
      <c r="A1073" s="34">
        <v>197541</v>
      </c>
      <c r="B1073" s="12">
        <v>2018</v>
      </c>
      <c r="C1073" s="7" t="s">
        <v>140</v>
      </c>
      <c r="D1073" s="17">
        <v>2.0362182183816344</v>
      </c>
      <c r="E1073">
        <v>3.6752958691265682</v>
      </c>
      <c r="F1073" t="s">
        <v>139</v>
      </c>
      <c r="G1073" t="s">
        <v>133</v>
      </c>
    </row>
    <row r="1074" spans="1:7" x14ac:dyDescent="0.3">
      <c r="A1074" s="34">
        <v>197542</v>
      </c>
      <c r="B1074" s="12">
        <v>603</v>
      </c>
      <c r="C1074" s="7" t="s">
        <v>140</v>
      </c>
      <c r="D1074" s="17">
        <v>0.31915826389347585</v>
      </c>
      <c r="E1074">
        <v>0.35370373215930384</v>
      </c>
      <c r="F1074" t="s">
        <v>139</v>
      </c>
      <c r="G1074" t="s">
        <v>133</v>
      </c>
    </row>
    <row r="1075" spans="1:7" x14ac:dyDescent="0.3">
      <c r="A1075" s="34">
        <v>197543</v>
      </c>
      <c r="B1075" s="12">
        <v>1924</v>
      </c>
      <c r="C1075" s="7" t="s">
        <v>140</v>
      </c>
      <c r="D1075" s="17">
        <v>1.8674061435327409</v>
      </c>
      <c r="E1075">
        <v>3.0264501280275002</v>
      </c>
      <c r="F1075" t="s">
        <v>139</v>
      </c>
      <c r="G1075" t="s">
        <v>133</v>
      </c>
    </row>
    <row r="1076" spans="1:7" x14ac:dyDescent="0.3">
      <c r="A1076" s="34">
        <v>197544</v>
      </c>
      <c r="B1076" s="12">
        <v>598</v>
      </c>
      <c r="C1076" s="7" t="s">
        <v>140</v>
      </c>
      <c r="D1076" s="17">
        <v>0.27472765015878209</v>
      </c>
      <c r="E1076">
        <v>0.33267776148661266</v>
      </c>
      <c r="F1076" t="s">
        <v>139</v>
      </c>
      <c r="G1076" t="s">
        <v>133</v>
      </c>
    </row>
    <row r="1077" spans="1:7" x14ac:dyDescent="0.3">
      <c r="A1077" s="34">
        <v>197545</v>
      </c>
      <c r="B1077" s="12">
        <v>610</v>
      </c>
      <c r="C1077" s="7" t="s">
        <v>140</v>
      </c>
      <c r="D1077" s="17">
        <v>0.93451703049597434</v>
      </c>
      <c r="E1077">
        <v>1.1701469040501926</v>
      </c>
      <c r="F1077" t="s">
        <v>139</v>
      </c>
      <c r="G1077" t="s">
        <v>133</v>
      </c>
    </row>
    <row r="1078" spans="1:7" x14ac:dyDescent="0.3">
      <c r="A1078" s="34">
        <v>197546</v>
      </c>
      <c r="B1078" s="12">
        <v>529</v>
      </c>
      <c r="C1078" s="7" t="s">
        <v>141</v>
      </c>
      <c r="D1078" s="17">
        <v>15.868968568310578</v>
      </c>
      <c r="E1078">
        <v>11.153348631532808</v>
      </c>
      <c r="F1078" t="s">
        <v>139</v>
      </c>
      <c r="G1078" t="s">
        <v>133</v>
      </c>
    </row>
    <row r="1079" spans="1:7" x14ac:dyDescent="0.3">
      <c r="A1079" s="34">
        <v>197547</v>
      </c>
      <c r="B1079" s="12">
        <v>438</v>
      </c>
      <c r="C1079" s="7" t="s">
        <v>141</v>
      </c>
      <c r="D1079" s="17">
        <v>9.1413832686969485</v>
      </c>
      <c r="E1079">
        <v>3.1261050986610566</v>
      </c>
      <c r="F1079" t="s">
        <v>139</v>
      </c>
      <c r="G1079" t="s">
        <v>133</v>
      </c>
    </row>
    <row r="1080" spans="1:7" x14ac:dyDescent="0.3">
      <c r="A1080" s="34">
        <v>197548</v>
      </c>
      <c r="B1080" s="12">
        <v>671</v>
      </c>
      <c r="C1080" s="7" t="s">
        <v>141</v>
      </c>
      <c r="D1080" s="17">
        <v>14.74720207141322</v>
      </c>
      <c r="E1080">
        <v>5.8712849894634696</v>
      </c>
      <c r="F1080" t="s">
        <v>139</v>
      </c>
      <c r="G1080" t="s">
        <v>133</v>
      </c>
    </row>
    <row r="1081" spans="1:7" x14ac:dyDescent="0.3">
      <c r="A1081" s="34">
        <v>197549</v>
      </c>
      <c r="B1081" s="12">
        <v>491</v>
      </c>
      <c r="C1081" s="7" t="s">
        <v>141</v>
      </c>
      <c r="D1081" s="17">
        <v>7.1601710772898395</v>
      </c>
      <c r="E1081">
        <v>4.8606335125738305</v>
      </c>
      <c r="F1081" t="s">
        <v>139</v>
      </c>
      <c r="G1081" t="s">
        <v>133</v>
      </c>
    </row>
    <row r="1082" spans="1:7" x14ac:dyDescent="0.3">
      <c r="A1082" s="34">
        <v>197550</v>
      </c>
      <c r="B1082" s="12">
        <v>592</v>
      </c>
      <c r="C1082" s="7" t="s">
        <v>141</v>
      </c>
      <c r="D1082" s="17">
        <v>11.554692322119504</v>
      </c>
      <c r="E1082">
        <v>3.4441855460583972</v>
      </c>
      <c r="F1082" t="s">
        <v>139</v>
      </c>
      <c r="G1082" t="s">
        <v>133</v>
      </c>
    </row>
    <row r="1083" spans="1:7" x14ac:dyDescent="0.3">
      <c r="A1083" s="34">
        <v>197551</v>
      </c>
      <c r="B1083" s="12">
        <v>127</v>
      </c>
      <c r="C1083" s="7" t="s">
        <v>141</v>
      </c>
      <c r="D1083" s="17">
        <v>8.7822866164722693E-2</v>
      </c>
      <c r="E1083">
        <v>8.3743141589818534E-2</v>
      </c>
      <c r="F1083" t="s">
        <v>139</v>
      </c>
      <c r="G1083" t="s">
        <v>133</v>
      </c>
    </row>
    <row r="1084" spans="1:7" x14ac:dyDescent="0.3">
      <c r="A1084" s="34">
        <v>197552</v>
      </c>
      <c r="B1084" s="12">
        <v>508</v>
      </c>
      <c r="C1084" s="7" t="s">
        <v>141</v>
      </c>
      <c r="D1084" s="17">
        <v>7.2310791503507836</v>
      </c>
      <c r="E1084">
        <v>2.0127936723334794</v>
      </c>
      <c r="F1084" t="s">
        <v>139</v>
      </c>
      <c r="G1084" t="s">
        <v>133</v>
      </c>
    </row>
    <row r="1085" spans="1:7" x14ac:dyDescent="0.3">
      <c r="A1085" s="34">
        <v>197553</v>
      </c>
      <c r="B1085" s="12">
        <v>605</v>
      </c>
      <c r="C1085" s="7" t="s">
        <v>141</v>
      </c>
      <c r="D1085" s="17">
        <v>7.0903492923809202</v>
      </c>
      <c r="E1085">
        <v>2.6087448962384063</v>
      </c>
      <c r="F1085" t="s">
        <v>139</v>
      </c>
      <c r="G1085" t="s">
        <v>133</v>
      </c>
    </row>
    <row r="1086" spans="1:7" x14ac:dyDescent="0.3">
      <c r="A1086" s="34">
        <v>197554</v>
      </c>
      <c r="B1086" s="12">
        <v>122</v>
      </c>
      <c r="C1086" s="7" t="s">
        <v>141</v>
      </c>
      <c r="D1086" s="17">
        <v>0.31679618567129114</v>
      </c>
      <c r="E1086">
        <v>0.17728433568069704</v>
      </c>
      <c r="F1086" t="s">
        <v>139</v>
      </c>
      <c r="G1086" t="s">
        <v>133</v>
      </c>
    </row>
    <row r="1087" spans="1:7" x14ac:dyDescent="0.3">
      <c r="A1087" s="34">
        <v>197555</v>
      </c>
      <c r="B1087" s="12">
        <v>390</v>
      </c>
      <c r="C1087" s="7" t="s">
        <v>141</v>
      </c>
      <c r="D1087" s="17">
        <v>0.28004594685510964</v>
      </c>
      <c r="E1087">
        <v>0.18295372895780082</v>
      </c>
      <c r="F1087" t="s">
        <v>139</v>
      </c>
      <c r="G1087" t="s">
        <v>133</v>
      </c>
    </row>
    <row r="1088" spans="1:7" x14ac:dyDescent="0.3">
      <c r="A1088" s="34">
        <v>197556</v>
      </c>
      <c r="B1088" s="12">
        <v>136</v>
      </c>
      <c r="C1088" s="7" t="s">
        <v>141</v>
      </c>
      <c r="D1088" s="17">
        <v>0.48070576059724118</v>
      </c>
      <c r="E1088">
        <v>0.15211286596994614</v>
      </c>
      <c r="F1088" t="s">
        <v>139</v>
      </c>
      <c r="G1088" t="s">
        <v>133</v>
      </c>
    </row>
    <row r="1089" spans="1:7" x14ac:dyDescent="0.3">
      <c r="A1089" s="34">
        <v>197557</v>
      </c>
      <c r="B1089" s="12">
        <v>199</v>
      </c>
      <c r="C1089" s="7" t="s">
        <v>141</v>
      </c>
      <c r="D1089" s="17">
        <v>3.7282204704748851</v>
      </c>
      <c r="E1089">
        <v>2.0585452644674929</v>
      </c>
      <c r="F1089" t="s">
        <v>139</v>
      </c>
      <c r="G1089" t="s">
        <v>133</v>
      </c>
    </row>
    <row r="1090" spans="1:7" x14ac:dyDescent="0.3">
      <c r="A1090" s="34">
        <v>197558</v>
      </c>
      <c r="B1090" s="12">
        <v>248</v>
      </c>
      <c r="C1090" s="7" t="s">
        <v>141</v>
      </c>
      <c r="D1090" s="17">
        <v>1.8948995586190607</v>
      </c>
      <c r="E1090">
        <v>1.0421430101221931</v>
      </c>
      <c r="F1090" t="s">
        <v>139</v>
      </c>
      <c r="G1090" t="s">
        <v>133</v>
      </c>
    </row>
    <row r="1091" spans="1:7" x14ac:dyDescent="0.3">
      <c r="A1091" s="34">
        <v>197559</v>
      </c>
      <c r="B1091" s="12">
        <v>601</v>
      </c>
      <c r="C1091" s="7" t="s">
        <v>141</v>
      </c>
      <c r="D1091" s="17">
        <v>4.5828266470807666</v>
      </c>
      <c r="E1091">
        <v>3.1387402224672707</v>
      </c>
      <c r="F1091" t="s">
        <v>139</v>
      </c>
      <c r="G1091" t="s">
        <v>133</v>
      </c>
    </row>
    <row r="1092" spans="1:7" x14ac:dyDescent="0.3">
      <c r="A1092" s="34">
        <v>197560</v>
      </c>
      <c r="B1092" s="12">
        <v>551</v>
      </c>
      <c r="C1092" s="7" t="s">
        <v>141</v>
      </c>
      <c r="D1092" s="17">
        <v>1.1405150378576012</v>
      </c>
      <c r="E1092">
        <v>0.62948823734675252</v>
      </c>
      <c r="F1092" t="s">
        <v>139</v>
      </c>
      <c r="G1092" t="s">
        <v>133</v>
      </c>
    </row>
    <row r="1093" spans="1:7" x14ac:dyDescent="0.3">
      <c r="A1093" s="34">
        <v>197561</v>
      </c>
      <c r="B1093" s="12">
        <v>302</v>
      </c>
      <c r="C1093" s="7" t="s">
        <v>141</v>
      </c>
      <c r="D1093" s="17">
        <v>0.42965991800701642</v>
      </c>
      <c r="E1093">
        <v>0.32350157802013074</v>
      </c>
      <c r="F1093" t="s">
        <v>139</v>
      </c>
      <c r="G1093" t="s">
        <v>133</v>
      </c>
    </row>
    <row r="1094" spans="1:7" x14ac:dyDescent="0.3">
      <c r="A1094" s="34">
        <v>197562</v>
      </c>
      <c r="B1094" s="12">
        <v>385</v>
      </c>
      <c r="C1094" s="7" t="s">
        <v>141</v>
      </c>
      <c r="D1094" s="17">
        <v>1.2960024507178323</v>
      </c>
      <c r="E1094">
        <v>0.61851444468981986</v>
      </c>
      <c r="F1094" t="s">
        <v>139</v>
      </c>
      <c r="G1094" t="s">
        <v>133</v>
      </c>
    </row>
    <row r="1095" spans="1:7" x14ac:dyDescent="0.3">
      <c r="A1095" s="34">
        <v>197563</v>
      </c>
      <c r="B1095" s="12">
        <v>194</v>
      </c>
      <c r="C1095" s="7" t="s">
        <v>141</v>
      </c>
      <c r="D1095" s="17">
        <v>1.2957810370704792</v>
      </c>
      <c r="E1095">
        <v>1.1679809589207104</v>
      </c>
      <c r="F1095" t="s">
        <v>139</v>
      </c>
      <c r="G1095" t="s">
        <v>133</v>
      </c>
    </row>
    <row r="1096" spans="1:7" x14ac:dyDescent="0.3">
      <c r="A1096" s="34">
        <v>197564</v>
      </c>
      <c r="B1096" s="12">
        <v>245</v>
      </c>
      <c r="C1096" s="7" t="s">
        <v>141</v>
      </c>
      <c r="D1096" s="17">
        <v>1.1039488365111556</v>
      </c>
      <c r="E1096">
        <v>0.9927942238447004</v>
      </c>
      <c r="F1096" t="s">
        <v>139</v>
      </c>
      <c r="G1096" t="s">
        <v>133</v>
      </c>
    </row>
    <row r="1097" spans="1:7" x14ac:dyDescent="0.3">
      <c r="A1097" s="34">
        <v>197565</v>
      </c>
      <c r="B1097" s="12">
        <v>2005</v>
      </c>
      <c r="C1097" s="7" t="s">
        <v>141</v>
      </c>
      <c r="D1097" s="17">
        <v>1.4329448543858112</v>
      </c>
      <c r="E1097">
        <v>0.75250584255651765</v>
      </c>
      <c r="F1097" t="s">
        <v>139</v>
      </c>
      <c r="G1097" t="s">
        <v>133</v>
      </c>
    </row>
    <row r="1098" spans="1:7" x14ac:dyDescent="0.3">
      <c r="A1098" s="34">
        <v>197566</v>
      </c>
      <c r="B1098" s="12">
        <v>600</v>
      </c>
      <c r="C1098" s="7" t="s">
        <v>141</v>
      </c>
      <c r="D1098" s="17">
        <v>2.044388697875497</v>
      </c>
      <c r="E1098">
        <v>1.9213792396473928</v>
      </c>
      <c r="F1098" t="s">
        <v>139</v>
      </c>
      <c r="G1098" t="s">
        <v>133</v>
      </c>
    </row>
    <row r="1099" spans="1:7" x14ac:dyDescent="0.3">
      <c r="A1099" s="34">
        <v>197567</v>
      </c>
      <c r="B1099" s="12">
        <v>550</v>
      </c>
      <c r="C1099" s="7" t="s">
        <v>141</v>
      </c>
      <c r="D1099" s="17">
        <v>1.9058050415081367</v>
      </c>
      <c r="E1099">
        <v>1.1959651268019229</v>
      </c>
      <c r="F1099" t="s">
        <v>139</v>
      </c>
      <c r="G1099" t="s">
        <v>133</v>
      </c>
    </row>
    <row r="1100" spans="1:7" x14ac:dyDescent="0.3">
      <c r="A1100" s="34">
        <v>197568</v>
      </c>
      <c r="B1100" s="12">
        <v>717</v>
      </c>
      <c r="C1100" s="7" t="s">
        <v>141</v>
      </c>
      <c r="D1100" s="17">
        <v>0.72336085840287356</v>
      </c>
      <c r="E1100">
        <v>0.45154299680272358</v>
      </c>
      <c r="F1100" t="s">
        <v>139</v>
      </c>
      <c r="G1100" t="s">
        <v>133</v>
      </c>
    </row>
    <row r="1101" spans="1:7" x14ac:dyDescent="0.3">
      <c r="A1101" s="34">
        <v>197569</v>
      </c>
      <c r="B1101" s="12">
        <v>2011</v>
      </c>
      <c r="C1101" s="7" t="s">
        <v>141</v>
      </c>
      <c r="D1101" s="17">
        <v>2.2060826210199953</v>
      </c>
      <c r="E1101">
        <v>1.9949884257443846</v>
      </c>
      <c r="F1101" t="s">
        <v>139</v>
      </c>
      <c r="G1101" t="s">
        <v>133</v>
      </c>
    </row>
    <row r="1102" spans="1:7" x14ac:dyDescent="0.3">
      <c r="A1102" s="34">
        <v>197570</v>
      </c>
      <c r="B1102" s="12">
        <v>604</v>
      </c>
      <c r="C1102" s="7" t="s">
        <v>141</v>
      </c>
      <c r="D1102" s="17">
        <v>0.60277435526625189</v>
      </c>
      <c r="E1102">
        <v>0.6255194219153557</v>
      </c>
      <c r="F1102" t="s">
        <v>139</v>
      </c>
      <c r="G1102" t="s">
        <v>133</v>
      </c>
    </row>
    <row r="1103" spans="1:7" x14ac:dyDescent="0.3">
      <c r="A1103" s="34">
        <v>197571</v>
      </c>
      <c r="B1103" s="12">
        <v>449</v>
      </c>
      <c r="C1103" s="7" t="s">
        <v>141</v>
      </c>
      <c r="D1103" s="17">
        <v>4.3695708652228542E-2</v>
      </c>
      <c r="E1103">
        <v>4.814022127504336E-2</v>
      </c>
      <c r="F1103" t="s">
        <v>139</v>
      </c>
      <c r="G1103" t="s">
        <v>133</v>
      </c>
    </row>
    <row r="1104" spans="1:7" x14ac:dyDescent="0.3">
      <c r="A1104" s="34">
        <v>197572</v>
      </c>
      <c r="B1104" s="12">
        <v>522</v>
      </c>
      <c r="C1104" s="7" t="s">
        <v>141</v>
      </c>
      <c r="D1104" s="17">
        <v>0.27409875337285688</v>
      </c>
      <c r="E1104">
        <v>0.20582352979809621</v>
      </c>
      <c r="F1104" t="s">
        <v>139</v>
      </c>
      <c r="G1104" t="s">
        <v>133</v>
      </c>
    </row>
    <row r="1105" spans="1:7" x14ac:dyDescent="0.3">
      <c r="A1105" s="34">
        <v>197573</v>
      </c>
      <c r="B1105" s="12">
        <v>620</v>
      </c>
      <c r="C1105" s="7" t="s">
        <v>141</v>
      </c>
      <c r="D1105" s="17">
        <v>4.7028319228870831E-2</v>
      </c>
      <c r="E1105">
        <v>3.4762022621727576E-2</v>
      </c>
      <c r="F1105" t="s">
        <v>139</v>
      </c>
      <c r="G1105" t="s">
        <v>133</v>
      </c>
    </row>
    <row r="1106" spans="1:7" x14ac:dyDescent="0.3">
      <c r="A1106" s="34">
        <v>197574</v>
      </c>
      <c r="B1106" s="12">
        <v>2018</v>
      </c>
      <c r="C1106" s="7" t="s">
        <v>141</v>
      </c>
      <c r="D1106" s="17">
        <v>0.76867555221794748</v>
      </c>
      <c r="E1106">
        <v>0.67457221959808988</v>
      </c>
      <c r="F1106" t="s">
        <v>139</v>
      </c>
      <c r="G1106" t="s">
        <v>133</v>
      </c>
    </row>
    <row r="1107" spans="1:7" x14ac:dyDescent="0.3">
      <c r="A1107" s="34">
        <v>197575</v>
      </c>
      <c r="B1107" s="12">
        <v>603</v>
      </c>
      <c r="C1107" s="7" t="s">
        <v>141</v>
      </c>
      <c r="D1107" s="17">
        <v>0.16129899942996045</v>
      </c>
      <c r="E1107">
        <v>0.14070444577282185</v>
      </c>
      <c r="F1107" t="s">
        <v>139</v>
      </c>
      <c r="G1107" t="s">
        <v>133</v>
      </c>
    </row>
    <row r="1108" spans="1:7" x14ac:dyDescent="0.3">
      <c r="A1108" s="34">
        <v>197576</v>
      </c>
      <c r="B1108" s="12">
        <v>1924</v>
      </c>
      <c r="C1108" s="7" t="s">
        <v>141</v>
      </c>
      <c r="D1108" s="17">
        <v>0.24662111377324675</v>
      </c>
      <c r="E1108">
        <v>0.19701376531354511</v>
      </c>
      <c r="F1108" t="s">
        <v>139</v>
      </c>
      <c r="G1108" t="s">
        <v>133</v>
      </c>
    </row>
    <row r="1109" spans="1:7" x14ac:dyDescent="0.3">
      <c r="A1109" s="34">
        <v>197577</v>
      </c>
      <c r="B1109" s="12">
        <v>598</v>
      </c>
      <c r="C1109" s="7" t="s">
        <v>141</v>
      </c>
      <c r="D1109" s="17">
        <v>4.9329837870664736E-2</v>
      </c>
      <c r="E1109">
        <v>6.4347094999905263E-2</v>
      </c>
      <c r="F1109" t="s">
        <v>139</v>
      </c>
      <c r="G1109" t="s">
        <v>133</v>
      </c>
    </row>
    <row r="1110" spans="1:7" x14ac:dyDescent="0.3">
      <c r="A1110" s="34">
        <v>197578</v>
      </c>
      <c r="B1110" s="12">
        <v>610</v>
      </c>
      <c r="C1110" s="7" t="s">
        <v>141</v>
      </c>
      <c r="D1110" s="17">
        <v>6.2824820806701695E-2</v>
      </c>
      <c r="E1110">
        <v>9.0231226964155795E-2</v>
      </c>
      <c r="F1110" t="s">
        <v>139</v>
      </c>
      <c r="G1110" t="s">
        <v>133</v>
      </c>
    </row>
  </sheetData>
  <sortState ref="A3:G1045">
    <sortCondition ref="A3"/>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19" workbookViewId="0">
      <selection activeCell="A35" sqref="A35:XFD36"/>
    </sheetView>
  </sheetViews>
  <sheetFormatPr defaultRowHeight="14.4" x14ac:dyDescent="0.3"/>
  <cols>
    <col min="3" max="3" width="9.109375" style="7"/>
  </cols>
  <sheetData>
    <row r="1" spans="1:4" ht="15" x14ac:dyDescent="0.25">
      <c r="A1" s="13" t="s">
        <v>0</v>
      </c>
      <c r="B1" s="13" t="s">
        <v>1</v>
      </c>
      <c r="C1" s="14" t="s">
        <v>2</v>
      </c>
      <c r="D1" s="13" t="s">
        <v>34</v>
      </c>
    </row>
    <row r="2" spans="1:4" x14ac:dyDescent="0.3">
      <c r="A2">
        <v>5851</v>
      </c>
      <c r="B2" t="s">
        <v>28</v>
      </c>
      <c r="C2" s="7">
        <v>95077</v>
      </c>
      <c r="D2" t="s">
        <v>130</v>
      </c>
    </row>
    <row r="3" spans="1:4" x14ac:dyDescent="0.3">
      <c r="A3">
        <v>5852</v>
      </c>
      <c r="B3" t="s">
        <v>28</v>
      </c>
      <c r="C3" s="7">
        <v>95078</v>
      </c>
      <c r="D3" t="s">
        <v>130</v>
      </c>
    </row>
    <row r="4" spans="1:4" x14ac:dyDescent="0.3">
      <c r="A4">
        <v>5853</v>
      </c>
      <c r="B4" t="s">
        <v>28</v>
      </c>
      <c r="C4" s="7">
        <v>95079</v>
      </c>
      <c r="D4" t="s">
        <v>130</v>
      </c>
    </row>
    <row r="5" spans="1:4" x14ac:dyDescent="0.3">
      <c r="A5">
        <v>5854</v>
      </c>
      <c r="B5" t="s">
        <v>28</v>
      </c>
      <c r="C5" s="7">
        <v>95080</v>
      </c>
      <c r="D5" t="s">
        <v>130</v>
      </c>
    </row>
    <row r="6" spans="1:4" x14ac:dyDescent="0.3">
      <c r="A6">
        <v>5855</v>
      </c>
      <c r="B6" t="s">
        <v>28</v>
      </c>
      <c r="C6" s="7">
        <v>95081</v>
      </c>
      <c r="D6" t="s">
        <v>130</v>
      </c>
    </row>
    <row r="7" spans="1:4" x14ac:dyDescent="0.3">
      <c r="A7">
        <v>5856</v>
      </c>
      <c r="B7" t="s">
        <v>28</v>
      </c>
      <c r="C7" s="7">
        <v>95082</v>
      </c>
      <c r="D7" t="s">
        <v>130</v>
      </c>
    </row>
    <row r="8" spans="1:4" x14ac:dyDescent="0.3">
      <c r="A8">
        <v>5857</v>
      </c>
      <c r="B8" t="s">
        <v>28</v>
      </c>
      <c r="C8" s="7">
        <v>95083</v>
      </c>
      <c r="D8" t="s">
        <v>130</v>
      </c>
    </row>
    <row r="9" spans="1:4" x14ac:dyDescent="0.3">
      <c r="A9">
        <v>5858</v>
      </c>
      <c r="B9" t="s">
        <v>28</v>
      </c>
      <c r="C9" s="7">
        <v>95084</v>
      </c>
      <c r="D9" t="s">
        <v>130</v>
      </c>
    </row>
    <row r="10" spans="1:4" x14ac:dyDescent="0.3">
      <c r="A10">
        <v>5859</v>
      </c>
      <c r="B10" t="s">
        <v>28</v>
      </c>
      <c r="C10" s="7">
        <v>95085</v>
      </c>
      <c r="D10" t="s">
        <v>130</v>
      </c>
    </row>
    <row r="11" spans="1:4" x14ac:dyDescent="0.3">
      <c r="A11">
        <v>5860</v>
      </c>
      <c r="B11" t="s">
        <v>28</v>
      </c>
      <c r="C11" s="7">
        <v>95086</v>
      </c>
      <c r="D11" t="s">
        <v>130</v>
      </c>
    </row>
    <row r="12" spans="1:4" x14ac:dyDescent="0.3">
      <c r="A12">
        <v>5861</v>
      </c>
      <c r="B12" t="s">
        <v>28</v>
      </c>
      <c r="C12" s="7">
        <v>95087</v>
      </c>
      <c r="D12" t="s">
        <v>130</v>
      </c>
    </row>
    <row r="13" spans="1:4" x14ac:dyDescent="0.3">
      <c r="A13">
        <v>5862</v>
      </c>
      <c r="B13" t="s">
        <v>28</v>
      </c>
      <c r="C13" s="7">
        <v>95088</v>
      </c>
      <c r="D13" t="s">
        <v>131</v>
      </c>
    </row>
    <row r="14" spans="1:4" x14ac:dyDescent="0.3">
      <c r="A14">
        <v>5863</v>
      </c>
      <c r="B14" t="s">
        <v>28</v>
      </c>
      <c r="C14" s="7">
        <v>95089</v>
      </c>
      <c r="D14" t="s">
        <v>131</v>
      </c>
    </row>
    <row r="15" spans="1:4" x14ac:dyDescent="0.3">
      <c r="A15">
        <v>5864</v>
      </c>
      <c r="B15" t="s">
        <v>28</v>
      </c>
      <c r="C15" s="7">
        <v>95090</v>
      </c>
      <c r="D15" t="s">
        <v>131</v>
      </c>
    </row>
    <row r="16" spans="1:4" x14ac:dyDescent="0.3">
      <c r="A16">
        <v>5865</v>
      </c>
      <c r="B16" t="s">
        <v>28</v>
      </c>
      <c r="C16" s="7">
        <v>95091</v>
      </c>
      <c r="D16" t="s">
        <v>131</v>
      </c>
    </row>
    <row r="17" spans="1:4" x14ac:dyDescent="0.3">
      <c r="A17">
        <v>5866</v>
      </c>
      <c r="B17" t="s">
        <v>28</v>
      </c>
      <c r="C17" s="7">
        <v>95092</v>
      </c>
      <c r="D17" t="s">
        <v>131</v>
      </c>
    </row>
    <row r="18" spans="1:4" x14ac:dyDescent="0.3">
      <c r="A18">
        <v>5867</v>
      </c>
      <c r="B18" t="s">
        <v>28</v>
      </c>
      <c r="C18" s="7">
        <v>95093</v>
      </c>
      <c r="D18" t="s">
        <v>131</v>
      </c>
    </row>
    <row r="19" spans="1:4" x14ac:dyDescent="0.3">
      <c r="A19">
        <v>5868</v>
      </c>
      <c r="B19" t="s">
        <v>28</v>
      </c>
      <c r="C19" s="7">
        <v>95094</v>
      </c>
      <c r="D19" t="s">
        <v>131</v>
      </c>
    </row>
    <row r="20" spans="1:4" x14ac:dyDescent="0.3">
      <c r="A20">
        <v>5869</v>
      </c>
      <c r="B20" t="s">
        <v>28</v>
      </c>
      <c r="C20" s="7">
        <v>95095</v>
      </c>
      <c r="D20" t="s">
        <v>131</v>
      </c>
    </row>
    <row r="21" spans="1:4" x14ac:dyDescent="0.3">
      <c r="A21">
        <v>5870</v>
      </c>
      <c r="B21" t="s">
        <v>28</v>
      </c>
      <c r="C21" s="7">
        <v>95096</v>
      </c>
      <c r="D21" t="s">
        <v>131</v>
      </c>
    </row>
    <row r="22" spans="1:4" x14ac:dyDescent="0.3">
      <c r="A22">
        <v>5871</v>
      </c>
      <c r="B22" t="s">
        <v>28</v>
      </c>
      <c r="C22" s="7">
        <v>95097</v>
      </c>
      <c r="D22" t="s">
        <v>131</v>
      </c>
    </row>
    <row r="23" spans="1:4" x14ac:dyDescent="0.3">
      <c r="A23">
        <v>5872</v>
      </c>
      <c r="B23" t="s">
        <v>28</v>
      </c>
      <c r="C23" s="7">
        <v>95098</v>
      </c>
      <c r="D23" t="s">
        <v>131</v>
      </c>
    </row>
    <row r="24" spans="1:4" x14ac:dyDescent="0.3">
      <c r="A24">
        <v>5873</v>
      </c>
      <c r="B24" t="s">
        <v>28</v>
      </c>
      <c r="C24" s="7">
        <v>95099</v>
      </c>
      <c r="D24" t="s">
        <v>131</v>
      </c>
    </row>
    <row r="25" spans="1:4" x14ac:dyDescent="0.3">
      <c r="A25">
        <v>5874</v>
      </c>
      <c r="B25" t="s">
        <v>28</v>
      </c>
      <c r="C25" s="7">
        <v>95100</v>
      </c>
      <c r="D25" t="s">
        <v>131</v>
      </c>
    </row>
    <row r="26" spans="1:4" x14ac:dyDescent="0.3">
      <c r="A26">
        <v>5875</v>
      </c>
      <c r="B26" t="s">
        <v>28</v>
      </c>
      <c r="C26" s="7">
        <v>95101</v>
      </c>
      <c r="D26" t="s">
        <v>131</v>
      </c>
    </row>
    <row r="27" spans="1:4" x14ac:dyDescent="0.3">
      <c r="A27">
        <v>5876</v>
      </c>
      <c r="B27" t="s">
        <v>28</v>
      </c>
      <c r="C27" s="7">
        <v>95102</v>
      </c>
      <c r="D27" t="s">
        <v>131</v>
      </c>
    </row>
    <row r="28" spans="1:4" x14ac:dyDescent="0.3">
      <c r="A28">
        <v>5877</v>
      </c>
      <c r="B28" t="s">
        <v>28</v>
      </c>
      <c r="C28" s="7">
        <v>95103</v>
      </c>
      <c r="D28" t="s">
        <v>131</v>
      </c>
    </row>
    <row r="29" spans="1:4" x14ac:dyDescent="0.3">
      <c r="A29">
        <v>5878</v>
      </c>
      <c r="B29" t="s">
        <v>28</v>
      </c>
      <c r="C29" s="7">
        <v>95104</v>
      </c>
      <c r="D29" t="s">
        <v>131</v>
      </c>
    </row>
    <row r="30" spans="1:4" x14ac:dyDescent="0.3">
      <c r="A30">
        <v>5879</v>
      </c>
      <c r="B30" t="s">
        <v>28</v>
      </c>
      <c r="C30" s="7">
        <v>95105</v>
      </c>
      <c r="D30" t="s">
        <v>131</v>
      </c>
    </row>
    <row r="31" spans="1:4" x14ac:dyDescent="0.3">
      <c r="A31">
        <v>5880</v>
      </c>
      <c r="B31" t="s">
        <v>28</v>
      </c>
      <c r="C31" s="7">
        <v>95106</v>
      </c>
      <c r="D31" t="s">
        <v>131</v>
      </c>
    </row>
    <row r="32" spans="1:4" x14ac:dyDescent="0.3">
      <c r="A32">
        <v>5881</v>
      </c>
      <c r="B32" t="s">
        <v>28</v>
      </c>
      <c r="C32" s="7">
        <v>95107</v>
      </c>
      <c r="D32" t="s">
        <v>131</v>
      </c>
    </row>
    <row r="33" spans="1:4" x14ac:dyDescent="0.3">
      <c r="A33">
        <v>5882</v>
      </c>
      <c r="B33" t="s">
        <v>28</v>
      </c>
      <c r="C33" s="7">
        <v>95108</v>
      </c>
      <c r="D33" t="s">
        <v>131</v>
      </c>
    </row>
    <row r="34" spans="1:4" x14ac:dyDescent="0.3">
      <c r="A34">
        <v>5883</v>
      </c>
      <c r="B34" t="s">
        <v>28</v>
      </c>
      <c r="C34" s="7">
        <v>95109</v>
      </c>
      <c r="D34" t="s">
        <v>131</v>
      </c>
    </row>
    <row r="35" spans="1:4" x14ac:dyDescent="0.3">
      <c r="A35">
        <v>6187</v>
      </c>
      <c r="B35" t="s">
        <v>28</v>
      </c>
      <c r="C35" s="7" t="s">
        <v>140</v>
      </c>
      <c r="D35" t="s">
        <v>130</v>
      </c>
    </row>
    <row r="36" spans="1:4" x14ac:dyDescent="0.3">
      <c r="A36">
        <v>6188</v>
      </c>
      <c r="B36" t="s">
        <v>28</v>
      </c>
      <c r="C36" s="7" t="s">
        <v>141</v>
      </c>
      <c r="D3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W47"/>
  <sheetViews>
    <sheetView topLeftCell="AJ1" workbookViewId="0">
      <pane xSplit="3" ySplit="5" topLeftCell="BE15" activePane="bottomRight" state="frozen"/>
      <selection activeCell="AJ1" sqref="AJ1"/>
      <selection pane="topRight" activeCell="AM1" sqref="AM1"/>
      <selection pane="bottomLeft" activeCell="AJ6" sqref="AJ6"/>
      <selection pane="bottomRight" activeCell="AZ3" sqref="AZ3:BU3"/>
    </sheetView>
  </sheetViews>
  <sheetFormatPr defaultRowHeight="14.4" x14ac:dyDescent="0.3"/>
  <cols>
    <col min="1" max="1" width="8.88671875" style="25"/>
    <col min="2" max="2" width="21.21875" style="20" customWidth="1"/>
    <col min="3" max="34" width="8.88671875" style="25"/>
    <col min="35" max="35" width="8.88671875" style="25" customWidth="1"/>
    <col min="36" max="36" width="1.6640625" style="25" customWidth="1"/>
    <col min="37" max="37" width="8.88671875" style="25"/>
    <col min="38" max="38" width="21.21875" style="20" customWidth="1"/>
    <col min="39" max="16384" width="8.88671875" style="25"/>
  </cols>
  <sheetData>
    <row r="1" spans="1:75" x14ac:dyDescent="0.3">
      <c r="C1" s="36" t="s">
        <v>95</v>
      </c>
      <c r="D1" s="36"/>
      <c r="E1" s="36"/>
      <c r="F1" s="36"/>
      <c r="G1" s="36"/>
      <c r="H1" s="36"/>
      <c r="I1" s="36"/>
      <c r="J1" s="36"/>
      <c r="K1" s="36"/>
      <c r="L1" s="36"/>
      <c r="M1" s="36"/>
      <c r="N1" s="36" t="s">
        <v>123</v>
      </c>
      <c r="O1" s="36"/>
      <c r="P1" s="36"/>
      <c r="Q1" s="36"/>
      <c r="R1" s="36"/>
      <c r="S1" s="36"/>
      <c r="T1" s="36"/>
      <c r="U1" s="36"/>
      <c r="V1" s="36"/>
      <c r="W1" s="36"/>
      <c r="X1" s="36"/>
      <c r="Y1" s="36"/>
      <c r="Z1" s="36"/>
      <c r="AA1" s="36"/>
      <c r="AB1" s="36"/>
      <c r="AC1" s="36"/>
      <c r="AD1" s="36"/>
      <c r="AE1" s="36"/>
      <c r="AF1" s="36"/>
      <c r="AG1" s="36"/>
      <c r="AH1" s="36"/>
      <c r="AI1" s="36"/>
      <c r="AM1" s="36" t="s">
        <v>95</v>
      </c>
      <c r="AN1" s="36"/>
      <c r="AO1" s="36"/>
      <c r="AP1" s="36"/>
      <c r="AQ1" s="36"/>
      <c r="AR1" s="36"/>
      <c r="AS1" s="36"/>
      <c r="AT1" s="36"/>
      <c r="AU1" s="36"/>
      <c r="AV1" s="36"/>
      <c r="AW1" s="36"/>
      <c r="AX1" s="36"/>
      <c r="AY1" s="36"/>
      <c r="AZ1" s="36" t="s">
        <v>123</v>
      </c>
      <c r="BA1" s="36"/>
      <c r="BB1" s="36"/>
      <c r="BC1" s="36"/>
      <c r="BD1" s="36"/>
      <c r="BE1" s="36"/>
      <c r="BF1" s="36"/>
      <c r="BG1" s="36"/>
      <c r="BH1" s="36"/>
      <c r="BI1" s="36"/>
      <c r="BJ1" s="36"/>
      <c r="BK1" s="36"/>
      <c r="BL1" s="36"/>
      <c r="BM1" s="36"/>
      <c r="BN1" s="36"/>
      <c r="BO1" s="36"/>
      <c r="BP1" s="36"/>
      <c r="BQ1" s="36"/>
      <c r="BR1" s="36"/>
      <c r="BS1" s="36"/>
      <c r="BT1" s="36"/>
      <c r="BU1" s="36"/>
    </row>
    <row r="2" spans="1:75" s="21" customFormat="1" x14ac:dyDescent="0.3">
      <c r="B2" s="20"/>
      <c r="C2" s="21" t="s">
        <v>42</v>
      </c>
      <c r="D2" s="21" t="s">
        <v>43</v>
      </c>
      <c r="E2" s="21" t="s">
        <v>44</v>
      </c>
      <c r="F2" s="21" t="s">
        <v>45</v>
      </c>
      <c r="G2" s="21" t="s">
        <v>46</v>
      </c>
      <c r="H2" s="21" t="s">
        <v>47</v>
      </c>
      <c r="I2" s="21" t="s">
        <v>48</v>
      </c>
      <c r="J2" s="21" t="s">
        <v>91</v>
      </c>
      <c r="K2" s="21" t="s">
        <v>92</v>
      </c>
      <c r="L2" s="21" t="s">
        <v>93</v>
      </c>
      <c r="M2" s="21" t="s">
        <v>94</v>
      </c>
      <c r="N2" s="23" t="s">
        <v>96</v>
      </c>
      <c r="O2" s="23" t="s">
        <v>97</v>
      </c>
      <c r="P2" s="23" t="s">
        <v>98</v>
      </c>
      <c r="Q2" s="23" t="s">
        <v>99</v>
      </c>
      <c r="R2" s="23" t="s">
        <v>100</v>
      </c>
      <c r="S2" s="23" t="s">
        <v>101</v>
      </c>
      <c r="T2" s="23" t="s">
        <v>102</v>
      </c>
      <c r="U2" s="23" t="s">
        <v>103</v>
      </c>
      <c r="V2" s="23" t="s">
        <v>105</v>
      </c>
      <c r="W2" s="23" t="s">
        <v>106</v>
      </c>
      <c r="X2" s="23" t="s">
        <v>107</v>
      </c>
      <c r="Y2" s="23" t="s">
        <v>108</v>
      </c>
      <c r="Z2" s="23" t="s">
        <v>109</v>
      </c>
      <c r="AA2" s="23" t="s">
        <v>110</v>
      </c>
      <c r="AB2" s="23" t="s">
        <v>111</v>
      </c>
      <c r="AC2" s="23" t="s">
        <v>112</v>
      </c>
      <c r="AD2" s="23" t="s">
        <v>116</v>
      </c>
      <c r="AE2" s="23" t="s">
        <v>117</v>
      </c>
      <c r="AF2" s="23" t="s">
        <v>118</v>
      </c>
      <c r="AG2" s="23" t="s">
        <v>119</v>
      </c>
      <c r="AH2" s="23" t="s">
        <v>120</v>
      </c>
      <c r="AI2" s="23" t="s">
        <v>115</v>
      </c>
      <c r="AK2" s="22"/>
      <c r="AL2" s="20"/>
      <c r="AM2" s="22" t="s">
        <v>42</v>
      </c>
      <c r="AN2" s="22" t="s">
        <v>43</v>
      </c>
      <c r="AO2" s="22" t="s">
        <v>44</v>
      </c>
      <c r="AP2" s="22" t="s">
        <v>45</v>
      </c>
      <c r="AQ2" s="22" t="s">
        <v>46</v>
      </c>
      <c r="AR2" s="22" t="s">
        <v>47</v>
      </c>
      <c r="AS2" s="22" t="s">
        <v>48</v>
      </c>
      <c r="AT2" s="22" t="s">
        <v>91</v>
      </c>
      <c r="AU2" s="22" t="s">
        <v>92</v>
      </c>
      <c r="AV2" s="22" t="s">
        <v>93</v>
      </c>
      <c r="AW2" s="22" t="s">
        <v>94</v>
      </c>
      <c r="AX2" s="31" t="s">
        <v>134</v>
      </c>
      <c r="AY2" s="21" t="s">
        <v>135</v>
      </c>
      <c r="AZ2" s="23" t="s">
        <v>96</v>
      </c>
      <c r="BA2" s="23" t="s">
        <v>97</v>
      </c>
      <c r="BB2" s="23" t="s">
        <v>98</v>
      </c>
      <c r="BC2" s="23" t="s">
        <v>99</v>
      </c>
      <c r="BD2" s="23" t="s">
        <v>100</v>
      </c>
      <c r="BE2" s="23" t="s">
        <v>101</v>
      </c>
      <c r="BF2" s="23" t="s">
        <v>102</v>
      </c>
      <c r="BG2" s="23" t="s">
        <v>103</v>
      </c>
      <c r="BH2" s="23" t="s">
        <v>105</v>
      </c>
      <c r="BI2" s="23" t="s">
        <v>106</v>
      </c>
      <c r="BJ2" s="23" t="s">
        <v>107</v>
      </c>
      <c r="BK2" s="23" t="s">
        <v>108</v>
      </c>
      <c r="BL2" s="23" t="s">
        <v>109</v>
      </c>
      <c r="BM2" s="23" t="s">
        <v>110</v>
      </c>
      <c r="BN2" s="23" t="s">
        <v>111</v>
      </c>
      <c r="BO2" s="23" t="s">
        <v>112</v>
      </c>
      <c r="BP2" s="23" t="s">
        <v>116</v>
      </c>
      <c r="BQ2" s="23" t="s">
        <v>117</v>
      </c>
      <c r="BR2" s="23" t="s">
        <v>118</v>
      </c>
      <c r="BS2" s="23" t="s">
        <v>119</v>
      </c>
      <c r="BT2" s="23" t="s">
        <v>120</v>
      </c>
      <c r="BU2" s="23" t="s">
        <v>115</v>
      </c>
      <c r="BV2" s="31" t="s">
        <v>134</v>
      </c>
      <c r="BW2" s="31" t="s">
        <v>135</v>
      </c>
    </row>
    <row r="3" spans="1:75" s="21" customFormat="1" ht="25.2" customHeight="1" x14ac:dyDescent="0.3">
      <c r="B3" s="20"/>
      <c r="C3" s="21" t="s">
        <v>49</v>
      </c>
      <c r="D3" s="21" t="s">
        <v>50</v>
      </c>
      <c r="E3" s="21" t="s">
        <v>50</v>
      </c>
      <c r="F3" s="21" t="s">
        <v>50</v>
      </c>
      <c r="G3" s="21" t="s">
        <v>50</v>
      </c>
      <c r="H3" s="21" t="s">
        <v>51</v>
      </c>
      <c r="I3" s="21" t="s">
        <v>51</v>
      </c>
      <c r="J3" s="21" t="s">
        <v>89</v>
      </c>
      <c r="K3" s="21" t="s">
        <v>89</v>
      </c>
      <c r="L3" s="21" t="s">
        <v>90</v>
      </c>
      <c r="M3" s="21" t="s">
        <v>90</v>
      </c>
      <c r="N3" s="23" t="s">
        <v>104</v>
      </c>
      <c r="O3" s="23" t="s">
        <v>104</v>
      </c>
      <c r="P3" s="23" t="s">
        <v>104</v>
      </c>
      <c r="Q3" s="23" t="s">
        <v>104</v>
      </c>
      <c r="R3" s="23" t="s">
        <v>104</v>
      </c>
      <c r="S3" s="23" t="s">
        <v>104</v>
      </c>
      <c r="T3" s="23" t="s">
        <v>104</v>
      </c>
      <c r="U3" s="23" t="s">
        <v>104</v>
      </c>
      <c r="V3" s="23" t="s">
        <v>113</v>
      </c>
      <c r="W3" s="23" t="s">
        <v>113</v>
      </c>
      <c r="X3" s="23" t="s">
        <v>104</v>
      </c>
      <c r="Y3" s="23" t="s">
        <v>104</v>
      </c>
      <c r="Z3" s="23" t="s">
        <v>104</v>
      </c>
      <c r="AA3" s="23" t="s">
        <v>114</v>
      </c>
      <c r="AB3" s="23" t="s">
        <v>114</v>
      </c>
      <c r="AC3" s="23" t="s">
        <v>114</v>
      </c>
      <c r="AD3" s="36" t="s">
        <v>121</v>
      </c>
      <c r="AE3" s="36"/>
      <c r="AF3" s="36"/>
      <c r="AG3" s="36"/>
      <c r="AH3" s="36"/>
      <c r="AI3" s="24" t="s">
        <v>51</v>
      </c>
      <c r="AK3" s="22"/>
      <c r="AL3" s="20"/>
      <c r="AM3" s="22" t="s">
        <v>49</v>
      </c>
      <c r="AN3" s="22" t="s">
        <v>50</v>
      </c>
      <c r="AO3" s="22" t="s">
        <v>50</v>
      </c>
      <c r="AP3" s="22" t="s">
        <v>50</v>
      </c>
      <c r="AQ3" s="22" t="s">
        <v>50</v>
      </c>
      <c r="AR3" s="22" t="s">
        <v>51</v>
      </c>
      <c r="AS3" s="22" t="s">
        <v>51</v>
      </c>
      <c r="AT3" s="22" t="s">
        <v>89</v>
      </c>
      <c r="AU3" s="22" t="s">
        <v>89</v>
      </c>
      <c r="AV3" s="22" t="s">
        <v>90</v>
      </c>
      <c r="AW3" s="22" t="s">
        <v>90</v>
      </c>
      <c r="AX3" s="31"/>
      <c r="AY3" s="31"/>
      <c r="AZ3" s="23" t="s">
        <v>104</v>
      </c>
      <c r="BA3" s="23" t="s">
        <v>104</v>
      </c>
      <c r="BB3" s="23" t="s">
        <v>104</v>
      </c>
      <c r="BC3" s="23" t="s">
        <v>104</v>
      </c>
      <c r="BD3" s="23" t="s">
        <v>104</v>
      </c>
      <c r="BE3" s="23" t="s">
        <v>104</v>
      </c>
      <c r="BF3" s="23" t="s">
        <v>104</v>
      </c>
      <c r="BG3" s="23" t="s">
        <v>104</v>
      </c>
      <c r="BH3" s="23" t="s">
        <v>113</v>
      </c>
      <c r="BI3" s="23" t="s">
        <v>113</v>
      </c>
      <c r="BJ3" s="23" t="s">
        <v>104</v>
      </c>
      <c r="BK3" s="23" t="s">
        <v>104</v>
      </c>
      <c r="BL3" s="23" t="s">
        <v>104</v>
      </c>
      <c r="BM3" s="23" t="s">
        <v>114</v>
      </c>
      <c r="BN3" s="23" t="s">
        <v>114</v>
      </c>
      <c r="BO3" s="23" t="s">
        <v>114</v>
      </c>
      <c r="BP3" s="36" t="s">
        <v>121</v>
      </c>
      <c r="BQ3" s="36"/>
      <c r="BR3" s="36"/>
      <c r="BS3" s="36"/>
      <c r="BT3" s="36"/>
      <c r="BU3" s="24" t="s">
        <v>51</v>
      </c>
      <c r="BV3" s="31"/>
      <c r="BW3" s="31"/>
    </row>
    <row r="4" spans="1:75" x14ac:dyDescent="0.3">
      <c r="B4" s="20" t="s">
        <v>40</v>
      </c>
      <c r="C4" s="7">
        <v>95077</v>
      </c>
      <c r="D4" s="7">
        <v>95078</v>
      </c>
      <c r="E4" s="7">
        <v>95079</v>
      </c>
      <c r="F4" s="7">
        <v>95080</v>
      </c>
      <c r="G4" s="7">
        <v>95081</v>
      </c>
      <c r="H4" s="7">
        <v>95082</v>
      </c>
      <c r="I4" s="7">
        <v>95083</v>
      </c>
      <c r="J4" s="7">
        <v>95084</v>
      </c>
      <c r="K4" s="7">
        <v>95085</v>
      </c>
      <c r="L4" s="7">
        <v>95086</v>
      </c>
      <c r="M4" s="7">
        <v>95087</v>
      </c>
      <c r="N4" s="7">
        <v>95088</v>
      </c>
      <c r="O4" s="7">
        <v>95089</v>
      </c>
      <c r="P4" s="7">
        <v>95090</v>
      </c>
      <c r="Q4" s="7">
        <v>95091</v>
      </c>
      <c r="R4" s="7">
        <v>95092</v>
      </c>
      <c r="S4" s="7">
        <v>95093</v>
      </c>
      <c r="T4" s="7">
        <v>95094</v>
      </c>
      <c r="U4" s="7">
        <v>95095</v>
      </c>
      <c r="V4" s="7">
        <v>95096</v>
      </c>
      <c r="W4" s="7">
        <v>95097</v>
      </c>
      <c r="X4" s="7">
        <v>95098</v>
      </c>
      <c r="Y4" s="7">
        <v>95099</v>
      </c>
      <c r="Z4" s="7">
        <v>95100</v>
      </c>
      <c r="AA4" s="7">
        <v>95101</v>
      </c>
      <c r="AB4" s="7">
        <v>95102</v>
      </c>
      <c r="AC4" s="7">
        <v>95103</v>
      </c>
      <c r="AD4" s="7">
        <v>95104</v>
      </c>
      <c r="AE4" s="7">
        <v>95105</v>
      </c>
      <c r="AF4" s="7">
        <v>95106</v>
      </c>
      <c r="AG4" s="7">
        <v>95107</v>
      </c>
      <c r="AH4" s="7">
        <v>95108</v>
      </c>
      <c r="AI4" s="7">
        <v>95109</v>
      </c>
      <c r="AL4" s="20" t="s">
        <v>40</v>
      </c>
      <c r="AM4" s="7">
        <v>95077</v>
      </c>
      <c r="AN4" s="7">
        <v>95078</v>
      </c>
      <c r="AO4" s="7">
        <v>95079</v>
      </c>
      <c r="AP4" s="7">
        <v>95080</v>
      </c>
      <c r="AQ4" s="7">
        <v>95081</v>
      </c>
      <c r="AR4" s="7">
        <v>95082</v>
      </c>
      <c r="AS4" s="7">
        <v>95083</v>
      </c>
      <c r="AT4" s="7">
        <v>95084</v>
      </c>
      <c r="AU4" s="7">
        <v>95085</v>
      </c>
      <c r="AV4" s="7">
        <v>95086</v>
      </c>
      <c r="AW4" s="7">
        <v>95087</v>
      </c>
      <c r="AX4" s="32"/>
      <c r="AY4" s="7"/>
      <c r="AZ4" s="7">
        <v>95088</v>
      </c>
      <c r="BA4" s="7">
        <v>95089</v>
      </c>
      <c r="BB4" s="7">
        <v>95090</v>
      </c>
      <c r="BC4" s="7">
        <v>95091</v>
      </c>
      <c r="BD4" s="7">
        <v>95092</v>
      </c>
      <c r="BE4" s="7">
        <v>95093</v>
      </c>
      <c r="BF4" s="7">
        <v>95094</v>
      </c>
      <c r="BG4" s="7">
        <v>95095</v>
      </c>
      <c r="BH4" s="7">
        <v>95096</v>
      </c>
      <c r="BI4" s="7">
        <v>95097</v>
      </c>
      <c r="BJ4" s="7">
        <v>95098</v>
      </c>
      <c r="BK4" s="7">
        <v>95099</v>
      </c>
      <c r="BL4" s="7">
        <v>95100</v>
      </c>
      <c r="BM4" s="7">
        <v>95101</v>
      </c>
      <c r="BN4" s="7">
        <v>95102</v>
      </c>
      <c r="BO4" s="7">
        <v>95103</v>
      </c>
      <c r="BP4" s="7">
        <v>95104</v>
      </c>
      <c r="BQ4" s="7">
        <v>95105</v>
      </c>
      <c r="BR4" s="7">
        <v>95106</v>
      </c>
      <c r="BS4" s="7">
        <v>95107</v>
      </c>
      <c r="BT4" s="7">
        <v>95108</v>
      </c>
      <c r="BU4" s="7">
        <v>95109</v>
      </c>
      <c r="BV4" s="32"/>
      <c r="BW4" s="7"/>
    </row>
    <row r="5" spans="1:75" x14ac:dyDescent="0.3">
      <c r="A5" s="7" t="s">
        <v>35</v>
      </c>
      <c r="B5" s="19" t="s">
        <v>124</v>
      </c>
      <c r="C5" s="26">
        <f t="shared" ref="C5:AI5" si="0">SUM(C6:C38)</f>
        <v>98.440000000000012</v>
      </c>
      <c r="D5" s="26">
        <f t="shared" si="0"/>
        <v>97.460000000000051</v>
      </c>
      <c r="E5" s="26">
        <f t="shared" si="0"/>
        <v>97.34</v>
      </c>
      <c r="F5" s="26">
        <f t="shared" si="0"/>
        <v>96.339999999999989</v>
      </c>
      <c r="G5" s="26">
        <f t="shared" si="0"/>
        <v>86.37</v>
      </c>
      <c r="H5" s="26">
        <f t="shared" si="0"/>
        <v>97.949999999999989</v>
      </c>
      <c r="I5" s="26">
        <f t="shared" si="0"/>
        <v>95.569999999999979</v>
      </c>
      <c r="J5" s="26">
        <f t="shared" si="0"/>
        <v>96.459999999999923</v>
      </c>
      <c r="K5" s="26">
        <f t="shared" si="0"/>
        <v>96.320000000000022</v>
      </c>
      <c r="L5" s="26">
        <f t="shared" si="0"/>
        <v>89.41</v>
      </c>
      <c r="M5" s="26">
        <f t="shared" si="0"/>
        <v>54.209999999999994</v>
      </c>
      <c r="N5" s="26">
        <f t="shared" si="0"/>
        <v>99.360000000000014</v>
      </c>
      <c r="O5" s="26">
        <f t="shared" si="0"/>
        <v>97.829999999999984</v>
      </c>
      <c r="P5" s="26">
        <f t="shared" si="0"/>
        <v>99.200000000000031</v>
      </c>
      <c r="Q5" s="26">
        <f t="shared" si="0"/>
        <v>99.419999999999973</v>
      </c>
      <c r="R5" s="26">
        <f t="shared" si="0"/>
        <v>98.309999999999988</v>
      </c>
      <c r="S5" s="26">
        <f t="shared" si="0"/>
        <v>99.150000000000048</v>
      </c>
      <c r="T5" s="26">
        <f t="shared" si="0"/>
        <v>99.370000000000019</v>
      </c>
      <c r="U5" s="26">
        <f t="shared" si="0"/>
        <v>99.36</v>
      </c>
      <c r="V5" s="26">
        <f t="shared" si="0"/>
        <v>94.9</v>
      </c>
      <c r="W5" s="26">
        <f t="shared" si="0"/>
        <v>92.99</v>
      </c>
      <c r="X5" s="26">
        <f t="shared" si="0"/>
        <v>99.210000000000008</v>
      </c>
      <c r="Y5" s="26">
        <f t="shared" si="0"/>
        <v>99.46</v>
      </c>
      <c r="Z5" s="26">
        <f t="shared" si="0"/>
        <v>98.36</v>
      </c>
      <c r="AA5" s="26">
        <f t="shared" si="0"/>
        <v>98.529999999999987</v>
      </c>
      <c r="AB5" s="26">
        <f t="shared" si="0"/>
        <v>99.579999999999984</v>
      </c>
      <c r="AC5" s="26">
        <f t="shared" si="0"/>
        <v>96.38</v>
      </c>
      <c r="AD5" s="26">
        <f t="shared" si="0"/>
        <v>95.189999999999984</v>
      </c>
      <c r="AE5" s="26">
        <f t="shared" si="0"/>
        <v>96.490000000000009</v>
      </c>
      <c r="AF5" s="26">
        <f t="shared" si="0"/>
        <v>92.58</v>
      </c>
      <c r="AG5" s="26">
        <f t="shared" si="0"/>
        <v>90.949999999999974</v>
      </c>
      <c r="AH5" s="26">
        <f t="shared" si="0"/>
        <v>94.210000000000022</v>
      </c>
      <c r="AI5" s="26">
        <f t="shared" si="0"/>
        <v>99.190000000000012</v>
      </c>
      <c r="AK5" s="7" t="s">
        <v>35</v>
      </c>
      <c r="AL5" s="15" t="s">
        <v>39</v>
      </c>
      <c r="AM5" s="15">
        <f>100/(100-AM6-AM7)</f>
        <v>1.215458698604766</v>
      </c>
      <c r="AN5" s="15">
        <f t="shared" ref="AN5:BU5" si="1">100/(100-AN6-AN7)</f>
        <v>5.2909880564603577</v>
      </c>
      <c r="AO5" s="15"/>
      <c r="AP5" s="15">
        <f t="shared" si="1"/>
        <v>1.4957304766340631</v>
      </c>
      <c r="AQ5" s="15">
        <f t="shared" si="1"/>
        <v>1.2199152542372882</v>
      </c>
      <c r="AR5" s="15">
        <f t="shared" si="1"/>
        <v>1.7145107649221074</v>
      </c>
      <c r="AS5" s="15">
        <f t="shared" si="1"/>
        <v>4.2991452991453025</v>
      </c>
      <c r="AT5" s="15">
        <f t="shared" si="1"/>
        <v>3.368016759776542</v>
      </c>
      <c r="AU5" s="15">
        <f t="shared" si="1"/>
        <v>1.3108328796951554</v>
      </c>
      <c r="AV5" s="15">
        <f t="shared" si="1"/>
        <v>1.2476974602288586</v>
      </c>
      <c r="AW5" s="15">
        <f t="shared" si="1"/>
        <v>1.2719380572501173</v>
      </c>
      <c r="AX5" s="15">
        <f t="shared" si="1"/>
        <v>1.8445983944421889</v>
      </c>
      <c r="AY5" s="15"/>
      <c r="AZ5" s="15">
        <f t="shared" si="1"/>
        <v>1.2286385557066897</v>
      </c>
      <c r="BA5" s="15">
        <f t="shared" si="1"/>
        <v>1.8282564006727715</v>
      </c>
      <c r="BB5" s="15">
        <f t="shared" si="1"/>
        <v>1.2134556574923545</v>
      </c>
      <c r="BC5" s="15">
        <f t="shared" si="1"/>
        <v>1.1743444365698088</v>
      </c>
      <c r="BD5" s="15">
        <f t="shared" si="1"/>
        <v>1.500686918027782</v>
      </c>
      <c r="BE5" s="15">
        <f t="shared" si="1"/>
        <v>1.4087809036658139</v>
      </c>
      <c r="BF5" s="15">
        <f t="shared" si="1"/>
        <v>1.2835184706794109</v>
      </c>
      <c r="BG5" s="15">
        <f t="shared" si="1"/>
        <v>1.242932199149362</v>
      </c>
      <c r="BH5" s="15">
        <f t="shared" si="1"/>
        <v>1.1740690337745887</v>
      </c>
      <c r="BI5" s="15">
        <f t="shared" si="1"/>
        <v>1.3250213736107153</v>
      </c>
      <c r="BJ5" s="15">
        <f t="shared" si="1"/>
        <v>1.0028302840392196</v>
      </c>
      <c r="BK5" s="15">
        <f t="shared" si="1"/>
        <v>1.1152724826194216</v>
      </c>
      <c r="BL5" s="15">
        <f t="shared" si="1"/>
        <v>1.1437209302325582</v>
      </c>
      <c r="BM5" s="15">
        <f t="shared" si="1"/>
        <v>1.786906057308669</v>
      </c>
      <c r="BN5" s="15">
        <f t="shared" si="1"/>
        <v>1.1997590361445785</v>
      </c>
      <c r="BO5" s="15">
        <f t="shared" si="1"/>
        <v>1.5552686783927707</v>
      </c>
      <c r="BP5" s="15">
        <f t="shared" si="1"/>
        <v>2.0405144694533766</v>
      </c>
      <c r="BQ5" s="15">
        <f t="shared" si="1"/>
        <v>1.5593083387201034</v>
      </c>
      <c r="BR5" s="15">
        <f t="shared" si="1"/>
        <v>1.6140167364016738</v>
      </c>
      <c r="BS5" s="15">
        <f t="shared" si="1"/>
        <v>1.2968772280051335</v>
      </c>
      <c r="BT5" s="15">
        <f t="shared" si="1"/>
        <v>1.4556551297898637</v>
      </c>
      <c r="BU5" s="15">
        <f t="shared" si="1"/>
        <v>1.1342481417953116</v>
      </c>
      <c r="BV5" s="15">
        <f t="shared" ref="BV5" si="2">100/(100-BV6-BV7)</f>
        <v>1.3335173913957659</v>
      </c>
      <c r="BW5" s="15"/>
    </row>
    <row r="6" spans="1:75" x14ac:dyDescent="0.3">
      <c r="A6" s="7">
        <v>529</v>
      </c>
      <c r="B6" s="19" t="s">
        <v>54</v>
      </c>
      <c r="C6" s="26">
        <v>9.9499999999999993</v>
      </c>
      <c r="D6" s="26">
        <v>67.81</v>
      </c>
      <c r="E6" s="26">
        <v>96.81</v>
      </c>
      <c r="F6" s="26">
        <v>25.47</v>
      </c>
      <c r="G6" s="26">
        <v>14.19</v>
      </c>
      <c r="H6" s="26">
        <v>23.91</v>
      </c>
      <c r="I6" s="26">
        <v>58.59</v>
      </c>
      <c r="J6" s="27">
        <v>59.43</v>
      </c>
      <c r="K6" s="27">
        <v>13.96</v>
      </c>
      <c r="L6" s="27">
        <v>9.36</v>
      </c>
      <c r="M6" s="27">
        <v>8.4600000000000009</v>
      </c>
      <c r="N6" s="26">
        <v>8.5299999999999994</v>
      </c>
      <c r="O6" s="26">
        <v>31.52</v>
      </c>
      <c r="P6" s="26">
        <v>6.52</v>
      </c>
      <c r="Q6" s="26">
        <v>5.83</v>
      </c>
      <c r="R6" s="26">
        <v>23.26</v>
      </c>
      <c r="S6" s="26">
        <v>20.239999999999998</v>
      </c>
      <c r="T6" s="26">
        <v>13.81</v>
      </c>
      <c r="U6" s="26">
        <v>7.91</v>
      </c>
      <c r="V6" s="26">
        <v>10.28</v>
      </c>
      <c r="W6" s="26">
        <v>12.35</v>
      </c>
      <c r="X6" s="26">
        <v>0.09</v>
      </c>
      <c r="Y6" s="26">
        <v>3.93</v>
      </c>
      <c r="Z6" s="26">
        <v>6.53</v>
      </c>
      <c r="AA6" s="26">
        <v>31.93</v>
      </c>
      <c r="AB6" s="26">
        <v>10.039999999999999</v>
      </c>
      <c r="AC6" s="26">
        <v>23.1</v>
      </c>
      <c r="AD6" s="26">
        <v>39.71</v>
      </c>
      <c r="AE6" s="26">
        <v>26.3</v>
      </c>
      <c r="AF6" s="26">
        <v>22.07</v>
      </c>
      <c r="AG6" s="26">
        <v>12.06</v>
      </c>
      <c r="AH6" s="26">
        <v>19.27</v>
      </c>
      <c r="AI6" s="26">
        <v>2.15</v>
      </c>
      <c r="AK6" s="7">
        <v>529</v>
      </c>
      <c r="AL6" s="19" t="s">
        <v>54</v>
      </c>
      <c r="AM6" s="25">
        <f>C6/C$5*100</f>
        <v>10.107679804957332</v>
      </c>
      <c r="AN6" s="25">
        <f t="shared" ref="AN6:AW17" si="3">D6/D$5*100</f>
        <v>69.577262466652954</v>
      </c>
      <c r="AO6" s="25">
        <f t="shared" si="3"/>
        <v>99.455516745428397</v>
      </c>
      <c r="AP6" s="25">
        <f t="shared" si="3"/>
        <v>26.437616773925683</v>
      </c>
      <c r="AQ6" s="25">
        <f t="shared" si="3"/>
        <v>16.42931573463008</v>
      </c>
      <c r="AR6" s="25">
        <f t="shared" si="3"/>
        <v>24.410413476263404</v>
      </c>
      <c r="AS6" s="25">
        <f t="shared" si="3"/>
        <v>61.305849115831343</v>
      </c>
      <c r="AT6" s="25">
        <f t="shared" si="3"/>
        <v>61.611030478955051</v>
      </c>
      <c r="AU6" s="25">
        <f t="shared" si="3"/>
        <v>14.493355481727571</v>
      </c>
      <c r="AV6" s="25">
        <f t="shared" si="3"/>
        <v>10.468627670282967</v>
      </c>
      <c r="AW6" s="25">
        <f t="shared" si="3"/>
        <v>15.605976757055897</v>
      </c>
      <c r="AX6" s="25">
        <f>AVERAGE(AM6:AW6)</f>
        <v>37.263876773246423</v>
      </c>
      <c r="AY6" s="25">
        <f>STDEV(AM6:AW6)</f>
        <v>30.401084428572908</v>
      </c>
      <c r="AZ6" s="25">
        <f t="shared" ref="AZ6:BM6" si="4">N6/N$5*100</f>
        <v>8.5849436392914633</v>
      </c>
      <c r="BA6" s="25">
        <f t="shared" si="4"/>
        <v>32.219155678217319</v>
      </c>
      <c r="BB6" s="25">
        <f t="shared" si="4"/>
        <v>6.5725806451612883</v>
      </c>
      <c r="BC6" s="25">
        <f t="shared" si="4"/>
        <v>5.8640112653389673</v>
      </c>
      <c r="BD6" s="25">
        <f t="shared" si="4"/>
        <v>23.659851490184117</v>
      </c>
      <c r="BE6" s="25">
        <f t="shared" si="4"/>
        <v>20.413514876449813</v>
      </c>
      <c r="BF6" s="25">
        <f t="shared" si="4"/>
        <v>13.897554593941832</v>
      </c>
      <c r="BG6" s="25">
        <f t="shared" si="4"/>
        <v>7.9609500805152988</v>
      </c>
      <c r="BH6" s="25">
        <f t="shared" si="4"/>
        <v>10.832455216016859</v>
      </c>
      <c r="BI6" s="25">
        <f t="shared" si="4"/>
        <v>13.280997956769545</v>
      </c>
      <c r="BJ6" s="25">
        <f t="shared" si="4"/>
        <v>9.0716661626852116E-2</v>
      </c>
      <c r="BK6" s="25">
        <f t="shared" si="4"/>
        <v>3.9513372209933646</v>
      </c>
      <c r="BL6" s="25">
        <f t="shared" si="4"/>
        <v>6.638877592517284</v>
      </c>
      <c r="BM6" s="25">
        <f t="shared" si="4"/>
        <v>32.406373693291386</v>
      </c>
      <c r="BN6" s="25">
        <f t="shared" ref="BN6:BU21" si="5">AB6/AB$5*100</f>
        <v>10.08234585258084</v>
      </c>
      <c r="BO6" s="25">
        <f t="shared" si="5"/>
        <v>23.967628138617972</v>
      </c>
      <c r="BP6" s="25">
        <f t="shared" si="5"/>
        <v>41.71656686626747</v>
      </c>
      <c r="BQ6" s="25">
        <f t="shared" si="5"/>
        <v>27.256710539952323</v>
      </c>
      <c r="BR6" s="25">
        <f t="shared" si="5"/>
        <v>23.838842082523222</v>
      </c>
      <c r="BS6" s="25">
        <f t="shared" si="5"/>
        <v>13.260032985156684</v>
      </c>
      <c r="BT6" s="25">
        <f t="shared" si="5"/>
        <v>20.454304213990017</v>
      </c>
      <c r="BU6" s="25">
        <f t="shared" si="5"/>
        <v>2.1675572134287728</v>
      </c>
      <c r="BV6" s="25">
        <f>AVERAGE(AZ6:BU6)</f>
        <v>15.868968568310578</v>
      </c>
      <c r="BW6" s="25">
        <f>STDEV(AZ6:BU6)</f>
        <v>11.153348631532808</v>
      </c>
    </row>
    <row r="7" spans="1:75" x14ac:dyDescent="0.3">
      <c r="A7" s="7">
        <v>438</v>
      </c>
      <c r="B7" s="19" t="s">
        <v>55</v>
      </c>
      <c r="C7" s="26">
        <v>7.5</v>
      </c>
      <c r="D7" s="26">
        <v>11.23</v>
      </c>
      <c r="E7" s="26">
        <v>0.53</v>
      </c>
      <c r="F7" s="26">
        <v>6.46</v>
      </c>
      <c r="G7" s="26">
        <v>1.38</v>
      </c>
      <c r="H7" s="26">
        <v>16.91</v>
      </c>
      <c r="I7" s="26">
        <v>14.75</v>
      </c>
      <c r="J7" s="27">
        <v>8.39</v>
      </c>
      <c r="K7" s="27">
        <v>8.8800000000000008</v>
      </c>
      <c r="L7" s="27">
        <v>8.39</v>
      </c>
      <c r="M7" s="27">
        <v>3.13</v>
      </c>
      <c r="N7" s="26">
        <v>9.9600000000000009</v>
      </c>
      <c r="O7" s="26">
        <v>12.8</v>
      </c>
      <c r="P7" s="26">
        <v>10.93</v>
      </c>
      <c r="Q7" s="26">
        <v>8.93</v>
      </c>
      <c r="R7" s="26">
        <v>9.5399999999999991</v>
      </c>
      <c r="S7" s="26">
        <v>8.5299999999999994</v>
      </c>
      <c r="T7" s="26">
        <v>8.14</v>
      </c>
      <c r="U7" s="26">
        <v>11.51</v>
      </c>
      <c r="V7" s="26">
        <v>3.79</v>
      </c>
      <c r="W7" s="26">
        <v>10.46</v>
      </c>
      <c r="X7" s="26">
        <v>0.19</v>
      </c>
      <c r="Y7" s="26">
        <v>6.35</v>
      </c>
      <c r="Z7" s="26">
        <v>5.83</v>
      </c>
      <c r="AA7" s="26">
        <v>11.46</v>
      </c>
      <c r="AB7" s="26">
        <v>6.54</v>
      </c>
      <c r="AC7" s="26">
        <v>11.31</v>
      </c>
      <c r="AD7" s="26">
        <v>8.83</v>
      </c>
      <c r="AE7" s="26">
        <v>8.31</v>
      </c>
      <c r="AF7" s="26">
        <v>13.15</v>
      </c>
      <c r="AG7" s="26">
        <v>8.76</v>
      </c>
      <c r="AH7" s="26">
        <v>10.220000000000001</v>
      </c>
      <c r="AI7" s="26">
        <v>9.59</v>
      </c>
      <c r="AK7" s="7">
        <v>438</v>
      </c>
      <c r="AL7" s="19" t="s">
        <v>55</v>
      </c>
      <c r="AM7" s="25">
        <f t="shared" ref="AM7:AM38" si="6">C7/C$5*100</f>
        <v>7.6188541243396983</v>
      </c>
      <c r="AN7" s="25">
        <f t="shared" si="3"/>
        <v>11.52267596962856</v>
      </c>
      <c r="AO7" s="25">
        <f t="shared" si="3"/>
        <v>0.54448325457160474</v>
      </c>
      <c r="AP7" s="25">
        <f t="shared" si="3"/>
        <v>6.7054183101515479</v>
      </c>
      <c r="AQ7" s="25">
        <f t="shared" si="3"/>
        <v>1.597777005904828</v>
      </c>
      <c r="AR7" s="25">
        <f t="shared" si="3"/>
        <v>17.263910158244002</v>
      </c>
      <c r="AS7" s="25">
        <f t="shared" si="3"/>
        <v>15.43371350842315</v>
      </c>
      <c r="AT7" s="25">
        <f t="shared" si="3"/>
        <v>8.6979058677171963</v>
      </c>
      <c r="AU7" s="25">
        <f t="shared" si="3"/>
        <v>9.2192691029900331</v>
      </c>
      <c r="AV7" s="25">
        <f t="shared" si="3"/>
        <v>9.3837378369309921</v>
      </c>
      <c r="AW7" s="25">
        <f t="shared" si="3"/>
        <v>5.7738424644899471</v>
      </c>
      <c r="AX7" s="25">
        <f t="shared" ref="AX7:AX38" si="7">AVERAGE(AM7:AW7)</f>
        <v>8.5237806912174143</v>
      </c>
      <c r="AY7" s="25">
        <f t="shared" ref="AY7:AY38" si="8">STDEV(AM7:AW7)</f>
        <v>5.0765161897957567</v>
      </c>
      <c r="AZ7" s="25">
        <f t="shared" ref="AZ7:AZ16" si="9">N7/N$5*100</f>
        <v>10.024154589371982</v>
      </c>
      <c r="BA7" s="25">
        <f t="shared" ref="BA7:BA16" si="10">O7/O$5*100</f>
        <v>13.083921087600944</v>
      </c>
      <c r="BB7" s="25">
        <f t="shared" ref="BB7:BB16" si="11">P7/P$5*100</f>
        <v>11.018145161290319</v>
      </c>
      <c r="BC7" s="25">
        <f t="shared" ref="BC7:BC16" si="12">Q7/Q$5*100</f>
        <v>8.9820961577147465</v>
      </c>
      <c r="BD7" s="25">
        <f t="shared" ref="BD7:BD16" si="13">R7/R$5*100</f>
        <v>9.7039975587427527</v>
      </c>
      <c r="BE7" s="25">
        <f t="shared" ref="BE7:BE16" si="14">S7/S$5*100</f>
        <v>8.6031265758951037</v>
      </c>
      <c r="BF7" s="25">
        <f t="shared" ref="BF7:BF16" si="15">T7/T$5*100</f>
        <v>8.1916071248867866</v>
      </c>
      <c r="BG7" s="25">
        <f t="shared" ref="BG7:BG16" si="16">U7/U$5*100</f>
        <v>11.5841384863124</v>
      </c>
      <c r="BH7" s="25">
        <f t="shared" ref="BH7:BH16" si="17">V7/V$5*100</f>
        <v>3.9936775553213906</v>
      </c>
      <c r="BI7" s="25">
        <f t="shared" ref="BI7:BI16" si="18">W7/W$5*100</f>
        <v>11.248521346381333</v>
      </c>
      <c r="BJ7" s="25">
        <f t="shared" ref="BJ7:BJ16" si="19">X7/X$5*100</f>
        <v>0.19151295232335447</v>
      </c>
      <c r="BK7" s="25">
        <f t="shared" ref="BK7:BK16" si="20">Y7/Y$5*100</f>
        <v>6.3844761713251552</v>
      </c>
      <c r="BL7" s="25">
        <f t="shared" ref="BL7:BL16" si="21">Z7/Z$5*100</f>
        <v>5.9272061813745429</v>
      </c>
      <c r="BM7" s="25">
        <f t="shared" ref="BM7:BM38" si="22">AA7/AA$5*100</f>
        <v>11.630975337460674</v>
      </c>
      <c r="BN7" s="25">
        <f t="shared" si="5"/>
        <v>6.5675838521791539</v>
      </c>
      <c r="BO7" s="25">
        <f t="shared" si="5"/>
        <v>11.734799750985683</v>
      </c>
      <c r="BP7" s="25">
        <f t="shared" si="5"/>
        <v>9.2761844731589473</v>
      </c>
      <c r="BQ7" s="25">
        <f t="shared" si="5"/>
        <v>8.6122914291636441</v>
      </c>
      <c r="BR7" s="25">
        <f t="shared" si="5"/>
        <v>14.203931734715921</v>
      </c>
      <c r="BS7" s="25">
        <f t="shared" si="5"/>
        <v>9.6316657504123171</v>
      </c>
      <c r="BT7" s="25">
        <f t="shared" si="5"/>
        <v>10.848105296677634</v>
      </c>
      <c r="BU7" s="25">
        <f t="shared" si="5"/>
        <v>9.6683133380381072</v>
      </c>
      <c r="BV7" s="25">
        <f t="shared" ref="BV7:BV38" si="23">AVERAGE(AZ7:BU7)</f>
        <v>9.1413832686969485</v>
      </c>
      <c r="BW7" s="25">
        <f t="shared" ref="BW7:BW38" si="24">STDEV(AZ7:BU7)</f>
        <v>3.1261050986610566</v>
      </c>
    </row>
    <row r="8" spans="1:75" x14ac:dyDescent="0.3">
      <c r="A8" s="7">
        <v>671</v>
      </c>
      <c r="B8" s="19" t="s">
        <v>56</v>
      </c>
      <c r="C8" s="26">
        <v>21.83</v>
      </c>
      <c r="D8" s="26">
        <v>14.91</v>
      </c>
      <c r="E8" s="26">
        <v>0</v>
      </c>
      <c r="F8" s="26">
        <v>12.75</v>
      </c>
      <c r="G8" s="26">
        <v>1.83</v>
      </c>
      <c r="H8" s="26">
        <v>21.82</v>
      </c>
      <c r="I8" s="26">
        <v>9.9700000000000006</v>
      </c>
      <c r="J8" s="27">
        <v>5.28</v>
      </c>
      <c r="K8" s="27">
        <v>10.66</v>
      </c>
      <c r="L8" s="27">
        <v>23.33</v>
      </c>
      <c r="M8" s="27">
        <v>9.15</v>
      </c>
      <c r="N8" s="26">
        <v>17.079999999999998</v>
      </c>
      <c r="O8" s="26">
        <v>12.08</v>
      </c>
      <c r="P8" s="26">
        <v>18.670000000000002</v>
      </c>
      <c r="Q8" s="26">
        <v>16.72</v>
      </c>
      <c r="R8" s="26">
        <v>10.210000000000001</v>
      </c>
      <c r="S8" s="26">
        <v>10.19</v>
      </c>
      <c r="T8" s="26">
        <v>9.91</v>
      </c>
      <c r="U8" s="26">
        <v>17.2</v>
      </c>
      <c r="V8" s="26">
        <v>3.31</v>
      </c>
      <c r="W8" s="26">
        <v>12.62</v>
      </c>
      <c r="X8" s="26">
        <v>0.43</v>
      </c>
      <c r="Y8" s="26">
        <v>12.7</v>
      </c>
      <c r="Z8" s="26">
        <v>9.84</v>
      </c>
      <c r="AA8" s="26">
        <v>15.54</v>
      </c>
      <c r="AB8" s="26">
        <v>21.42</v>
      </c>
      <c r="AC8" s="26">
        <v>16.47</v>
      </c>
      <c r="AD8" s="26">
        <v>14.21</v>
      </c>
      <c r="AE8" s="26">
        <v>16.420000000000002</v>
      </c>
      <c r="AF8" s="26">
        <v>17.25</v>
      </c>
      <c r="AG8" s="26">
        <v>17.54</v>
      </c>
      <c r="AH8" s="26">
        <v>19.05</v>
      </c>
      <c r="AI8" s="26">
        <v>26.38</v>
      </c>
      <c r="AK8" s="7">
        <v>671</v>
      </c>
      <c r="AL8" s="19" t="s">
        <v>56</v>
      </c>
      <c r="AM8" s="25">
        <f t="shared" si="6"/>
        <v>22.175944737911411</v>
      </c>
      <c r="AN8" s="25">
        <f t="shared" si="3"/>
        <v>15.298584034475674</v>
      </c>
      <c r="AO8" s="25">
        <f t="shared" si="3"/>
        <v>0</v>
      </c>
      <c r="AP8" s="25">
        <f t="shared" si="3"/>
        <v>13.23437824372016</v>
      </c>
      <c r="AQ8" s="25">
        <f t="shared" si="3"/>
        <v>2.1187912469607504</v>
      </c>
      <c r="AR8" s="25">
        <f t="shared" si="3"/>
        <v>22.276671771311896</v>
      </c>
      <c r="AS8" s="25">
        <f t="shared" si="3"/>
        <v>10.432143978235851</v>
      </c>
      <c r="AT8" s="25">
        <f t="shared" si="3"/>
        <v>5.4737715115073655</v>
      </c>
      <c r="AU8" s="25">
        <f t="shared" si="3"/>
        <v>11.067275747508305</v>
      </c>
      <c r="AV8" s="25">
        <f t="shared" si="3"/>
        <v>26.093278156805727</v>
      </c>
      <c r="AW8" s="25">
        <f t="shared" si="3"/>
        <v>16.878804648588826</v>
      </c>
      <c r="AX8" s="25">
        <f t="shared" si="7"/>
        <v>13.186331279729632</v>
      </c>
      <c r="AY8" s="25">
        <f t="shared" si="8"/>
        <v>8.4620582311454733</v>
      </c>
      <c r="AZ8" s="25">
        <f t="shared" si="9"/>
        <v>17.190016103059577</v>
      </c>
      <c r="BA8" s="25">
        <f t="shared" si="10"/>
        <v>12.347950526423389</v>
      </c>
      <c r="BB8" s="25">
        <f t="shared" si="11"/>
        <v>18.820564516129028</v>
      </c>
      <c r="BC8" s="25">
        <f t="shared" si="12"/>
        <v>16.817541742104208</v>
      </c>
      <c r="BD8" s="25">
        <f t="shared" si="13"/>
        <v>10.385515206998273</v>
      </c>
      <c r="BE8" s="25">
        <f t="shared" si="14"/>
        <v>10.277357539082194</v>
      </c>
      <c r="BF8" s="25">
        <f t="shared" si="15"/>
        <v>9.9728288215759271</v>
      </c>
      <c r="BG8" s="25">
        <f t="shared" si="16"/>
        <v>17.310789049919485</v>
      </c>
      <c r="BH8" s="25">
        <f t="shared" si="17"/>
        <v>3.487881981032666</v>
      </c>
      <c r="BI8" s="25">
        <f t="shared" si="18"/>
        <v>13.571351758253575</v>
      </c>
      <c r="BJ8" s="25">
        <f t="shared" si="19"/>
        <v>0.43342404999496015</v>
      </c>
      <c r="BK8" s="25">
        <f t="shared" si="20"/>
        <v>12.76895234265031</v>
      </c>
      <c r="BL8" s="25">
        <f t="shared" si="21"/>
        <v>10.004066693777959</v>
      </c>
      <c r="BM8" s="25">
        <f t="shared" si="22"/>
        <v>15.771846138232013</v>
      </c>
      <c r="BN8" s="25">
        <f t="shared" si="5"/>
        <v>21.510343442458328</v>
      </c>
      <c r="BO8" s="25">
        <f t="shared" si="5"/>
        <v>17.088607594936708</v>
      </c>
      <c r="BP8" s="25">
        <f t="shared" si="5"/>
        <v>14.928038659523063</v>
      </c>
      <c r="BQ8" s="25">
        <f t="shared" si="5"/>
        <v>17.017307493004459</v>
      </c>
      <c r="BR8" s="25">
        <f t="shared" si="5"/>
        <v>18.632534024627351</v>
      </c>
      <c r="BS8" s="25">
        <f t="shared" si="5"/>
        <v>19.28532160527763</v>
      </c>
      <c r="BT8" s="25">
        <f t="shared" si="5"/>
        <v>20.220783356331594</v>
      </c>
      <c r="BU8" s="25">
        <f t="shared" si="5"/>
        <v>26.595422925698152</v>
      </c>
      <c r="BV8" s="25">
        <f t="shared" si="23"/>
        <v>14.74720207141322</v>
      </c>
      <c r="BW8" s="25">
        <f t="shared" si="24"/>
        <v>5.8712849894634696</v>
      </c>
    </row>
    <row r="9" spans="1:75" x14ac:dyDescent="0.3">
      <c r="A9" s="7">
        <v>491</v>
      </c>
      <c r="B9" s="19" t="s">
        <v>57</v>
      </c>
      <c r="C9" s="26">
        <v>9.84</v>
      </c>
      <c r="D9" s="26">
        <v>0.51</v>
      </c>
      <c r="E9" s="26">
        <v>0</v>
      </c>
      <c r="F9" s="26">
        <v>5.35</v>
      </c>
      <c r="G9" s="26">
        <v>0.65</v>
      </c>
      <c r="H9" s="26">
        <v>9.94</v>
      </c>
      <c r="I9" s="26">
        <v>3.57</v>
      </c>
      <c r="J9" s="27">
        <v>3.22</v>
      </c>
      <c r="K9" s="27">
        <v>8.2100000000000009</v>
      </c>
      <c r="L9" s="27">
        <v>4.01</v>
      </c>
      <c r="M9" s="27">
        <v>2.14</v>
      </c>
      <c r="N9" s="26">
        <v>7.02</v>
      </c>
      <c r="O9" s="26">
        <v>4.4800000000000004</v>
      </c>
      <c r="P9" s="26">
        <v>7.84</v>
      </c>
      <c r="Q9" s="26">
        <v>7.48</v>
      </c>
      <c r="R9" s="26">
        <v>3.68</v>
      </c>
      <c r="S9" s="26">
        <v>4.54</v>
      </c>
      <c r="T9" s="26">
        <v>4.76</v>
      </c>
      <c r="U9" s="26">
        <v>7.3</v>
      </c>
      <c r="V9" s="26">
        <v>3.58</v>
      </c>
      <c r="W9" s="26">
        <v>5.99</v>
      </c>
      <c r="X9" s="26">
        <v>0.43</v>
      </c>
      <c r="Y9" s="26">
        <v>5.82</v>
      </c>
      <c r="Z9" s="26">
        <v>5.17</v>
      </c>
      <c r="AA9" s="26">
        <v>7.81</v>
      </c>
      <c r="AB9" s="26">
        <v>24.37</v>
      </c>
      <c r="AC9" s="26">
        <v>8.9</v>
      </c>
      <c r="AD9" s="26">
        <v>4.5199999999999996</v>
      </c>
      <c r="AE9" s="26">
        <v>5.79</v>
      </c>
      <c r="AF9" s="26">
        <v>5.09</v>
      </c>
      <c r="AG9" s="26">
        <v>6.47</v>
      </c>
      <c r="AH9" s="26">
        <v>6.34</v>
      </c>
      <c r="AI9" s="26">
        <v>16.38</v>
      </c>
      <c r="AK9" s="7">
        <v>491</v>
      </c>
      <c r="AL9" s="19" t="s">
        <v>57</v>
      </c>
      <c r="AM9" s="25">
        <f t="shared" si="6"/>
        <v>9.9959366111336845</v>
      </c>
      <c r="AN9" s="25">
        <f t="shared" si="3"/>
        <v>0.5232916068130512</v>
      </c>
      <c r="AO9" s="25">
        <f t="shared" si="3"/>
        <v>0</v>
      </c>
      <c r="AP9" s="25">
        <f t="shared" si="3"/>
        <v>5.5532489101100273</v>
      </c>
      <c r="AQ9" s="25">
        <f t="shared" si="3"/>
        <v>0.75257612596966539</v>
      </c>
      <c r="AR9" s="25">
        <f t="shared" si="3"/>
        <v>10.148034711587545</v>
      </c>
      <c r="AS9" s="25">
        <f t="shared" si="3"/>
        <v>3.7354818457675005</v>
      </c>
      <c r="AT9" s="25">
        <f t="shared" si="3"/>
        <v>3.338171262699567</v>
      </c>
      <c r="AU9" s="25">
        <f t="shared" si="3"/>
        <v>8.5236710963455149</v>
      </c>
      <c r="AV9" s="25">
        <f t="shared" si="3"/>
        <v>4.4849569399396039</v>
      </c>
      <c r="AW9" s="25">
        <f t="shared" si="3"/>
        <v>3.9476111418557469</v>
      </c>
      <c r="AX9" s="25">
        <f t="shared" si="7"/>
        <v>4.6366345683838093</v>
      </c>
      <c r="AY9" s="25">
        <f t="shared" si="8"/>
        <v>3.6269354521466481</v>
      </c>
      <c r="AZ9" s="25">
        <f t="shared" si="9"/>
        <v>7.0652173913043459</v>
      </c>
      <c r="BA9" s="25">
        <f t="shared" si="10"/>
        <v>4.579372380660331</v>
      </c>
      <c r="BB9" s="25">
        <f t="shared" si="11"/>
        <v>7.9032258064516112</v>
      </c>
      <c r="BC9" s="25">
        <f t="shared" si="12"/>
        <v>7.5236370951518836</v>
      </c>
      <c r="BD9" s="25">
        <f t="shared" si="13"/>
        <v>3.7432611128064295</v>
      </c>
      <c r="BE9" s="25">
        <f t="shared" si="14"/>
        <v>4.5789208270297506</v>
      </c>
      <c r="BF9" s="25">
        <f t="shared" si="15"/>
        <v>4.7901781221696682</v>
      </c>
      <c r="BG9" s="25">
        <f t="shared" si="16"/>
        <v>7.347020933977455</v>
      </c>
      <c r="BH9" s="25">
        <f t="shared" si="17"/>
        <v>3.7723919915700739</v>
      </c>
      <c r="BI9" s="25">
        <f t="shared" si="18"/>
        <v>6.4415528551457157</v>
      </c>
      <c r="BJ9" s="25">
        <f t="shared" si="19"/>
        <v>0.43342404999496015</v>
      </c>
      <c r="BK9" s="25">
        <f t="shared" si="20"/>
        <v>5.8515986326161276</v>
      </c>
      <c r="BL9" s="25">
        <f t="shared" si="21"/>
        <v>5.2562017080113872</v>
      </c>
      <c r="BM9" s="25">
        <f t="shared" si="22"/>
        <v>7.9265198416725875</v>
      </c>
      <c r="BN9" s="25">
        <f t="shared" si="5"/>
        <v>24.472785699939752</v>
      </c>
      <c r="BO9" s="25">
        <f t="shared" si="5"/>
        <v>9.234280971155842</v>
      </c>
      <c r="BP9" s="25">
        <f t="shared" si="5"/>
        <v>4.7483979409601851</v>
      </c>
      <c r="BQ9" s="25">
        <f t="shared" si="5"/>
        <v>6.0006218260959674</v>
      </c>
      <c r="BR9" s="25">
        <f t="shared" si="5"/>
        <v>5.4979477208900409</v>
      </c>
      <c r="BS9" s="25">
        <f t="shared" si="5"/>
        <v>7.1137987905442568</v>
      </c>
      <c r="BT9" s="25">
        <f t="shared" si="5"/>
        <v>6.7296465343381797</v>
      </c>
      <c r="BU9" s="25">
        <f t="shared" si="5"/>
        <v>16.513761467889907</v>
      </c>
      <c r="BV9" s="25">
        <f t="shared" si="23"/>
        <v>7.1601710772898395</v>
      </c>
      <c r="BW9" s="25">
        <f t="shared" si="24"/>
        <v>4.8606335125738305</v>
      </c>
    </row>
    <row r="10" spans="1:75" x14ac:dyDescent="0.3">
      <c r="A10" s="7">
        <v>592</v>
      </c>
      <c r="B10" s="19" t="s">
        <v>58</v>
      </c>
      <c r="C10" s="26">
        <v>14.39</v>
      </c>
      <c r="D10" s="26">
        <v>1.2</v>
      </c>
      <c r="E10" s="26">
        <v>0</v>
      </c>
      <c r="F10" s="26">
        <v>8.26</v>
      </c>
      <c r="G10" s="26">
        <v>1.49</v>
      </c>
      <c r="H10" s="26">
        <v>8.83</v>
      </c>
      <c r="I10" s="26">
        <v>3.08</v>
      </c>
      <c r="J10" s="27">
        <v>3.74</v>
      </c>
      <c r="K10" s="27">
        <v>8.56</v>
      </c>
      <c r="L10" s="27">
        <v>16.420000000000002</v>
      </c>
      <c r="M10" s="27">
        <v>9.85</v>
      </c>
      <c r="N10" s="26">
        <v>15.93</v>
      </c>
      <c r="O10" s="26">
        <v>9.14</v>
      </c>
      <c r="P10" s="26">
        <v>15.5</v>
      </c>
      <c r="Q10" s="26">
        <v>16.239999999999998</v>
      </c>
      <c r="R10" s="26">
        <v>8.3000000000000007</v>
      </c>
      <c r="S10" s="26">
        <v>9.5299999999999994</v>
      </c>
      <c r="T10" s="26">
        <v>11.02</v>
      </c>
      <c r="U10" s="26">
        <v>14.69</v>
      </c>
      <c r="V10" s="26">
        <v>8.4499999999999993</v>
      </c>
      <c r="W10" s="26">
        <v>10.59</v>
      </c>
      <c r="X10" s="26">
        <v>1.88</v>
      </c>
      <c r="Y10" s="26">
        <v>14.26</v>
      </c>
      <c r="Z10" s="26">
        <v>12.34</v>
      </c>
      <c r="AA10" s="26">
        <v>8.23</v>
      </c>
      <c r="AB10" s="26">
        <v>15.1</v>
      </c>
      <c r="AC10" s="26">
        <v>10.02</v>
      </c>
      <c r="AD10" s="26">
        <v>8.44</v>
      </c>
      <c r="AE10" s="26">
        <v>10.73</v>
      </c>
      <c r="AF10" s="26">
        <v>8.6999999999999993</v>
      </c>
      <c r="AG10" s="26">
        <v>11.92</v>
      </c>
      <c r="AH10" s="26">
        <v>11.79</v>
      </c>
      <c r="AI10" s="26">
        <v>14.83</v>
      </c>
      <c r="AK10" s="7">
        <v>592</v>
      </c>
      <c r="AL10" s="19" t="s">
        <v>58</v>
      </c>
      <c r="AM10" s="25">
        <f t="shared" si="6"/>
        <v>14.618041446566435</v>
      </c>
      <c r="AN10" s="25">
        <f t="shared" si="3"/>
        <v>1.2312743689718852</v>
      </c>
      <c r="AO10" s="25">
        <f t="shared" si="3"/>
        <v>0</v>
      </c>
      <c r="AP10" s="25">
        <f t="shared" si="3"/>
        <v>8.5738011210296872</v>
      </c>
      <c r="AQ10" s="25">
        <f t="shared" si="3"/>
        <v>1.7251360426073867</v>
      </c>
      <c r="AR10" s="25">
        <f t="shared" si="3"/>
        <v>9.0148034711587552</v>
      </c>
      <c r="AS10" s="25">
        <f t="shared" si="3"/>
        <v>3.2227686512503935</v>
      </c>
      <c r="AT10" s="25">
        <f t="shared" si="3"/>
        <v>3.8772548206510509</v>
      </c>
      <c r="AU10" s="25">
        <f t="shared" si="3"/>
        <v>8.8870431893687698</v>
      </c>
      <c r="AV10" s="25">
        <f t="shared" si="3"/>
        <v>18.364836148081874</v>
      </c>
      <c r="AW10" s="25">
        <f t="shared" si="3"/>
        <v>18.170079321158457</v>
      </c>
      <c r="AX10" s="25">
        <f t="shared" si="7"/>
        <v>7.9713671437131532</v>
      </c>
      <c r="AY10" s="25">
        <f t="shared" si="8"/>
        <v>6.6768573975731984</v>
      </c>
      <c r="AZ10" s="25">
        <f t="shared" si="9"/>
        <v>16.032608695652169</v>
      </c>
      <c r="BA10" s="25">
        <f t="shared" si="10"/>
        <v>9.3427374016150484</v>
      </c>
      <c r="BB10" s="25">
        <f t="shared" si="11"/>
        <v>15.624999999999995</v>
      </c>
      <c r="BC10" s="25">
        <f t="shared" si="12"/>
        <v>16.334741500704087</v>
      </c>
      <c r="BD10" s="25">
        <f t="shared" si="13"/>
        <v>8.4426813142101533</v>
      </c>
      <c r="BE10" s="25">
        <f t="shared" si="14"/>
        <v>9.6116994452849163</v>
      </c>
      <c r="BF10" s="25">
        <f t="shared" si="15"/>
        <v>11.08986615678776</v>
      </c>
      <c r="BG10" s="25">
        <f t="shared" si="16"/>
        <v>14.784621578099838</v>
      </c>
      <c r="BH10" s="25">
        <f t="shared" si="17"/>
        <v>8.9041095890410933</v>
      </c>
      <c r="BI10" s="25">
        <f t="shared" si="18"/>
        <v>11.388321324873644</v>
      </c>
      <c r="BJ10" s="25">
        <f t="shared" si="19"/>
        <v>1.8949702650942442</v>
      </c>
      <c r="BK10" s="25">
        <f t="shared" si="20"/>
        <v>14.337422079227832</v>
      </c>
      <c r="BL10" s="25">
        <f t="shared" si="21"/>
        <v>12.545750305002032</v>
      </c>
      <c r="BM10" s="25">
        <f t="shared" si="22"/>
        <v>8.3527859535166975</v>
      </c>
      <c r="BN10" s="25">
        <f t="shared" si="5"/>
        <v>15.16368748744728</v>
      </c>
      <c r="BO10" s="25">
        <f t="shared" si="5"/>
        <v>10.396347789997924</v>
      </c>
      <c r="BP10" s="25">
        <f t="shared" si="5"/>
        <v>8.8664775711734443</v>
      </c>
      <c r="BQ10" s="25">
        <f t="shared" si="5"/>
        <v>11.120323349569903</v>
      </c>
      <c r="BR10" s="25">
        <f t="shared" si="5"/>
        <v>9.3972780298120533</v>
      </c>
      <c r="BS10" s="25">
        <f t="shared" si="5"/>
        <v>13.106102253985711</v>
      </c>
      <c r="BT10" s="25">
        <f t="shared" si="5"/>
        <v>12.514595053603648</v>
      </c>
      <c r="BU10" s="25">
        <f t="shared" si="5"/>
        <v>14.951103941929627</v>
      </c>
      <c r="BV10" s="25">
        <f t="shared" si="23"/>
        <v>11.554692322119504</v>
      </c>
      <c r="BW10" s="25">
        <f t="shared" si="24"/>
        <v>3.4441855460583972</v>
      </c>
    </row>
    <row r="11" spans="1:75" x14ac:dyDescent="0.3">
      <c r="A11" s="7">
        <v>127</v>
      </c>
      <c r="B11" s="19" t="s">
        <v>59</v>
      </c>
      <c r="C11" s="26">
        <v>0.06</v>
      </c>
      <c r="D11" s="26">
        <v>0</v>
      </c>
      <c r="E11" s="26">
        <v>0</v>
      </c>
      <c r="F11" s="26">
        <v>0.06</v>
      </c>
      <c r="G11" s="26">
        <v>0</v>
      </c>
      <c r="H11" s="26">
        <v>0.16</v>
      </c>
      <c r="I11" s="26">
        <v>0.06</v>
      </c>
      <c r="J11" s="27">
        <v>0.72</v>
      </c>
      <c r="K11" s="27">
        <v>0.6</v>
      </c>
      <c r="L11" s="27">
        <v>0.04</v>
      </c>
      <c r="M11" s="27">
        <v>0</v>
      </c>
      <c r="N11" s="26">
        <v>0.09</v>
      </c>
      <c r="O11" s="26">
        <v>0</v>
      </c>
      <c r="P11" s="26">
        <v>0</v>
      </c>
      <c r="Q11" s="26">
        <v>0.19</v>
      </c>
      <c r="R11" s="26">
        <v>0</v>
      </c>
      <c r="S11" s="26">
        <v>0</v>
      </c>
      <c r="T11" s="26">
        <v>0</v>
      </c>
      <c r="U11" s="26">
        <v>0.08</v>
      </c>
      <c r="V11" s="26">
        <v>0.16</v>
      </c>
      <c r="W11" s="26">
        <v>0.17</v>
      </c>
      <c r="X11" s="26">
        <v>0.02</v>
      </c>
      <c r="Y11" s="26">
        <v>0.13</v>
      </c>
      <c r="Z11" s="26">
        <v>0.1</v>
      </c>
      <c r="AA11" s="26">
        <v>0.1</v>
      </c>
      <c r="AB11" s="26">
        <v>0.17</v>
      </c>
      <c r="AC11" s="26">
        <v>0.19</v>
      </c>
      <c r="AD11" s="26">
        <v>0.02</v>
      </c>
      <c r="AE11" s="26">
        <v>0.04</v>
      </c>
      <c r="AF11" s="26">
        <v>0.06</v>
      </c>
      <c r="AG11" s="26">
        <v>7.0000000000000007E-2</v>
      </c>
      <c r="AH11" s="26">
        <v>0</v>
      </c>
      <c r="AI11" s="26">
        <v>0.28999999999999998</v>
      </c>
      <c r="AK11" s="7">
        <v>127</v>
      </c>
      <c r="AL11" s="19" t="s">
        <v>59</v>
      </c>
      <c r="AM11" s="25">
        <f t="shared" si="6"/>
        <v>6.0950832994717583E-2</v>
      </c>
      <c r="AN11" s="25">
        <f t="shared" si="3"/>
        <v>0</v>
      </c>
      <c r="AO11" s="25">
        <f t="shared" si="3"/>
        <v>0</v>
      </c>
      <c r="AP11" s="25">
        <f t="shared" si="3"/>
        <v>6.2279427029271334E-2</v>
      </c>
      <c r="AQ11" s="25">
        <f t="shared" si="3"/>
        <v>0</v>
      </c>
      <c r="AR11" s="25">
        <f t="shared" si="3"/>
        <v>0.16334864726901482</v>
      </c>
      <c r="AS11" s="25">
        <f t="shared" si="3"/>
        <v>6.278120749189077E-2</v>
      </c>
      <c r="AT11" s="25">
        <f t="shared" si="3"/>
        <v>0.74642338793282248</v>
      </c>
      <c r="AU11" s="25">
        <f t="shared" si="3"/>
        <v>0.62292358803986692</v>
      </c>
      <c r="AV11" s="25">
        <f t="shared" si="3"/>
        <v>4.4737725086679343E-2</v>
      </c>
      <c r="AW11" s="25">
        <f t="shared" si="3"/>
        <v>0</v>
      </c>
      <c r="AX11" s="25">
        <f t="shared" si="7"/>
        <v>0.1603131650767512</v>
      </c>
      <c r="AY11" s="25">
        <f t="shared" si="8"/>
        <v>0.26508445945055409</v>
      </c>
      <c r="AZ11" s="25">
        <f t="shared" si="9"/>
        <v>9.0579710144927522E-2</v>
      </c>
      <c r="BA11" s="25">
        <f t="shared" si="10"/>
        <v>0</v>
      </c>
      <c r="BB11" s="25">
        <f t="shared" si="11"/>
        <v>0</v>
      </c>
      <c r="BC11" s="25">
        <f t="shared" si="12"/>
        <v>0.19110842888754784</v>
      </c>
      <c r="BD11" s="25">
        <f t="shared" si="13"/>
        <v>0</v>
      </c>
      <c r="BE11" s="25">
        <f t="shared" si="14"/>
        <v>0</v>
      </c>
      <c r="BF11" s="25">
        <f t="shared" si="15"/>
        <v>0</v>
      </c>
      <c r="BG11" s="25">
        <f t="shared" si="16"/>
        <v>8.0515297906602251E-2</v>
      </c>
      <c r="BH11" s="25">
        <f t="shared" si="17"/>
        <v>0.16859852476290832</v>
      </c>
      <c r="BI11" s="25">
        <f t="shared" si="18"/>
        <v>0.18281535648994518</v>
      </c>
      <c r="BJ11" s="25">
        <f t="shared" si="19"/>
        <v>2.0159258139300473E-2</v>
      </c>
      <c r="BK11" s="25">
        <f t="shared" si="20"/>
        <v>0.1307058113814599</v>
      </c>
      <c r="BL11" s="25">
        <f t="shared" si="21"/>
        <v>0.101667344448963</v>
      </c>
      <c r="BM11" s="25">
        <f t="shared" si="22"/>
        <v>0.1014919313914544</v>
      </c>
      <c r="BN11" s="25">
        <f t="shared" si="5"/>
        <v>0.17071701144808199</v>
      </c>
      <c r="BO11" s="25">
        <f t="shared" si="5"/>
        <v>0.19713633533928202</v>
      </c>
      <c r="BP11" s="25">
        <f t="shared" si="5"/>
        <v>2.1010610358230909E-2</v>
      </c>
      <c r="BQ11" s="25">
        <f t="shared" si="5"/>
        <v>4.1455073064566278E-2</v>
      </c>
      <c r="BR11" s="25">
        <f t="shared" si="5"/>
        <v>6.4808813998703821E-2</v>
      </c>
      <c r="BS11" s="25">
        <f t="shared" si="5"/>
        <v>7.6965365585486556E-2</v>
      </c>
      <c r="BT11" s="25">
        <f t="shared" si="5"/>
        <v>0</v>
      </c>
      <c r="BU11" s="25">
        <f t="shared" si="5"/>
        <v>0.29236818227643907</v>
      </c>
      <c r="BV11" s="25">
        <f t="shared" si="23"/>
        <v>8.7822866164722693E-2</v>
      </c>
      <c r="BW11" s="25">
        <f t="shared" si="24"/>
        <v>8.3743141589818534E-2</v>
      </c>
    </row>
    <row r="12" spans="1:75" x14ac:dyDescent="0.3">
      <c r="A12" s="7">
        <v>508</v>
      </c>
      <c r="B12" s="19" t="s">
        <v>60</v>
      </c>
      <c r="C12" s="26">
        <v>7.2</v>
      </c>
      <c r="D12" s="26">
        <v>0.05</v>
      </c>
      <c r="E12" s="26">
        <v>0</v>
      </c>
      <c r="F12" s="26">
        <v>4.22</v>
      </c>
      <c r="G12" s="26">
        <v>1.53</v>
      </c>
      <c r="H12" s="26">
        <v>3.83</v>
      </c>
      <c r="I12" s="26">
        <v>1.45</v>
      </c>
      <c r="J12" s="27">
        <v>2.6</v>
      </c>
      <c r="K12" s="27">
        <v>6.71</v>
      </c>
      <c r="L12" s="27">
        <v>5.61</v>
      </c>
      <c r="M12" s="27">
        <v>3.87</v>
      </c>
      <c r="N12" s="26">
        <v>8.52</v>
      </c>
      <c r="O12" s="26">
        <v>5.34</v>
      </c>
      <c r="P12" s="26">
        <v>8.6</v>
      </c>
      <c r="Q12" s="26">
        <v>9.25</v>
      </c>
      <c r="R12" s="26">
        <v>5.38</v>
      </c>
      <c r="S12" s="26">
        <v>6.26</v>
      </c>
      <c r="T12" s="26">
        <v>8.9</v>
      </c>
      <c r="U12" s="26">
        <v>8.9600000000000009</v>
      </c>
      <c r="V12" s="26">
        <v>9.76</v>
      </c>
      <c r="W12" s="26">
        <v>6.89</v>
      </c>
      <c r="X12" s="26">
        <v>4.6900000000000004</v>
      </c>
      <c r="Y12" s="26">
        <v>9.59</v>
      </c>
      <c r="Z12" s="26">
        <v>8.76</v>
      </c>
      <c r="AA12" s="26">
        <v>4.57</v>
      </c>
      <c r="AB12" s="26">
        <v>8.77</v>
      </c>
      <c r="AC12" s="26">
        <v>6.6</v>
      </c>
      <c r="AD12" s="26">
        <v>3.89</v>
      </c>
      <c r="AE12" s="26">
        <v>5.0999999999999996</v>
      </c>
      <c r="AF12" s="26">
        <v>4.12</v>
      </c>
      <c r="AG12" s="26">
        <v>5.91</v>
      </c>
      <c r="AH12" s="26">
        <v>5.61</v>
      </c>
      <c r="AI12" s="26">
        <v>9.6999999999999993</v>
      </c>
      <c r="AK12" s="7">
        <v>508</v>
      </c>
      <c r="AL12" s="19" t="s">
        <v>60</v>
      </c>
      <c r="AM12" s="25">
        <f t="shared" si="6"/>
        <v>7.3140999593661107</v>
      </c>
      <c r="AN12" s="25">
        <f t="shared" si="3"/>
        <v>5.130309870716189E-2</v>
      </c>
      <c r="AO12" s="25">
        <f t="shared" si="3"/>
        <v>0</v>
      </c>
      <c r="AP12" s="25">
        <f t="shared" si="3"/>
        <v>4.3803197010587507</v>
      </c>
      <c r="AQ12" s="25">
        <f t="shared" si="3"/>
        <v>1.7714484195901354</v>
      </c>
      <c r="AR12" s="25">
        <f t="shared" si="3"/>
        <v>3.9101582440020426</v>
      </c>
      <c r="AS12" s="25">
        <f t="shared" si="3"/>
        <v>1.5172125143873605</v>
      </c>
      <c r="AT12" s="25">
        <f t="shared" si="3"/>
        <v>2.6954177897574145</v>
      </c>
      <c r="AU12" s="25">
        <f t="shared" si="3"/>
        <v>6.9663621262458451</v>
      </c>
      <c r="AV12" s="25">
        <f t="shared" si="3"/>
        <v>6.2744659434067787</v>
      </c>
      <c r="AW12" s="25">
        <f t="shared" si="3"/>
        <v>7.1389042612064202</v>
      </c>
      <c r="AX12" s="25">
        <f t="shared" si="7"/>
        <v>3.8199720052480015</v>
      </c>
      <c r="AY12" s="25">
        <f t="shared" si="8"/>
        <v>2.8112185907280858</v>
      </c>
      <c r="AZ12" s="25">
        <f t="shared" si="9"/>
        <v>8.5748792270531382</v>
      </c>
      <c r="BA12" s="25">
        <f t="shared" si="10"/>
        <v>5.4584483287335184</v>
      </c>
      <c r="BB12" s="25">
        <f t="shared" si="11"/>
        <v>8.6693548387096744</v>
      </c>
      <c r="BC12" s="25">
        <f t="shared" si="12"/>
        <v>9.3039629853148291</v>
      </c>
      <c r="BD12" s="25">
        <f t="shared" si="13"/>
        <v>5.4724849964398334</v>
      </c>
      <c r="BE12" s="25">
        <f t="shared" si="14"/>
        <v>6.3136661623802288</v>
      </c>
      <c r="BF12" s="25">
        <f t="shared" si="15"/>
        <v>8.9564254805273205</v>
      </c>
      <c r="BG12" s="25">
        <f t="shared" si="16"/>
        <v>9.0177133655394535</v>
      </c>
      <c r="BH12" s="25">
        <f t="shared" si="17"/>
        <v>10.284510010537407</v>
      </c>
      <c r="BI12" s="25">
        <f t="shared" si="18"/>
        <v>7.4093988600924838</v>
      </c>
      <c r="BJ12" s="25">
        <f t="shared" si="19"/>
        <v>4.7273460336659614</v>
      </c>
      <c r="BK12" s="25">
        <f t="shared" si="20"/>
        <v>9.6420671626784635</v>
      </c>
      <c r="BL12" s="25">
        <f t="shared" si="21"/>
        <v>8.9060593737291587</v>
      </c>
      <c r="BM12" s="25">
        <f t="shared" si="22"/>
        <v>4.6381812645894662</v>
      </c>
      <c r="BN12" s="25">
        <f t="shared" si="5"/>
        <v>8.8069893552922291</v>
      </c>
      <c r="BO12" s="25">
        <f t="shared" si="5"/>
        <v>6.8478937538908493</v>
      </c>
      <c r="BP12" s="25">
        <f t="shared" si="5"/>
        <v>4.0865637146759122</v>
      </c>
      <c r="BQ12" s="25">
        <f t="shared" si="5"/>
        <v>5.2855218157321993</v>
      </c>
      <c r="BR12" s="25">
        <f t="shared" si="5"/>
        <v>4.4502052279109954</v>
      </c>
      <c r="BS12" s="25">
        <f t="shared" si="5"/>
        <v>6.4980758658603648</v>
      </c>
      <c r="BT12" s="25">
        <f t="shared" si="5"/>
        <v>5.9547818702897768</v>
      </c>
      <c r="BU12" s="25">
        <f t="shared" si="5"/>
        <v>9.7792116140739971</v>
      </c>
      <c r="BV12" s="25">
        <f t="shared" si="23"/>
        <v>7.2310791503507836</v>
      </c>
      <c r="BW12" s="25">
        <f t="shared" si="24"/>
        <v>2.0127936723334794</v>
      </c>
    </row>
    <row r="13" spans="1:75" x14ac:dyDescent="0.3">
      <c r="A13" s="7">
        <v>605</v>
      </c>
      <c r="B13" s="19" t="s">
        <v>61</v>
      </c>
      <c r="C13" s="26">
        <v>5.54</v>
      </c>
      <c r="D13" s="26">
        <v>0.13</v>
      </c>
      <c r="E13" s="26">
        <v>0</v>
      </c>
      <c r="F13" s="26">
        <v>2.59</v>
      </c>
      <c r="G13" s="26">
        <v>1.07</v>
      </c>
      <c r="H13" s="26">
        <v>2.59</v>
      </c>
      <c r="I13" s="26">
        <v>0.88</v>
      </c>
      <c r="J13" s="27">
        <v>1.88</v>
      </c>
      <c r="K13" s="27">
        <v>5.0199999999999996</v>
      </c>
      <c r="L13" s="27">
        <v>6.61</v>
      </c>
      <c r="M13" s="27">
        <v>5.19</v>
      </c>
      <c r="N13" s="26">
        <v>9.33</v>
      </c>
      <c r="O13" s="26">
        <v>5.73</v>
      </c>
      <c r="P13" s="26">
        <v>9.08</v>
      </c>
      <c r="Q13" s="26">
        <v>10.02</v>
      </c>
      <c r="R13" s="26">
        <v>6.66</v>
      </c>
      <c r="S13" s="26">
        <v>7.52</v>
      </c>
      <c r="T13" s="26">
        <v>10.220000000000001</v>
      </c>
      <c r="U13" s="26">
        <v>9.5299999999999994</v>
      </c>
      <c r="V13" s="26">
        <v>9.8699999999999992</v>
      </c>
      <c r="W13" s="26">
        <v>6.44</v>
      </c>
      <c r="X13" s="26">
        <v>7.67</v>
      </c>
      <c r="Y13" s="26">
        <v>11.47</v>
      </c>
      <c r="Z13" s="26">
        <v>10.029999999999999</v>
      </c>
      <c r="AA13" s="26">
        <v>3.35</v>
      </c>
      <c r="AB13" s="26">
        <v>4.75</v>
      </c>
      <c r="AC13" s="26">
        <v>4.37</v>
      </c>
      <c r="AD13" s="26">
        <v>3.32</v>
      </c>
      <c r="AE13" s="26">
        <v>4.3499999999999996</v>
      </c>
      <c r="AF13" s="26">
        <v>3.53</v>
      </c>
      <c r="AG13" s="26">
        <v>5.03</v>
      </c>
      <c r="AH13" s="26">
        <v>4.9000000000000004</v>
      </c>
      <c r="AI13" s="26">
        <v>5.2</v>
      </c>
      <c r="AK13" s="7">
        <v>605</v>
      </c>
      <c r="AL13" s="19" t="s">
        <v>61</v>
      </c>
      <c r="AM13" s="25">
        <f t="shared" si="6"/>
        <v>5.6277935798455907</v>
      </c>
      <c r="AN13" s="25">
        <f t="shared" si="3"/>
        <v>0.13338805663862091</v>
      </c>
      <c r="AO13" s="25">
        <f t="shared" si="3"/>
        <v>0</v>
      </c>
      <c r="AP13" s="25">
        <f t="shared" si="3"/>
        <v>2.6883952667635458</v>
      </c>
      <c r="AQ13" s="25">
        <f t="shared" si="3"/>
        <v>1.2388560842885261</v>
      </c>
      <c r="AR13" s="25">
        <f t="shared" si="3"/>
        <v>2.6442062276671776</v>
      </c>
      <c r="AS13" s="25">
        <f t="shared" si="3"/>
        <v>0.92079104321439798</v>
      </c>
      <c r="AT13" s="25">
        <f t="shared" si="3"/>
        <v>1.9489944018245922</v>
      </c>
      <c r="AU13" s="25">
        <f t="shared" si="3"/>
        <v>5.2117940199335528</v>
      </c>
      <c r="AV13" s="25">
        <f t="shared" si="3"/>
        <v>7.3929090705737623</v>
      </c>
      <c r="AW13" s="25">
        <f t="shared" si="3"/>
        <v>9.5738793580520216</v>
      </c>
      <c r="AX13" s="25">
        <f t="shared" si="7"/>
        <v>3.3982733735274353</v>
      </c>
      <c r="AY13" s="25">
        <f t="shared" si="8"/>
        <v>3.1390529561959033</v>
      </c>
      <c r="AZ13" s="25">
        <f t="shared" si="9"/>
        <v>9.3900966183574859</v>
      </c>
      <c r="BA13" s="25">
        <f t="shared" si="10"/>
        <v>5.8570990493713602</v>
      </c>
      <c r="BB13" s="25">
        <f t="shared" si="11"/>
        <v>9.1532258064516103</v>
      </c>
      <c r="BC13" s="25">
        <f t="shared" si="12"/>
        <v>10.078455039227521</v>
      </c>
      <c r="BD13" s="25">
        <f t="shared" si="13"/>
        <v>6.7744888617638095</v>
      </c>
      <c r="BE13" s="25">
        <f t="shared" si="14"/>
        <v>7.5844679778113928</v>
      </c>
      <c r="BF13" s="25">
        <f t="shared" si="15"/>
        <v>10.284794203481935</v>
      </c>
      <c r="BG13" s="25">
        <f t="shared" si="16"/>
        <v>9.5913848631239933</v>
      </c>
      <c r="BH13" s="25">
        <f t="shared" si="17"/>
        <v>10.400421496311905</v>
      </c>
      <c r="BI13" s="25">
        <f t="shared" si="18"/>
        <v>6.9254758576190998</v>
      </c>
      <c r="BJ13" s="25">
        <f t="shared" si="19"/>
        <v>7.731075496421731</v>
      </c>
      <c r="BK13" s="25">
        <f t="shared" si="20"/>
        <v>11.53227428111804</v>
      </c>
      <c r="BL13" s="25">
        <f t="shared" si="21"/>
        <v>10.197234648230987</v>
      </c>
      <c r="BM13" s="25">
        <f t="shared" si="22"/>
        <v>3.3999797016137223</v>
      </c>
      <c r="BN13" s="25">
        <f t="shared" si="5"/>
        <v>4.7700341434022899</v>
      </c>
      <c r="BO13" s="25">
        <f t="shared" si="5"/>
        <v>4.5341357128034865</v>
      </c>
      <c r="BP13" s="25">
        <f t="shared" si="5"/>
        <v>3.4877613194663306</v>
      </c>
      <c r="BQ13" s="25">
        <f t="shared" si="5"/>
        <v>4.5082391957715817</v>
      </c>
      <c r="BR13" s="25">
        <f t="shared" si="5"/>
        <v>3.8129185569237416</v>
      </c>
      <c r="BS13" s="25">
        <f t="shared" si="5"/>
        <v>5.5305112699285344</v>
      </c>
      <c r="BT13" s="25">
        <f t="shared" si="5"/>
        <v>5.2011463751194134</v>
      </c>
      <c r="BU13" s="25">
        <f t="shared" si="5"/>
        <v>5.2424639580602879</v>
      </c>
      <c r="BV13" s="25">
        <f t="shared" si="23"/>
        <v>7.0903492923809202</v>
      </c>
      <c r="BW13" s="25">
        <f t="shared" si="24"/>
        <v>2.6087448962384063</v>
      </c>
    </row>
    <row r="14" spans="1:75" x14ac:dyDescent="0.3">
      <c r="A14" s="7">
        <v>122</v>
      </c>
      <c r="B14" s="19" t="s">
        <v>62</v>
      </c>
      <c r="C14" s="26">
        <v>0.34</v>
      </c>
      <c r="D14" s="26">
        <v>0.04</v>
      </c>
      <c r="E14" s="26">
        <v>0</v>
      </c>
      <c r="F14" s="26">
        <v>1.22</v>
      </c>
      <c r="G14" s="26">
        <v>1.31</v>
      </c>
      <c r="H14" s="26">
        <v>0.23</v>
      </c>
      <c r="I14" s="26">
        <v>0.09</v>
      </c>
      <c r="J14" s="27">
        <v>0.46</v>
      </c>
      <c r="K14" s="27">
        <v>0.97</v>
      </c>
      <c r="L14" s="27">
        <v>0.02</v>
      </c>
      <c r="M14" s="27">
        <v>0.02</v>
      </c>
      <c r="N14" s="26">
        <v>0.27</v>
      </c>
      <c r="O14" s="26">
        <v>0.18</v>
      </c>
      <c r="P14" s="26">
        <v>0.27</v>
      </c>
      <c r="Q14" s="26">
        <v>0.3</v>
      </c>
      <c r="R14" s="26">
        <v>0.19</v>
      </c>
      <c r="S14" s="26">
        <v>0.25</v>
      </c>
      <c r="T14" s="26">
        <v>0.38</v>
      </c>
      <c r="U14" s="26">
        <v>0.32</v>
      </c>
      <c r="V14" s="26">
        <v>0.73</v>
      </c>
      <c r="W14" s="26">
        <v>0.38</v>
      </c>
      <c r="X14" s="26">
        <v>0.34</v>
      </c>
      <c r="Y14" s="26">
        <v>0.33</v>
      </c>
      <c r="Z14" s="26">
        <v>0.35</v>
      </c>
      <c r="AA14" s="26">
        <v>0.22</v>
      </c>
      <c r="AB14" s="26">
        <v>0.23</v>
      </c>
      <c r="AC14" s="26">
        <v>0.39</v>
      </c>
      <c r="AD14" s="26">
        <v>0.11</v>
      </c>
      <c r="AE14" s="26">
        <v>0.18</v>
      </c>
      <c r="AF14" s="26">
        <v>0.15</v>
      </c>
      <c r="AG14" s="26">
        <v>0.21</v>
      </c>
      <c r="AH14" s="26">
        <v>0.18</v>
      </c>
      <c r="AI14" s="26">
        <v>0.83</v>
      </c>
      <c r="AK14" s="7">
        <v>122</v>
      </c>
      <c r="AL14" s="19" t="s">
        <v>62</v>
      </c>
      <c r="AM14" s="25">
        <f t="shared" si="6"/>
        <v>0.34538805363673303</v>
      </c>
      <c r="AN14" s="25">
        <f t="shared" si="3"/>
        <v>4.1042478965729511E-2</v>
      </c>
      <c r="AO14" s="25">
        <f t="shared" si="3"/>
        <v>0</v>
      </c>
      <c r="AP14" s="25">
        <f t="shared" si="3"/>
        <v>1.2663483495951837</v>
      </c>
      <c r="AQ14" s="25">
        <f t="shared" si="3"/>
        <v>1.5167303461850179</v>
      </c>
      <c r="AR14" s="25">
        <f t="shared" si="3"/>
        <v>0.23481368044920881</v>
      </c>
      <c r="AS14" s="25">
        <f t="shared" si="3"/>
        <v>9.4171811237836162E-2</v>
      </c>
      <c r="AT14" s="25">
        <f t="shared" si="3"/>
        <v>0.47688160895708104</v>
      </c>
      <c r="AU14" s="25">
        <f t="shared" si="3"/>
        <v>1.0070598006644516</v>
      </c>
      <c r="AV14" s="25">
        <f t="shared" si="3"/>
        <v>2.2368862543339672E-2</v>
      </c>
      <c r="AW14" s="25">
        <f t="shared" si="3"/>
        <v>3.6893562073418193E-2</v>
      </c>
      <c r="AX14" s="25">
        <f t="shared" si="7"/>
        <v>0.45833623220981817</v>
      </c>
      <c r="AY14" s="25">
        <f t="shared" si="8"/>
        <v>0.54970411727438084</v>
      </c>
      <c r="AZ14" s="25">
        <f t="shared" si="9"/>
        <v>0.27173913043478259</v>
      </c>
      <c r="BA14" s="25">
        <f t="shared" si="10"/>
        <v>0.18399264029438825</v>
      </c>
      <c r="BB14" s="25">
        <f t="shared" si="11"/>
        <v>0.27217741935483863</v>
      </c>
      <c r="BC14" s="25">
        <f t="shared" si="12"/>
        <v>0.30175015087507551</v>
      </c>
      <c r="BD14" s="25">
        <f t="shared" si="13"/>
        <v>0.19326619875902759</v>
      </c>
      <c r="BE14" s="25">
        <f t="shared" si="14"/>
        <v>0.25214321734745321</v>
      </c>
      <c r="BF14" s="25">
        <f t="shared" si="15"/>
        <v>0.38240917782026762</v>
      </c>
      <c r="BG14" s="25">
        <f t="shared" si="16"/>
        <v>0.322061191626409</v>
      </c>
      <c r="BH14" s="25">
        <f t="shared" si="17"/>
        <v>0.76923076923076916</v>
      </c>
      <c r="BI14" s="25">
        <f t="shared" si="18"/>
        <v>0.40864609097752447</v>
      </c>
      <c r="BJ14" s="25">
        <f t="shared" si="19"/>
        <v>0.34270738836810805</v>
      </c>
      <c r="BK14" s="25">
        <f t="shared" si="20"/>
        <v>0.33179167504524432</v>
      </c>
      <c r="BL14" s="25">
        <f t="shared" si="21"/>
        <v>0.35583570557137045</v>
      </c>
      <c r="BM14" s="25">
        <f t="shared" si="22"/>
        <v>0.22328224906119964</v>
      </c>
      <c r="BN14" s="25">
        <f t="shared" si="5"/>
        <v>0.23097007431211089</v>
      </c>
      <c r="BO14" s="25">
        <f t="shared" si="5"/>
        <v>0.4046482672753684</v>
      </c>
      <c r="BP14" s="25">
        <f t="shared" si="5"/>
        <v>0.11555835697027002</v>
      </c>
      <c r="BQ14" s="25">
        <f t="shared" si="5"/>
        <v>0.18654782879054824</v>
      </c>
      <c r="BR14" s="25">
        <f t="shared" si="5"/>
        <v>0.16202203499675957</v>
      </c>
      <c r="BS14" s="25">
        <f t="shared" si="5"/>
        <v>0.23089609675645967</v>
      </c>
      <c r="BT14" s="25">
        <f t="shared" si="5"/>
        <v>0.19106251990234577</v>
      </c>
      <c r="BU14" s="25">
        <f t="shared" si="5"/>
        <v>0.83677790099808436</v>
      </c>
      <c r="BV14" s="25">
        <f t="shared" si="23"/>
        <v>0.31679618567129114</v>
      </c>
      <c r="BW14" s="25">
        <f t="shared" si="24"/>
        <v>0.17728433568069704</v>
      </c>
    </row>
    <row r="15" spans="1:75" x14ac:dyDescent="0.3">
      <c r="A15" s="7">
        <v>390</v>
      </c>
      <c r="B15" s="19" t="s">
        <v>63</v>
      </c>
      <c r="C15" s="26">
        <v>0.47</v>
      </c>
      <c r="D15" s="26">
        <v>0.01</v>
      </c>
      <c r="E15" s="26">
        <v>0</v>
      </c>
      <c r="F15" s="26">
        <v>0.27</v>
      </c>
      <c r="G15" s="26">
        <v>2.76</v>
      </c>
      <c r="H15" s="26">
        <v>0.16</v>
      </c>
      <c r="I15" s="26">
        <v>0.05</v>
      </c>
      <c r="J15" s="27">
        <v>0.13</v>
      </c>
      <c r="K15" s="27">
        <v>0.28000000000000003</v>
      </c>
      <c r="L15" s="27">
        <v>0.63</v>
      </c>
      <c r="M15" s="27">
        <v>0.39</v>
      </c>
      <c r="N15" s="26">
        <v>0.19</v>
      </c>
      <c r="O15" s="26">
        <v>0.1</v>
      </c>
      <c r="P15" s="26">
        <v>0.15</v>
      </c>
      <c r="Q15" s="26">
        <v>0.2</v>
      </c>
      <c r="R15" s="26">
        <v>0.16</v>
      </c>
      <c r="S15" s="26">
        <v>0.15</v>
      </c>
      <c r="T15" s="26">
        <v>0.2</v>
      </c>
      <c r="U15" s="26">
        <v>0.15</v>
      </c>
      <c r="V15" s="26">
        <v>0.13</v>
      </c>
      <c r="W15" s="26">
        <v>0.08</v>
      </c>
      <c r="X15" s="26">
        <v>0.25</v>
      </c>
      <c r="Y15" s="26">
        <v>0.3</v>
      </c>
      <c r="Z15" s="26">
        <v>0.27</v>
      </c>
      <c r="AA15" s="26">
        <v>0.24</v>
      </c>
      <c r="AB15" s="26">
        <v>0.16</v>
      </c>
      <c r="AC15" s="26">
        <v>0.3</v>
      </c>
      <c r="AD15" s="26">
        <v>0.37</v>
      </c>
      <c r="AE15" s="26">
        <v>0.56999999999999995</v>
      </c>
      <c r="AF15" s="26">
        <v>0.44</v>
      </c>
      <c r="AG15" s="26">
        <v>0.68</v>
      </c>
      <c r="AH15" s="26">
        <v>0.62</v>
      </c>
      <c r="AI15" s="26">
        <v>0.22</v>
      </c>
      <c r="AK15" s="7">
        <v>390</v>
      </c>
      <c r="AL15" s="19" t="s">
        <v>63</v>
      </c>
      <c r="AM15" s="25">
        <f t="shared" si="6"/>
        <v>0.47744819179195441</v>
      </c>
      <c r="AN15" s="25">
        <f t="shared" si="3"/>
        <v>1.0260619741432378E-2</v>
      </c>
      <c r="AO15" s="25">
        <f t="shared" si="3"/>
        <v>0</v>
      </c>
      <c r="AP15" s="25">
        <f t="shared" si="3"/>
        <v>0.28025742163172102</v>
      </c>
      <c r="AQ15" s="25">
        <f t="shared" si="3"/>
        <v>3.1955540118096559</v>
      </c>
      <c r="AR15" s="25">
        <f t="shared" si="3"/>
        <v>0.16334864726901482</v>
      </c>
      <c r="AS15" s="25">
        <f t="shared" si="3"/>
        <v>5.2317672909908977E-2</v>
      </c>
      <c r="AT15" s="25">
        <f t="shared" si="3"/>
        <v>0.13477088948787075</v>
      </c>
      <c r="AU15" s="25">
        <f t="shared" si="3"/>
        <v>0.29069767441860461</v>
      </c>
      <c r="AV15" s="25">
        <f t="shared" si="3"/>
        <v>0.7046191701151997</v>
      </c>
      <c r="AW15" s="25">
        <f t="shared" si="3"/>
        <v>0.71942446043165476</v>
      </c>
      <c r="AX15" s="25">
        <f t="shared" si="7"/>
        <v>0.54806352360063781</v>
      </c>
      <c r="AY15" s="25">
        <f t="shared" si="8"/>
        <v>0.914341829690001</v>
      </c>
      <c r="AZ15" s="25">
        <f t="shared" si="9"/>
        <v>0.19122383252818034</v>
      </c>
      <c r="BA15" s="25">
        <f t="shared" si="10"/>
        <v>0.10221813349688237</v>
      </c>
      <c r="BB15" s="25">
        <f t="shared" si="11"/>
        <v>0.15120967741935479</v>
      </c>
      <c r="BC15" s="25">
        <f t="shared" si="12"/>
        <v>0.20116676725005037</v>
      </c>
      <c r="BD15" s="25">
        <f t="shared" si="13"/>
        <v>0.16275048316549692</v>
      </c>
      <c r="BE15" s="25">
        <f t="shared" si="14"/>
        <v>0.15128593040847194</v>
      </c>
      <c r="BF15" s="25">
        <f t="shared" si="15"/>
        <v>0.20126798832645665</v>
      </c>
      <c r="BG15" s="25">
        <f t="shared" si="16"/>
        <v>0.15096618357487923</v>
      </c>
      <c r="BH15" s="25">
        <f t="shared" si="17"/>
        <v>0.13698630136986301</v>
      </c>
      <c r="BI15" s="25">
        <f t="shared" si="18"/>
        <v>8.6030755995268313E-2</v>
      </c>
      <c r="BJ15" s="25">
        <f t="shared" si="19"/>
        <v>0.25199072674125589</v>
      </c>
      <c r="BK15" s="25">
        <f t="shared" si="20"/>
        <v>0.30162879549567667</v>
      </c>
      <c r="BL15" s="25">
        <f t="shared" si="21"/>
        <v>0.27450183001220013</v>
      </c>
      <c r="BM15" s="25">
        <f t="shared" si="22"/>
        <v>0.24358063533949054</v>
      </c>
      <c r="BN15" s="25">
        <f t="shared" si="5"/>
        <v>0.16067483430407714</v>
      </c>
      <c r="BO15" s="25">
        <f t="shared" si="5"/>
        <v>0.31126789790412951</v>
      </c>
      <c r="BP15" s="25">
        <f t="shared" si="5"/>
        <v>0.38869629162727182</v>
      </c>
      <c r="BQ15" s="25">
        <f t="shared" si="5"/>
        <v>0.59073479117006933</v>
      </c>
      <c r="BR15" s="25">
        <f t="shared" si="5"/>
        <v>0.47526463599049473</v>
      </c>
      <c r="BS15" s="25">
        <f t="shared" si="5"/>
        <v>0.74766355140186946</v>
      </c>
      <c r="BT15" s="25">
        <f t="shared" si="5"/>
        <v>0.65810423521919104</v>
      </c>
      <c r="BU15" s="25">
        <f t="shared" si="5"/>
        <v>0.22179655207178139</v>
      </c>
      <c r="BV15" s="25">
        <f t="shared" si="23"/>
        <v>0.28004594685510964</v>
      </c>
      <c r="BW15" s="25">
        <f t="shared" si="24"/>
        <v>0.18295372895780082</v>
      </c>
    </row>
    <row r="16" spans="1:75" x14ac:dyDescent="0.3">
      <c r="A16" s="7">
        <v>136</v>
      </c>
      <c r="B16" s="19" t="s">
        <v>64</v>
      </c>
      <c r="C16" s="26">
        <v>0.53</v>
      </c>
      <c r="D16" s="26">
        <v>0.06</v>
      </c>
      <c r="E16" s="26">
        <v>0</v>
      </c>
      <c r="F16" s="26">
        <v>2.17</v>
      </c>
      <c r="G16" s="26">
        <v>0.84</v>
      </c>
      <c r="H16" s="26">
        <v>0.28999999999999998</v>
      </c>
      <c r="I16" s="26">
        <v>0.08</v>
      </c>
      <c r="J16" s="27">
        <v>0.52</v>
      </c>
      <c r="K16" s="27">
        <v>1.25</v>
      </c>
      <c r="L16" s="27">
        <v>0.14000000000000001</v>
      </c>
      <c r="M16" s="27">
        <v>7.0000000000000007E-2</v>
      </c>
      <c r="N16" s="26">
        <v>0.43</v>
      </c>
      <c r="O16" s="26">
        <v>0.28000000000000003</v>
      </c>
      <c r="P16" s="26">
        <v>0.45</v>
      </c>
      <c r="Q16" s="26">
        <v>0.48</v>
      </c>
      <c r="R16" s="26">
        <v>0.36</v>
      </c>
      <c r="S16" s="26">
        <v>0.43</v>
      </c>
      <c r="T16" s="26">
        <v>0.59</v>
      </c>
      <c r="U16" s="26">
        <v>0.47</v>
      </c>
      <c r="V16" s="26">
        <v>0.84</v>
      </c>
      <c r="W16" s="26">
        <v>0.46</v>
      </c>
      <c r="X16" s="26">
        <v>0.78</v>
      </c>
      <c r="Y16" s="26">
        <v>0.62</v>
      </c>
      <c r="Z16" s="26">
        <v>0.56000000000000005</v>
      </c>
      <c r="AA16" s="26">
        <v>0.33</v>
      </c>
      <c r="AB16" s="26">
        <v>0.45</v>
      </c>
      <c r="AC16" s="26">
        <v>0.5</v>
      </c>
      <c r="AD16" s="26">
        <v>0.23</v>
      </c>
      <c r="AE16" s="26">
        <v>0.34</v>
      </c>
      <c r="AF16" s="26">
        <v>0.32</v>
      </c>
      <c r="AG16" s="26">
        <v>0.41</v>
      </c>
      <c r="AH16" s="26">
        <v>0.39</v>
      </c>
      <c r="AI16" s="26">
        <v>0.57999999999999996</v>
      </c>
      <c r="AK16" s="7">
        <v>136</v>
      </c>
      <c r="AL16" s="19" t="s">
        <v>64</v>
      </c>
      <c r="AM16" s="25">
        <f t="shared" si="6"/>
        <v>0.53839902478667201</v>
      </c>
      <c r="AN16" s="25">
        <f t="shared" si="3"/>
        <v>6.1563718448594262E-2</v>
      </c>
      <c r="AO16" s="25">
        <f t="shared" si="3"/>
        <v>0</v>
      </c>
      <c r="AP16" s="25">
        <f t="shared" si="3"/>
        <v>2.2524392775586466</v>
      </c>
      <c r="AQ16" s="25">
        <f t="shared" si="3"/>
        <v>0.97255991663772134</v>
      </c>
      <c r="AR16" s="25">
        <f t="shared" si="3"/>
        <v>0.29606942317508933</v>
      </c>
      <c r="AS16" s="25">
        <f t="shared" si="3"/>
        <v>8.3708276655854369E-2</v>
      </c>
      <c r="AT16" s="25">
        <f t="shared" si="3"/>
        <v>0.53908355795148299</v>
      </c>
      <c r="AU16" s="25">
        <f t="shared" si="3"/>
        <v>1.2977574750830561</v>
      </c>
      <c r="AV16" s="25">
        <f t="shared" si="3"/>
        <v>0.1565820378033777</v>
      </c>
      <c r="AW16" s="25">
        <f t="shared" si="3"/>
        <v>0.1291274672569637</v>
      </c>
      <c r="AX16" s="25">
        <f t="shared" si="7"/>
        <v>0.57520819775976895</v>
      </c>
      <c r="AY16" s="25">
        <f t="shared" si="8"/>
        <v>0.69167560866779521</v>
      </c>
      <c r="AZ16" s="25">
        <f t="shared" si="9"/>
        <v>0.43276972624798704</v>
      </c>
      <c r="BA16" s="25">
        <f t="shared" si="10"/>
        <v>0.28621077379127069</v>
      </c>
      <c r="BB16" s="25">
        <f t="shared" si="11"/>
        <v>0.45362903225806439</v>
      </c>
      <c r="BC16" s="25">
        <f t="shared" si="12"/>
        <v>0.48280024140012079</v>
      </c>
      <c r="BD16" s="25">
        <f t="shared" si="13"/>
        <v>0.36618858712236807</v>
      </c>
      <c r="BE16" s="25">
        <f t="shared" si="14"/>
        <v>0.43368633383761956</v>
      </c>
      <c r="BF16" s="25">
        <f t="shared" si="15"/>
        <v>0.59374056556304711</v>
      </c>
      <c r="BG16" s="25">
        <f t="shared" si="16"/>
        <v>0.47302737520128824</v>
      </c>
      <c r="BH16" s="25">
        <f t="shared" si="17"/>
        <v>0.88514225500526866</v>
      </c>
      <c r="BI16" s="25">
        <f t="shared" si="18"/>
        <v>0.49467684697279285</v>
      </c>
      <c r="BJ16" s="25">
        <f t="shared" si="19"/>
        <v>0.78621106743271851</v>
      </c>
      <c r="BK16" s="25">
        <f t="shared" si="20"/>
        <v>0.62336617735773181</v>
      </c>
      <c r="BL16" s="25">
        <f t="shared" si="21"/>
        <v>0.56933712891419286</v>
      </c>
      <c r="BM16" s="25">
        <f t="shared" si="22"/>
        <v>0.33492337359179952</v>
      </c>
      <c r="BN16" s="25">
        <f t="shared" si="5"/>
        <v>0.45189797148021699</v>
      </c>
      <c r="BO16" s="25">
        <f t="shared" si="5"/>
        <v>0.51877982984021587</v>
      </c>
      <c r="BP16" s="25">
        <f t="shared" si="5"/>
        <v>0.24162201911965547</v>
      </c>
      <c r="BQ16" s="25">
        <f t="shared" si="5"/>
        <v>0.35236812104881332</v>
      </c>
      <c r="BR16" s="25">
        <f t="shared" si="5"/>
        <v>0.34564700799308706</v>
      </c>
      <c r="BS16" s="25">
        <f t="shared" si="5"/>
        <v>0.45079714128642118</v>
      </c>
      <c r="BT16" s="25">
        <f t="shared" si="5"/>
        <v>0.41396879312174922</v>
      </c>
      <c r="BU16" s="25">
        <f t="shared" si="5"/>
        <v>0.58473636455287814</v>
      </c>
      <c r="BV16" s="25">
        <f t="shared" si="23"/>
        <v>0.48070576059724118</v>
      </c>
      <c r="BW16" s="25">
        <f t="shared" si="24"/>
        <v>0.15211286596994614</v>
      </c>
    </row>
    <row r="17" spans="1:75" x14ac:dyDescent="0.3">
      <c r="A17" s="7">
        <v>199</v>
      </c>
      <c r="B17" s="19" t="s">
        <v>65</v>
      </c>
      <c r="C17" s="26">
        <v>2.36</v>
      </c>
      <c r="D17" s="26">
        <v>0.01</v>
      </c>
      <c r="E17" s="26">
        <v>0</v>
      </c>
      <c r="F17" s="26">
        <v>1.24</v>
      </c>
      <c r="G17" s="26">
        <v>0</v>
      </c>
      <c r="H17" s="26">
        <v>1.07</v>
      </c>
      <c r="I17" s="26">
        <v>0.34</v>
      </c>
      <c r="J17" s="27">
        <v>0.84</v>
      </c>
      <c r="K17" s="27">
        <v>2.3199999999999998</v>
      </c>
      <c r="L17" s="27">
        <v>1.89</v>
      </c>
      <c r="M17" s="27">
        <v>1.26</v>
      </c>
      <c r="N17" s="26">
        <v>3.77</v>
      </c>
      <c r="O17" s="26">
        <v>2.5499999999999998</v>
      </c>
      <c r="P17" s="26">
        <v>4.17</v>
      </c>
      <c r="Q17" s="26">
        <v>4.3099999999999996</v>
      </c>
      <c r="R17" s="26">
        <v>3.58</v>
      </c>
      <c r="S17" s="26">
        <v>4.2300000000000004</v>
      </c>
      <c r="T17" s="26">
        <v>5.29</v>
      </c>
      <c r="U17" s="26">
        <v>4.08</v>
      </c>
      <c r="V17" s="26">
        <v>7.42</v>
      </c>
      <c r="W17" s="26">
        <v>4.13</v>
      </c>
      <c r="X17" s="26">
        <v>8.41</v>
      </c>
      <c r="Y17" s="26">
        <v>6.16</v>
      </c>
      <c r="Z17" s="26">
        <v>6.02</v>
      </c>
      <c r="AA17" s="26">
        <v>1.51</v>
      </c>
      <c r="AB17" s="26">
        <v>1.79</v>
      </c>
      <c r="AC17" s="26">
        <v>2.0099999999999998</v>
      </c>
      <c r="AD17" s="26">
        <v>1.19</v>
      </c>
      <c r="AE17" s="26">
        <v>1.72</v>
      </c>
      <c r="AF17" s="26">
        <v>1.51</v>
      </c>
      <c r="AG17" s="26">
        <v>2.0499999999999998</v>
      </c>
      <c r="AH17" s="26">
        <v>1.97</v>
      </c>
      <c r="AI17" s="26">
        <v>2.25</v>
      </c>
      <c r="AK17" s="7">
        <v>199</v>
      </c>
      <c r="AL17" s="19" t="s">
        <v>65</v>
      </c>
      <c r="AM17" s="25">
        <f t="shared" si="6"/>
        <v>2.3973994311255584</v>
      </c>
      <c r="AN17" s="25">
        <f t="shared" si="3"/>
        <v>1.0260619741432378E-2</v>
      </c>
      <c r="AO17" s="25">
        <f t="shared" si="3"/>
        <v>0</v>
      </c>
      <c r="AP17" s="25">
        <f t="shared" ref="AP17:AP38" si="25">F17/F$5*100</f>
        <v>1.2871081586049411</v>
      </c>
      <c r="AQ17" s="25">
        <f t="shared" ref="AQ17:AQ38" si="26">G17/G$5*100</f>
        <v>0</v>
      </c>
      <c r="AR17" s="25">
        <f t="shared" ref="AR17:AR38" si="27">H17/H$5*100</f>
        <v>1.0923940786115367</v>
      </c>
      <c r="AS17" s="25">
        <f t="shared" ref="AS17:AS38" si="28">I17/I$5*100</f>
        <v>0.35576017578738106</v>
      </c>
      <c r="AT17" s="25">
        <f t="shared" ref="AT17:AT38" si="29">J17/J$5*100</f>
        <v>0.87082728592162617</v>
      </c>
      <c r="AU17" s="25">
        <f t="shared" ref="AU17:AU38" si="30">K17/K$5*100</f>
        <v>2.4086378737541518</v>
      </c>
      <c r="AV17" s="25">
        <f t="shared" ref="AV17:AV38" si="31">L17/L$5*100</f>
        <v>2.113857510345599</v>
      </c>
      <c r="AW17" s="25">
        <f t="shared" ref="AW17:AW38" si="32">M17/M$5*100</f>
        <v>2.3242944106253463</v>
      </c>
      <c r="AX17" s="25">
        <f t="shared" si="7"/>
        <v>1.1691399585925064</v>
      </c>
      <c r="AY17" s="25">
        <f t="shared" si="8"/>
        <v>1.005932941593551</v>
      </c>
      <c r="AZ17" s="25">
        <f t="shared" ref="AZ17:AZ38" si="33">N17/N$5*100</f>
        <v>3.7942834138486305</v>
      </c>
      <c r="BA17" s="25">
        <f t="shared" ref="BA17:BA38" si="34">O17/O$5*100</f>
        <v>2.6065624041705</v>
      </c>
      <c r="BB17" s="25">
        <f t="shared" ref="BB17:BB38" si="35">P17/P$5*100</f>
        <v>4.2036290322580632</v>
      </c>
      <c r="BC17" s="25">
        <f t="shared" ref="BC17:BC38" si="36">Q17/Q$5*100</f>
        <v>4.3351438342385844</v>
      </c>
      <c r="BD17" s="25">
        <f t="shared" ref="BD17:BD38" si="37">R17/R$5*100</f>
        <v>3.6415420608279936</v>
      </c>
      <c r="BE17" s="25">
        <f t="shared" ref="BE17:BE38" si="38">S17/S$5*100</f>
        <v>4.2662632375189098</v>
      </c>
      <c r="BF17" s="25">
        <f t="shared" ref="BF17:BF38" si="39">T17/T$5*100</f>
        <v>5.3235382912347777</v>
      </c>
      <c r="BG17" s="25">
        <f t="shared" ref="BG17:BG38" si="40">U17/U$5*100</f>
        <v>4.1062801932367154</v>
      </c>
      <c r="BH17" s="25">
        <f t="shared" ref="BH17:BH38" si="41">V17/V$5*100</f>
        <v>7.8187565858798731</v>
      </c>
      <c r="BI17" s="25">
        <f t="shared" ref="BI17:BI38" si="42">W17/W$5*100</f>
        <v>4.4413377782557264</v>
      </c>
      <c r="BJ17" s="25">
        <f t="shared" ref="BJ17:BJ38" si="43">X17/X$5*100</f>
        <v>8.4769680475758484</v>
      </c>
      <c r="BK17" s="25">
        <f t="shared" ref="BK17:BK38" si="44">Y17/Y$5*100</f>
        <v>6.1934446008445612</v>
      </c>
      <c r="BL17" s="25">
        <f t="shared" ref="BL17:BL38" si="45">Z17/Z$5*100</f>
        <v>6.1203741358275723</v>
      </c>
      <c r="BM17" s="25">
        <f t="shared" si="22"/>
        <v>1.5325281640109614</v>
      </c>
      <c r="BN17" s="25">
        <f t="shared" si="5"/>
        <v>1.7975497087768633</v>
      </c>
      <c r="BO17" s="25">
        <f t="shared" si="5"/>
        <v>2.0854949159576677</v>
      </c>
      <c r="BP17" s="25">
        <f t="shared" si="5"/>
        <v>1.2501313163147392</v>
      </c>
      <c r="BQ17" s="25">
        <f t="shared" si="5"/>
        <v>1.7825681417763497</v>
      </c>
      <c r="BR17" s="25">
        <f t="shared" si="5"/>
        <v>1.6310218189673795</v>
      </c>
      <c r="BS17" s="25">
        <f t="shared" si="5"/>
        <v>2.2539857064321058</v>
      </c>
      <c r="BT17" s="25">
        <f t="shared" si="5"/>
        <v>2.0910731344867846</v>
      </c>
      <c r="BU17" s="25">
        <f t="shared" si="5"/>
        <v>2.2683738280068555</v>
      </c>
      <c r="BV17" s="25">
        <f t="shared" si="23"/>
        <v>3.7282204704748851</v>
      </c>
      <c r="BW17" s="25">
        <f t="shared" si="24"/>
        <v>2.0585452644674929</v>
      </c>
    </row>
    <row r="18" spans="1:75" x14ac:dyDescent="0.3">
      <c r="A18" s="7">
        <v>248</v>
      </c>
      <c r="B18" s="19" t="s">
        <v>66</v>
      </c>
      <c r="C18" s="26">
        <v>1.27</v>
      </c>
      <c r="D18" s="26">
        <v>0</v>
      </c>
      <c r="E18" s="26">
        <v>0</v>
      </c>
      <c r="F18" s="26">
        <v>0.96</v>
      </c>
      <c r="G18" s="26">
        <v>0.97</v>
      </c>
      <c r="H18" s="26">
        <v>0.56999999999999995</v>
      </c>
      <c r="I18" s="26">
        <v>0.17</v>
      </c>
      <c r="J18" s="27">
        <v>0.45</v>
      </c>
      <c r="K18" s="27">
        <v>1.26</v>
      </c>
      <c r="L18" s="27">
        <v>1.1499999999999999</v>
      </c>
      <c r="M18" s="27">
        <v>0.72</v>
      </c>
      <c r="N18" s="26">
        <v>1.89</v>
      </c>
      <c r="O18" s="26">
        <v>1.28</v>
      </c>
      <c r="P18" s="26">
        <v>2.11</v>
      </c>
      <c r="Q18" s="26">
        <v>2.14</v>
      </c>
      <c r="R18" s="26">
        <v>1.84</v>
      </c>
      <c r="S18" s="26">
        <v>2.16</v>
      </c>
      <c r="T18" s="26">
        <v>2.67</v>
      </c>
      <c r="U18" s="26">
        <v>2.0099999999999998</v>
      </c>
      <c r="V18" s="26">
        <v>3.9</v>
      </c>
      <c r="W18" s="26">
        <v>2.1800000000000002</v>
      </c>
      <c r="X18" s="26">
        <v>4.3099999999999996</v>
      </c>
      <c r="Y18" s="26">
        <v>2.97</v>
      </c>
      <c r="Z18" s="26">
        <v>2.94</v>
      </c>
      <c r="AA18" s="26">
        <v>0.78</v>
      </c>
      <c r="AB18" s="26">
        <v>0.81</v>
      </c>
      <c r="AC18" s="26">
        <v>1.06</v>
      </c>
      <c r="AD18" s="26">
        <v>0.62</v>
      </c>
      <c r="AE18" s="26">
        <v>0.9</v>
      </c>
      <c r="AF18" s="26">
        <v>0.82</v>
      </c>
      <c r="AG18" s="26">
        <v>1.07</v>
      </c>
      <c r="AH18" s="26">
        <v>1.03</v>
      </c>
      <c r="AI18" s="26">
        <v>1.21</v>
      </c>
      <c r="AK18" s="7">
        <v>248</v>
      </c>
      <c r="AL18" s="19" t="s">
        <v>66</v>
      </c>
      <c r="AM18" s="25">
        <f t="shared" si="6"/>
        <v>1.2901259650548556</v>
      </c>
      <c r="AN18" s="25">
        <f t="shared" ref="AN18:AN38" si="46">D18/D$5*100</f>
        <v>0</v>
      </c>
      <c r="AO18" s="25">
        <f t="shared" ref="AO18:AO38" si="47">E18/E$5*100</f>
        <v>0</v>
      </c>
      <c r="AP18" s="25">
        <f t="shared" si="25"/>
        <v>0.99647083246834134</v>
      </c>
      <c r="AQ18" s="25">
        <f t="shared" si="26"/>
        <v>1.1230751418316542</v>
      </c>
      <c r="AR18" s="25">
        <f t="shared" si="27"/>
        <v>0.58192955589586526</v>
      </c>
      <c r="AS18" s="25">
        <f t="shared" si="28"/>
        <v>0.17788008789369053</v>
      </c>
      <c r="AT18" s="25">
        <f t="shared" si="29"/>
        <v>0.46651461745801404</v>
      </c>
      <c r="AU18" s="25">
        <f t="shared" si="30"/>
        <v>1.3081395348837206</v>
      </c>
      <c r="AV18" s="25">
        <f t="shared" si="31"/>
        <v>1.286209596242031</v>
      </c>
      <c r="AW18" s="25">
        <f t="shared" si="32"/>
        <v>1.3281682346430548</v>
      </c>
      <c r="AX18" s="25">
        <f t="shared" si="7"/>
        <v>0.77804668785192976</v>
      </c>
      <c r="AY18" s="25">
        <f t="shared" si="8"/>
        <v>0.54564347483682785</v>
      </c>
      <c r="AZ18" s="25">
        <f t="shared" si="33"/>
        <v>1.902173913043478</v>
      </c>
      <c r="BA18" s="25">
        <f t="shared" si="34"/>
        <v>1.3083921087600943</v>
      </c>
      <c r="BB18" s="25">
        <f t="shared" si="35"/>
        <v>2.1270161290322576</v>
      </c>
      <c r="BC18" s="25">
        <f t="shared" si="36"/>
        <v>2.1524844095755387</v>
      </c>
      <c r="BD18" s="25">
        <f t="shared" si="37"/>
        <v>1.8716305564032147</v>
      </c>
      <c r="BE18" s="25">
        <f t="shared" si="38"/>
        <v>2.1785173978819961</v>
      </c>
      <c r="BF18" s="25">
        <f t="shared" si="39"/>
        <v>2.686927644158196</v>
      </c>
      <c r="BG18" s="25">
        <f t="shared" si="40"/>
        <v>2.0229468599033815</v>
      </c>
      <c r="BH18" s="25">
        <f t="shared" si="41"/>
        <v>4.10958904109589</v>
      </c>
      <c r="BI18" s="25">
        <f t="shared" si="42"/>
        <v>2.3443381008710618</v>
      </c>
      <c r="BJ18" s="25">
        <f t="shared" si="43"/>
        <v>4.3443201290192519</v>
      </c>
      <c r="BK18" s="25">
        <f t="shared" si="44"/>
        <v>2.9861250754071991</v>
      </c>
      <c r="BL18" s="25">
        <f t="shared" si="45"/>
        <v>2.9890199267995117</v>
      </c>
      <c r="BM18" s="25">
        <f t="shared" si="22"/>
        <v>0.79163706485334429</v>
      </c>
      <c r="BN18" s="25">
        <f t="shared" si="5"/>
        <v>0.81341634866439061</v>
      </c>
      <c r="BO18" s="25">
        <f t="shared" si="5"/>
        <v>1.0998132392612576</v>
      </c>
      <c r="BP18" s="25">
        <f t="shared" si="5"/>
        <v>0.65132892110515817</v>
      </c>
      <c r="BQ18" s="25">
        <f t="shared" si="5"/>
        <v>0.93273914395274116</v>
      </c>
      <c r="BR18" s="25">
        <f t="shared" si="5"/>
        <v>0.88572045798228549</v>
      </c>
      <c r="BS18" s="25">
        <f t="shared" si="5"/>
        <v>1.1764705882352944</v>
      </c>
      <c r="BT18" s="25">
        <f t="shared" si="5"/>
        <v>1.0933021972189787</v>
      </c>
      <c r="BU18" s="25">
        <f t="shared" si="5"/>
        <v>1.2198810363947976</v>
      </c>
      <c r="BV18" s="25">
        <f t="shared" si="23"/>
        <v>1.8948995586190607</v>
      </c>
      <c r="BW18" s="25">
        <f t="shared" si="24"/>
        <v>1.0421430101221931</v>
      </c>
    </row>
    <row r="19" spans="1:75" x14ac:dyDescent="0.3">
      <c r="A19" s="7">
        <v>601</v>
      </c>
      <c r="B19" s="19" t="s">
        <v>67</v>
      </c>
      <c r="C19" s="26">
        <v>2.4700000000000002</v>
      </c>
      <c r="D19" s="26">
        <v>0.01</v>
      </c>
      <c r="E19" s="26">
        <v>0</v>
      </c>
      <c r="F19" s="26">
        <v>0.42</v>
      </c>
      <c r="G19" s="26">
        <v>0.08</v>
      </c>
      <c r="H19" s="26">
        <v>1.1299999999999999</v>
      </c>
      <c r="I19" s="26">
        <v>0.33</v>
      </c>
      <c r="J19" s="27">
        <v>0.8</v>
      </c>
      <c r="K19" s="27">
        <v>2.21</v>
      </c>
      <c r="L19" s="27">
        <v>2.75</v>
      </c>
      <c r="M19" s="27">
        <v>1.87</v>
      </c>
      <c r="N19" s="26">
        <v>4.7300000000000004</v>
      </c>
      <c r="O19" s="26">
        <v>3.15</v>
      </c>
      <c r="P19" s="26">
        <v>5.26</v>
      </c>
      <c r="Q19" s="26">
        <v>5.12</v>
      </c>
      <c r="R19" s="26">
        <v>5.22</v>
      </c>
      <c r="S19" s="26">
        <v>5.98</v>
      </c>
      <c r="T19" s="26">
        <v>6.58</v>
      </c>
      <c r="U19" s="26">
        <v>4.72</v>
      </c>
      <c r="V19" s="26">
        <v>8.18</v>
      </c>
      <c r="W19" s="26">
        <v>4.55</v>
      </c>
      <c r="X19" s="26">
        <v>13.84</v>
      </c>
      <c r="Y19" s="26">
        <v>7.87</v>
      </c>
      <c r="Z19" s="26">
        <v>7.9</v>
      </c>
      <c r="AA19" s="26">
        <v>1.65</v>
      </c>
      <c r="AB19" s="26">
        <v>1.35</v>
      </c>
      <c r="AC19" s="26">
        <v>1.84</v>
      </c>
      <c r="AD19" s="26">
        <v>1.21</v>
      </c>
      <c r="AE19" s="26">
        <v>1.79</v>
      </c>
      <c r="AF19" s="26">
        <v>1.68</v>
      </c>
      <c r="AG19" s="26">
        <v>2.13</v>
      </c>
      <c r="AH19" s="26">
        <v>1.97</v>
      </c>
      <c r="AI19" s="26">
        <v>1.94</v>
      </c>
      <c r="AK19" s="7">
        <v>601</v>
      </c>
      <c r="AL19" s="19" t="s">
        <v>67</v>
      </c>
      <c r="AM19" s="25">
        <f t="shared" si="6"/>
        <v>2.5091426249492077</v>
      </c>
      <c r="AN19" s="25">
        <f t="shared" si="46"/>
        <v>1.0260619741432378E-2</v>
      </c>
      <c r="AO19" s="25">
        <f t="shared" si="47"/>
        <v>0</v>
      </c>
      <c r="AP19" s="25">
        <f t="shared" si="25"/>
        <v>0.43595598920489936</v>
      </c>
      <c r="AQ19" s="25">
        <f t="shared" si="26"/>
        <v>9.2624753965497283E-2</v>
      </c>
      <c r="AR19" s="25">
        <f t="shared" si="27"/>
        <v>1.1536498213374169</v>
      </c>
      <c r="AS19" s="25">
        <f t="shared" si="28"/>
        <v>0.34529664120539927</v>
      </c>
      <c r="AT19" s="25">
        <f t="shared" si="29"/>
        <v>0.82935931992535838</v>
      </c>
      <c r="AU19" s="25">
        <f t="shared" si="30"/>
        <v>2.2944352159468431</v>
      </c>
      <c r="AV19" s="25">
        <f t="shared" si="31"/>
        <v>3.0757185997092051</v>
      </c>
      <c r="AW19" s="25">
        <f t="shared" si="32"/>
        <v>3.4495480538646013</v>
      </c>
      <c r="AX19" s="25">
        <f t="shared" si="7"/>
        <v>1.2905446945318055</v>
      </c>
      <c r="AY19" s="25">
        <f t="shared" si="8"/>
        <v>1.301376635365068</v>
      </c>
      <c r="AZ19" s="25">
        <f t="shared" si="33"/>
        <v>4.7604669887278579</v>
      </c>
      <c r="BA19" s="25">
        <f t="shared" si="34"/>
        <v>3.2198712051517946</v>
      </c>
      <c r="BB19" s="25">
        <f t="shared" si="35"/>
        <v>5.3024193548387073</v>
      </c>
      <c r="BC19" s="25">
        <f t="shared" si="36"/>
        <v>5.149869241601289</v>
      </c>
      <c r="BD19" s="25">
        <f t="shared" si="37"/>
        <v>5.3097345132743365</v>
      </c>
      <c r="BE19" s="25">
        <f t="shared" si="38"/>
        <v>6.031265758951081</v>
      </c>
      <c r="BF19" s="25">
        <f t="shared" si="39"/>
        <v>6.6217168159404229</v>
      </c>
      <c r="BG19" s="25">
        <f t="shared" si="40"/>
        <v>4.7504025764895328</v>
      </c>
      <c r="BH19" s="25">
        <f t="shared" si="41"/>
        <v>8.6195995785036867</v>
      </c>
      <c r="BI19" s="25">
        <f t="shared" si="42"/>
        <v>4.8929992472308852</v>
      </c>
      <c r="BJ19" s="25">
        <f t="shared" si="43"/>
        <v>13.950206632395926</v>
      </c>
      <c r="BK19" s="25">
        <f t="shared" si="44"/>
        <v>7.9127287351699191</v>
      </c>
      <c r="BL19" s="25">
        <f t="shared" si="45"/>
        <v>8.0317202114680768</v>
      </c>
      <c r="BM19" s="25">
        <f t="shared" si="22"/>
        <v>1.6746168679589974</v>
      </c>
      <c r="BN19" s="25">
        <f t="shared" si="5"/>
        <v>1.355693914440651</v>
      </c>
      <c r="BO19" s="25">
        <f t="shared" si="5"/>
        <v>1.9091097738119944</v>
      </c>
      <c r="BP19" s="25">
        <f t="shared" si="5"/>
        <v>1.27114192667297</v>
      </c>
      <c r="BQ19" s="25">
        <f t="shared" si="5"/>
        <v>1.8551145196393406</v>
      </c>
      <c r="BR19" s="25">
        <f t="shared" si="5"/>
        <v>1.814646791963707</v>
      </c>
      <c r="BS19" s="25">
        <f t="shared" si="5"/>
        <v>2.3419461242440907</v>
      </c>
      <c r="BT19" s="25">
        <f t="shared" si="5"/>
        <v>2.0910731344867846</v>
      </c>
      <c r="BU19" s="25">
        <f t="shared" si="5"/>
        <v>1.9558423228147996</v>
      </c>
      <c r="BV19" s="25">
        <f t="shared" si="23"/>
        <v>4.5828266470807666</v>
      </c>
      <c r="BW19" s="25">
        <f t="shared" si="24"/>
        <v>3.1387402224672707</v>
      </c>
    </row>
    <row r="20" spans="1:75" x14ac:dyDescent="0.3">
      <c r="A20" s="7">
        <v>551</v>
      </c>
      <c r="B20" s="19" t="s">
        <v>68</v>
      </c>
      <c r="C20" s="26">
        <v>1.6</v>
      </c>
      <c r="D20" s="26">
        <v>0.03</v>
      </c>
      <c r="E20" s="26">
        <v>0</v>
      </c>
      <c r="F20" s="26">
        <v>1.1000000000000001</v>
      </c>
      <c r="G20" s="26">
        <v>0.84</v>
      </c>
      <c r="H20" s="26">
        <v>0.55000000000000004</v>
      </c>
      <c r="I20" s="26">
        <v>0.15</v>
      </c>
      <c r="J20" s="27">
        <v>0.46</v>
      </c>
      <c r="K20" s="27">
        <v>1.3</v>
      </c>
      <c r="L20" s="27">
        <v>1.56</v>
      </c>
      <c r="M20" s="27">
        <v>0.99</v>
      </c>
      <c r="N20" s="26">
        <v>0.78</v>
      </c>
      <c r="O20" s="26">
        <v>0.46</v>
      </c>
      <c r="P20" s="26">
        <v>0.76</v>
      </c>
      <c r="Q20" s="26">
        <v>0.77</v>
      </c>
      <c r="R20" s="26">
        <v>0.86</v>
      </c>
      <c r="S20" s="26">
        <v>0.83</v>
      </c>
      <c r="T20" s="26">
        <v>0.94</v>
      </c>
      <c r="U20" s="26">
        <v>0.63</v>
      </c>
      <c r="V20" s="26">
        <v>0.71</v>
      </c>
      <c r="W20" s="26">
        <v>0.43</v>
      </c>
      <c r="X20" s="26">
        <v>1.97</v>
      </c>
      <c r="Y20" s="26">
        <v>1.22</v>
      </c>
      <c r="Z20" s="26">
        <v>1.1100000000000001</v>
      </c>
      <c r="AA20" s="26">
        <v>0.89</v>
      </c>
      <c r="AB20" s="26">
        <v>0.39</v>
      </c>
      <c r="AC20" s="26">
        <v>1.08</v>
      </c>
      <c r="AD20" s="26">
        <v>1.35</v>
      </c>
      <c r="AE20" s="26">
        <v>2.0099999999999998</v>
      </c>
      <c r="AF20" s="26">
        <v>1.8</v>
      </c>
      <c r="AG20" s="26">
        <v>2.4</v>
      </c>
      <c r="AH20" s="26">
        <v>2.0499999999999998</v>
      </c>
      <c r="AI20" s="26">
        <v>0.77</v>
      </c>
      <c r="AK20" s="7">
        <v>551</v>
      </c>
      <c r="AL20" s="19" t="s">
        <v>68</v>
      </c>
      <c r="AM20" s="25">
        <f t="shared" si="6"/>
        <v>1.6253555465258023</v>
      </c>
      <c r="AN20" s="25">
        <f t="shared" si="46"/>
        <v>3.0781859224297131E-2</v>
      </c>
      <c r="AO20" s="25">
        <f t="shared" si="47"/>
        <v>0</v>
      </c>
      <c r="AP20" s="25">
        <f t="shared" si="25"/>
        <v>1.1417894955366412</v>
      </c>
      <c r="AQ20" s="25">
        <f t="shared" si="26"/>
        <v>0.97255991663772134</v>
      </c>
      <c r="AR20" s="25">
        <f t="shared" si="27"/>
        <v>0.56151097498723845</v>
      </c>
      <c r="AS20" s="25">
        <f t="shared" si="28"/>
        <v>0.15695301872972692</v>
      </c>
      <c r="AT20" s="25">
        <f t="shared" si="29"/>
        <v>0.47688160895708104</v>
      </c>
      <c r="AU20" s="25">
        <f t="shared" si="30"/>
        <v>1.3496677740863785</v>
      </c>
      <c r="AV20" s="25">
        <f t="shared" si="31"/>
        <v>1.7447712783804945</v>
      </c>
      <c r="AW20" s="25">
        <f t="shared" si="32"/>
        <v>1.8262313226342006</v>
      </c>
      <c r="AX20" s="25">
        <f t="shared" si="7"/>
        <v>0.89877298142723461</v>
      </c>
      <c r="AY20" s="25">
        <f t="shared" si="8"/>
        <v>0.69100349330434752</v>
      </c>
      <c r="AZ20" s="25">
        <f t="shared" si="33"/>
        <v>0.7850241545893718</v>
      </c>
      <c r="BA20" s="25">
        <f t="shared" si="34"/>
        <v>0.47020341408565891</v>
      </c>
      <c r="BB20" s="25">
        <f t="shared" si="35"/>
        <v>0.76612903225806428</v>
      </c>
      <c r="BC20" s="25">
        <f t="shared" si="36"/>
        <v>0.77449205391269382</v>
      </c>
      <c r="BD20" s="25">
        <f t="shared" si="37"/>
        <v>0.87478384701454603</v>
      </c>
      <c r="BE20" s="25">
        <f t="shared" si="38"/>
        <v>0.83711548159354465</v>
      </c>
      <c r="BF20" s="25">
        <f t="shared" si="39"/>
        <v>0.94595954513434621</v>
      </c>
      <c r="BG20" s="25">
        <f t="shared" si="40"/>
        <v>0.63405797101449279</v>
      </c>
      <c r="BH20" s="25">
        <f t="shared" si="41"/>
        <v>0.74815595363540566</v>
      </c>
      <c r="BI20" s="25">
        <f t="shared" si="42"/>
        <v>0.46241531347456721</v>
      </c>
      <c r="BJ20" s="25">
        <f t="shared" si="43"/>
        <v>1.9856869267210964</v>
      </c>
      <c r="BK20" s="25">
        <f t="shared" si="44"/>
        <v>1.2266237683490853</v>
      </c>
      <c r="BL20" s="25">
        <f t="shared" si="45"/>
        <v>1.1285075233834894</v>
      </c>
      <c r="BM20" s="25">
        <f t="shared" si="22"/>
        <v>0.90327818938394422</v>
      </c>
      <c r="BN20" s="25">
        <f t="shared" si="5"/>
        <v>0.39164490861618806</v>
      </c>
      <c r="BO20" s="25">
        <f t="shared" si="5"/>
        <v>1.1205644324548663</v>
      </c>
      <c r="BP20" s="25">
        <f t="shared" si="5"/>
        <v>1.4182161991805866</v>
      </c>
      <c r="BQ20" s="25">
        <f t="shared" si="5"/>
        <v>2.083117421494455</v>
      </c>
      <c r="BR20" s="25">
        <f t="shared" si="5"/>
        <v>1.944264419961115</v>
      </c>
      <c r="BS20" s="25">
        <f t="shared" si="5"/>
        <v>2.638812534359539</v>
      </c>
      <c r="BT20" s="25">
        <f t="shared" si="5"/>
        <v>2.1759898099989377</v>
      </c>
      <c r="BU20" s="25">
        <f t="shared" si="5"/>
        <v>0.77628793225123494</v>
      </c>
      <c r="BV20" s="25">
        <f t="shared" si="23"/>
        <v>1.1405150378576012</v>
      </c>
      <c r="BW20" s="25">
        <f t="shared" si="24"/>
        <v>0.62948823734675252</v>
      </c>
    </row>
    <row r="21" spans="1:75" x14ac:dyDescent="0.3">
      <c r="A21" s="7">
        <v>302</v>
      </c>
      <c r="B21" s="19" t="s">
        <v>69</v>
      </c>
      <c r="C21" s="26">
        <v>0.28000000000000003</v>
      </c>
      <c r="D21" s="26">
        <v>0</v>
      </c>
      <c r="E21" s="26">
        <v>0</v>
      </c>
      <c r="F21" s="26">
        <v>0.25</v>
      </c>
      <c r="G21" s="26">
        <v>0.01</v>
      </c>
      <c r="H21" s="26">
        <v>0.28999999999999998</v>
      </c>
      <c r="I21" s="26">
        <v>0.09</v>
      </c>
      <c r="J21" s="27">
        <v>0.21</v>
      </c>
      <c r="K21" s="27">
        <v>0.51</v>
      </c>
      <c r="L21" s="27">
        <v>0.08</v>
      </c>
      <c r="M21" s="27">
        <v>7.0000000000000007E-2</v>
      </c>
      <c r="N21" s="26">
        <v>0.19</v>
      </c>
      <c r="O21" s="26">
        <v>0.13</v>
      </c>
      <c r="P21" s="26">
        <v>0.18</v>
      </c>
      <c r="Q21" s="26">
        <v>0.2</v>
      </c>
      <c r="R21" s="26">
        <v>0.22</v>
      </c>
      <c r="S21" s="26">
        <v>0.23</v>
      </c>
      <c r="T21" s="26">
        <v>0.25</v>
      </c>
      <c r="U21" s="26">
        <v>0.17</v>
      </c>
      <c r="V21" s="26">
        <v>0.39</v>
      </c>
      <c r="W21" s="26">
        <v>0.19</v>
      </c>
      <c r="X21" s="26">
        <v>0.52</v>
      </c>
      <c r="Y21" s="26">
        <v>0.27</v>
      </c>
      <c r="Z21" s="26">
        <v>0.27</v>
      </c>
      <c r="AA21" s="26">
        <v>1.07</v>
      </c>
      <c r="AB21" s="26">
        <v>0.28000000000000003</v>
      </c>
      <c r="AC21" s="26">
        <v>1.35</v>
      </c>
      <c r="AD21" s="26">
        <v>0.34</v>
      </c>
      <c r="AE21" s="26">
        <v>0.63</v>
      </c>
      <c r="AF21" s="26">
        <v>0.56999999999999995</v>
      </c>
      <c r="AG21" s="26">
        <v>0.75</v>
      </c>
      <c r="AH21" s="26">
        <v>0.49</v>
      </c>
      <c r="AI21" s="26">
        <v>0.44</v>
      </c>
      <c r="AK21" s="7">
        <v>302</v>
      </c>
      <c r="AL21" s="19" t="s">
        <v>69</v>
      </c>
      <c r="AM21" s="25">
        <f t="shared" si="6"/>
        <v>0.28443722064201543</v>
      </c>
      <c r="AN21" s="25">
        <f t="shared" si="46"/>
        <v>0</v>
      </c>
      <c r="AO21" s="25">
        <f t="shared" si="47"/>
        <v>0</v>
      </c>
      <c r="AP21" s="25">
        <f t="shared" si="25"/>
        <v>0.25949761262196391</v>
      </c>
      <c r="AQ21" s="25">
        <f t="shared" si="26"/>
        <v>1.157809424568716E-2</v>
      </c>
      <c r="AR21" s="25">
        <f t="shared" si="27"/>
        <v>0.29606942317508933</v>
      </c>
      <c r="AS21" s="25">
        <f t="shared" si="28"/>
        <v>9.4171811237836162E-2</v>
      </c>
      <c r="AT21" s="25">
        <f t="shared" si="29"/>
        <v>0.21770682148040654</v>
      </c>
      <c r="AU21" s="25">
        <f t="shared" si="30"/>
        <v>0.529485049833887</v>
      </c>
      <c r="AV21" s="25">
        <f t="shared" si="31"/>
        <v>8.9475450173358687E-2</v>
      </c>
      <c r="AW21" s="25">
        <f t="shared" si="32"/>
        <v>0.1291274672569637</v>
      </c>
      <c r="AX21" s="25">
        <f t="shared" si="7"/>
        <v>0.17377717733338252</v>
      </c>
      <c r="AY21" s="25">
        <f t="shared" si="8"/>
        <v>0.16283423632625366</v>
      </c>
      <c r="AZ21" s="25">
        <f t="shared" si="33"/>
        <v>0.19122383252818034</v>
      </c>
      <c r="BA21" s="25">
        <f t="shared" si="34"/>
        <v>0.13288357354594707</v>
      </c>
      <c r="BB21" s="25">
        <f t="shared" si="35"/>
        <v>0.18145161290322576</v>
      </c>
      <c r="BC21" s="25">
        <f t="shared" si="36"/>
        <v>0.20116676725005037</v>
      </c>
      <c r="BD21" s="25">
        <f t="shared" si="37"/>
        <v>0.22378191435255829</v>
      </c>
      <c r="BE21" s="25">
        <f t="shared" si="38"/>
        <v>0.23197175995965696</v>
      </c>
      <c r="BF21" s="25">
        <f t="shared" si="39"/>
        <v>0.25158498540807084</v>
      </c>
      <c r="BG21" s="25">
        <f t="shared" si="40"/>
        <v>0.1710950080515298</v>
      </c>
      <c r="BH21" s="25">
        <f t="shared" si="41"/>
        <v>0.41095890410958902</v>
      </c>
      <c r="BI21" s="25">
        <f t="shared" si="42"/>
        <v>0.20432304548876223</v>
      </c>
      <c r="BJ21" s="25">
        <f t="shared" si="43"/>
        <v>0.52414071162181231</v>
      </c>
      <c r="BK21" s="25">
        <f t="shared" si="44"/>
        <v>0.27146591594610903</v>
      </c>
      <c r="BL21" s="25">
        <f t="shared" si="45"/>
        <v>0.27450183001220013</v>
      </c>
      <c r="BM21" s="25">
        <f t="shared" si="22"/>
        <v>1.0859636658885621</v>
      </c>
      <c r="BN21" s="25">
        <f t="shared" si="5"/>
        <v>0.28118096003213505</v>
      </c>
      <c r="BO21" s="25">
        <f t="shared" si="5"/>
        <v>1.4007055405685829</v>
      </c>
      <c r="BP21" s="25">
        <f t="shared" si="5"/>
        <v>0.35718037608992553</v>
      </c>
      <c r="BQ21" s="25">
        <f t="shared" si="5"/>
        <v>0.65291740076691873</v>
      </c>
      <c r="BR21" s="25">
        <f t="shared" si="5"/>
        <v>0.61568373298768631</v>
      </c>
      <c r="BS21" s="25">
        <f t="shared" si="5"/>
        <v>0.82462891698735596</v>
      </c>
      <c r="BT21" s="25">
        <f t="shared" si="5"/>
        <v>0.5201146375119412</v>
      </c>
      <c r="BU21" s="25">
        <f t="shared" si="5"/>
        <v>0.44359310414356279</v>
      </c>
      <c r="BV21" s="25">
        <f t="shared" si="23"/>
        <v>0.42965991800701642</v>
      </c>
      <c r="BW21" s="25">
        <f t="shared" si="24"/>
        <v>0.32350157802013074</v>
      </c>
    </row>
    <row r="22" spans="1:75" x14ac:dyDescent="0.3">
      <c r="A22" s="7">
        <v>385</v>
      </c>
      <c r="B22" s="19" t="s">
        <v>70</v>
      </c>
      <c r="C22" s="26">
        <v>1.89</v>
      </c>
      <c r="D22" s="26">
        <v>0.01</v>
      </c>
      <c r="E22" s="26">
        <v>0</v>
      </c>
      <c r="F22" s="26">
        <v>0.68</v>
      </c>
      <c r="G22" s="26">
        <v>0.43</v>
      </c>
      <c r="H22" s="26">
        <v>0.78</v>
      </c>
      <c r="I22" s="26">
        <v>0.2</v>
      </c>
      <c r="J22" s="27">
        <v>0.59</v>
      </c>
      <c r="K22" s="27">
        <v>1.68</v>
      </c>
      <c r="L22" s="27">
        <v>0.53</v>
      </c>
      <c r="M22" s="27">
        <v>0.38</v>
      </c>
      <c r="N22" s="26">
        <v>0.94</v>
      </c>
      <c r="O22" s="26">
        <v>0.57999999999999996</v>
      </c>
      <c r="P22" s="26">
        <v>0.83</v>
      </c>
      <c r="Q22" s="26">
        <v>0.88</v>
      </c>
      <c r="R22" s="26">
        <v>1.1399999999999999</v>
      </c>
      <c r="S22" s="26">
        <v>1.1599999999999999</v>
      </c>
      <c r="T22" s="26">
        <v>1.17</v>
      </c>
      <c r="U22" s="26">
        <v>0.76</v>
      </c>
      <c r="V22" s="26">
        <v>1.39</v>
      </c>
      <c r="W22" s="26">
        <v>0.75</v>
      </c>
      <c r="X22" s="26">
        <v>3.08</v>
      </c>
      <c r="Y22" s="26">
        <v>1.37</v>
      </c>
      <c r="Z22" s="26">
        <v>1.49</v>
      </c>
      <c r="AA22" s="26">
        <v>1.01</v>
      </c>
      <c r="AB22" s="26">
        <v>0.51</v>
      </c>
      <c r="AC22" s="26">
        <v>1.0900000000000001</v>
      </c>
      <c r="AD22" s="26">
        <v>1.1599999999999999</v>
      </c>
      <c r="AE22" s="26">
        <v>1.83</v>
      </c>
      <c r="AF22" s="26">
        <v>1.73</v>
      </c>
      <c r="AG22" s="26">
        <v>2.1800000000000002</v>
      </c>
      <c r="AH22" s="26">
        <v>1.72</v>
      </c>
      <c r="AI22" s="26">
        <v>0.83</v>
      </c>
      <c r="AK22" s="7">
        <v>385</v>
      </c>
      <c r="AL22" s="19" t="s">
        <v>70</v>
      </c>
      <c r="AM22" s="25">
        <f t="shared" si="6"/>
        <v>1.919951239333604</v>
      </c>
      <c r="AN22" s="25">
        <f t="shared" si="46"/>
        <v>1.0260619741432378E-2</v>
      </c>
      <c r="AO22" s="25">
        <f t="shared" si="47"/>
        <v>0</v>
      </c>
      <c r="AP22" s="25">
        <f t="shared" si="25"/>
        <v>0.70583350633174191</v>
      </c>
      <c r="AQ22" s="25">
        <f t="shared" si="26"/>
        <v>0.49785805256454785</v>
      </c>
      <c r="AR22" s="25">
        <f t="shared" si="27"/>
        <v>0.79632465543644726</v>
      </c>
      <c r="AS22" s="25">
        <f t="shared" si="28"/>
        <v>0.20927069163963591</v>
      </c>
      <c r="AT22" s="25">
        <f t="shared" si="29"/>
        <v>0.61165249844495173</v>
      </c>
      <c r="AU22" s="25">
        <f t="shared" si="30"/>
        <v>1.7441860465116275</v>
      </c>
      <c r="AV22" s="25">
        <f t="shared" si="31"/>
        <v>0.59277485739850133</v>
      </c>
      <c r="AW22" s="25">
        <f t="shared" si="32"/>
        <v>0.70097767939494571</v>
      </c>
      <c r="AX22" s="25">
        <f t="shared" si="7"/>
        <v>0.70809907698158492</v>
      </c>
      <c r="AY22" s="25">
        <f t="shared" si="8"/>
        <v>0.62079923899478218</v>
      </c>
      <c r="AZ22" s="25">
        <f t="shared" si="33"/>
        <v>0.94605475040257636</v>
      </c>
      <c r="BA22" s="25">
        <f t="shared" si="34"/>
        <v>0.59286517428191765</v>
      </c>
      <c r="BB22" s="25">
        <f t="shared" si="35"/>
        <v>0.83669354838709653</v>
      </c>
      <c r="BC22" s="25">
        <f t="shared" si="36"/>
        <v>0.88513377590022158</v>
      </c>
      <c r="BD22" s="25">
        <f t="shared" si="37"/>
        <v>1.1595971925541653</v>
      </c>
      <c r="BE22" s="25">
        <f t="shared" si="38"/>
        <v>1.1699445284921828</v>
      </c>
      <c r="BF22" s="25">
        <f t="shared" si="39"/>
        <v>1.1774177317097714</v>
      </c>
      <c r="BG22" s="25">
        <f t="shared" si="40"/>
        <v>0.76489533011272148</v>
      </c>
      <c r="BH22" s="25">
        <f t="shared" si="41"/>
        <v>1.4646996838777659</v>
      </c>
      <c r="BI22" s="25">
        <f t="shared" si="42"/>
        <v>0.80653833745564041</v>
      </c>
      <c r="BJ22" s="25">
        <f t="shared" si="43"/>
        <v>3.1045257534522728</v>
      </c>
      <c r="BK22" s="25">
        <f t="shared" si="44"/>
        <v>1.3774381660969237</v>
      </c>
      <c r="BL22" s="25">
        <f t="shared" si="45"/>
        <v>1.5148434322895485</v>
      </c>
      <c r="BM22" s="25">
        <f t="shared" si="22"/>
        <v>1.0250685070536893</v>
      </c>
      <c r="BN22" s="25">
        <f t="shared" ref="BN22:BN38" si="48">AB22/AB$5*100</f>
        <v>0.51215103434424591</v>
      </c>
      <c r="BO22" s="25">
        <f t="shared" ref="BO22:BO38" si="49">AC22/AC$5*100</f>
        <v>1.1309400290516707</v>
      </c>
      <c r="BP22" s="25">
        <f t="shared" ref="BP22:BP38" si="50">AD22/AD$5*100</f>
        <v>1.2186154007773926</v>
      </c>
      <c r="BQ22" s="25">
        <f t="shared" ref="BQ22:BQ38" si="51">AE22/AE$5*100</f>
        <v>1.8965695927039072</v>
      </c>
      <c r="BR22" s="25">
        <f t="shared" ref="BR22:BR38" si="52">AF22/AF$5*100</f>
        <v>1.8686541369626268</v>
      </c>
      <c r="BS22" s="25">
        <f t="shared" ref="BS22:BS38" si="53">AG22/AG$5*100</f>
        <v>2.3969213853765816</v>
      </c>
      <c r="BT22" s="25">
        <f t="shared" ref="BT22:BT38" si="54">AH22/AH$5*100</f>
        <v>1.825708523511304</v>
      </c>
      <c r="BU22" s="25">
        <f t="shared" ref="BU22:BU38" si="55">AI22/AI$5*100</f>
        <v>0.83677790099808436</v>
      </c>
      <c r="BV22" s="25">
        <f t="shared" si="23"/>
        <v>1.2960024507178323</v>
      </c>
      <c r="BW22" s="25">
        <f t="shared" si="24"/>
        <v>0.61851444468981986</v>
      </c>
    </row>
    <row r="23" spans="1:75" x14ac:dyDescent="0.3">
      <c r="A23" s="7">
        <v>194</v>
      </c>
      <c r="B23" s="19" t="s">
        <v>71</v>
      </c>
      <c r="C23" s="26">
        <v>0.53</v>
      </c>
      <c r="D23" s="26">
        <v>0.01</v>
      </c>
      <c r="E23" s="26">
        <v>0</v>
      </c>
      <c r="F23" s="26">
        <v>0.88</v>
      </c>
      <c r="G23" s="26">
        <v>2.0699999999999998</v>
      </c>
      <c r="H23" s="26">
        <v>0.27</v>
      </c>
      <c r="I23" s="26">
        <v>7.0000000000000007E-2</v>
      </c>
      <c r="J23" s="27">
        <v>0.22</v>
      </c>
      <c r="K23" s="27">
        <v>0.62</v>
      </c>
      <c r="L23" s="27">
        <v>0.36</v>
      </c>
      <c r="M23" s="27">
        <v>0.22</v>
      </c>
      <c r="N23" s="26">
        <v>1.1100000000000001</v>
      </c>
      <c r="O23" s="26">
        <v>0.84</v>
      </c>
      <c r="P23" s="26">
        <v>1.05</v>
      </c>
      <c r="Q23" s="26">
        <v>1.1599999999999999</v>
      </c>
      <c r="R23" s="26">
        <v>1.44</v>
      </c>
      <c r="S23" s="26">
        <v>1.68</v>
      </c>
      <c r="T23" s="26">
        <v>1.65</v>
      </c>
      <c r="U23" s="26">
        <v>1.05</v>
      </c>
      <c r="V23" s="26">
        <v>3.12</v>
      </c>
      <c r="W23" s="26">
        <v>1.82</v>
      </c>
      <c r="X23" s="26">
        <v>5.2</v>
      </c>
      <c r="Y23" s="26">
        <v>1.72</v>
      </c>
      <c r="Z23" s="26">
        <v>2.27</v>
      </c>
      <c r="AA23" s="26">
        <v>0.41</v>
      </c>
      <c r="AB23" s="26">
        <v>0.24</v>
      </c>
      <c r="AC23" s="26">
        <v>0.43</v>
      </c>
      <c r="AD23" s="26">
        <v>0.33</v>
      </c>
      <c r="AE23" s="26">
        <v>0.5</v>
      </c>
      <c r="AF23" s="26">
        <v>0.4</v>
      </c>
      <c r="AG23" s="26">
        <v>0.6</v>
      </c>
      <c r="AH23" s="26">
        <v>0.37</v>
      </c>
      <c r="AI23" s="26">
        <v>0.45</v>
      </c>
      <c r="AK23" s="7">
        <v>194</v>
      </c>
      <c r="AL23" s="19" t="s">
        <v>71</v>
      </c>
      <c r="AM23" s="25">
        <f t="shared" si="6"/>
        <v>0.53839902478667201</v>
      </c>
      <c r="AN23" s="25">
        <f t="shared" si="46"/>
        <v>1.0260619741432378E-2</v>
      </c>
      <c r="AO23" s="25">
        <f t="shared" si="47"/>
        <v>0</v>
      </c>
      <c r="AP23" s="25">
        <f t="shared" si="25"/>
        <v>0.91343159642931304</v>
      </c>
      <c r="AQ23" s="25">
        <f t="shared" si="26"/>
        <v>2.3966655088572417</v>
      </c>
      <c r="AR23" s="25">
        <f t="shared" si="27"/>
        <v>0.27565084226646253</v>
      </c>
      <c r="AS23" s="25">
        <f t="shared" si="28"/>
        <v>7.3244742073872576E-2</v>
      </c>
      <c r="AT23" s="25">
        <f t="shared" si="29"/>
        <v>0.22807381297947354</v>
      </c>
      <c r="AU23" s="25">
        <f t="shared" si="30"/>
        <v>0.64368770764119587</v>
      </c>
      <c r="AV23" s="25">
        <f t="shared" si="31"/>
        <v>0.40263952578011408</v>
      </c>
      <c r="AW23" s="25">
        <f t="shared" si="32"/>
        <v>0.40582918280760011</v>
      </c>
      <c r="AX23" s="25">
        <f t="shared" si="7"/>
        <v>0.53526205121485249</v>
      </c>
      <c r="AY23" s="25">
        <f t="shared" si="8"/>
        <v>0.67759111241882375</v>
      </c>
      <c r="AZ23" s="25">
        <f t="shared" si="33"/>
        <v>1.1171497584541061</v>
      </c>
      <c r="BA23" s="25">
        <f t="shared" si="34"/>
        <v>0.85863232137381174</v>
      </c>
      <c r="BB23" s="25">
        <f t="shared" si="35"/>
        <v>1.0584677419354835</v>
      </c>
      <c r="BC23" s="25">
        <f t="shared" si="36"/>
        <v>1.1667672500502919</v>
      </c>
      <c r="BD23" s="25">
        <f t="shared" si="37"/>
        <v>1.4647543484894723</v>
      </c>
      <c r="BE23" s="25">
        <f t="shared" si="38"/>
        <v>1.6944024205748858</v>
      </c>
      <c r="BF23" s="25">
        <f t="shared" si="39"/>
        <v>1.6604609036932672</v>
      </c>
      <c r="BG23" s="25">
        <f t="shared" si="40"/>
        <v>1.0567632850241546</v>
      </c>
      <c r="BH23" s="25">
        <f t="shared" si="41"/>
        <v>3.2876712328767121</v>
      </c>
      <c r="BI23" s="25">
        <f t="shared" si="42"/>
        <v>1.9571996988923541</v>
      </c>
      <c r="BJ23" s="25">
        <f t="shared" si="43"/>
        <v>5.2414071162181228</v>
      </c>
      <c r="BK23" s="25">
        <f t="shared" si="44"/>
        <v>1.7293384275085464</v>
      </c>
      <c r="BL23" s="25">
        <f t="shared" si="45"/>
        <v>2.30784871899146</v>
      </c>
      <c r="BM23" s="25">
        <f t="shared" si="22"/>
        <v>0.41611691870496303</v>
      </c>
      <c r="BN23" s="25">
        <f t="shared" si="48"/>
        <v>0.24101225145611574</v>
      </c>
      <c r="BO23" s="25">
        <f t="shared" si="49"/>
        <v>0.44615065366258561</v>
      </c>
      <c r="BP23" s="25">
        <f t="shared" si="50"/>
        <v>0.34667507091081001</v>
      </c>
      <c r="BQ23" s="25">
        <f t="shared" si="51"/>
        <v>0.51818841330707843</v>
      </c>
      <c r="BR23" s="25">
        <f t="shared" si="52"/>
        <v>0.43205875999135884</v>
      </c>
      <c r="BS23" s="25">
        <f t="shared" si="53"/>
        <v>0.65970313358988475</v>
      </c>
      <c r="BT23" s="25">
        <f t="shared" si="54"/>
        <v>0.39273962424371073</v>
      </c>
      <c r="BU23" s="25">
        <f t="shared" si="55"/>
        <v>0.45367476560137104</v>
      </c>
      <c r="BV23" s="25">
        <f t="shared" si="23"/>
        <v>1.2957810370704792</v>
      </c>
      <c r="BW23" s="25">
        <f t="shared" si="24"/>
        <v>1.1679809589207104</v>
      </c>
    </row>
    <row r="24" spans="1:75" x14ac:dyDescent="0.3">
      <c r="A24" s="7">
        <v>245</v>
      </c>
      <c r="B24" s="19" t="s">
        <v>72</v>
      </c>
      <c r="C24" s="26">
        <v>0.5</v>
      </c>
      <c r="D24" s="26">
        <v>0.01</v>
      </c>
      <c r="E24" s="26">
        <v>0</v>
      </c>
      <c r="F24" s="26">
        <v>0.32</v>
      </c>
      <c r="G24" s="26">
        <v>0.23</v>
      </c>
      <c r="H24" s="26">
        <v>0.26</v>
      </c>
      <c r="I24" s="26">
        <v>7.0000000000000007E-2</v>
      </c>
      <c r="J24" s="27">
        <v>0.22</v>
      </c>
      <c r="K24" s="27">
        <v>0.59</v>
      </c>
      <c r="L24" s="27">
        <v>0.47</v>
      </c>
      <c r="M24" s="27">
        <v>0.3</v>
      </c>
      <c r="N24" s="26">
        <v>1.03</v>
      </c>
      <c r="O24" s="26">
        <v>0.79</v>
      </c>
      <c r="P24" s="26">
        <v>0.95</v>
      </c>
      <c r="Q24" s="26">
        <v>1.06</v>
      </c>
      <c r="R24" s="26">
        <v>1.41</v>
      </c>
      <c r="S24" s="26">
        <v>1.54</v>
      </c>
      <c r="T24" s="26">
        <v>1.49</v>
      </c>
      <c r="U24" s="26">
        <v>0.93</v>
      </c>
      <c r="V24" s="26">
        <v>2.4300000000000002</v>
      </c>
      <c r="W24" s="26">
        <v>1.45</v>
      </c>
      <c r="X24" s="26">
        <v>4.43</v>
      </c>
      <c r="Y24" s="26">
        <v>1.5</v>
      </c>
      <c r="Z24" s="26">
        <v>1.94</v>
      </c>
      <c r="AA24" s="26">
        <v>0.4</v>
      </c>
      <c r="AB24" s="26">
        <v>0.21</v>
      </c>
      <c r="AC24" s="26">
        <v>0.4</v>
      </c>
      <c r="AD24" s="26">
        <v>0.15</v>
      </c>
      <c r="AE24" s="26">
        <v>0.22</v>
      </c>
      <c r="AF24" s="26">
        <v>0.4</v>
      </c>
      <c r="AG24" s="26">
        <v>0.26</v>
      </c>
      <c r="AH24" s="26">
        <v>0.35</v>
      </c>
      <c r="AI24" s="26">
        <v>0.42</v>
      </c>
      <c r="AK24" s="7">
        <v>245</v>
      </c>
      <c r="AL24" s="19" t="s">
        <v>72</v>
      </c>
      <c r="AM24" s="25">
        <f t="shared" si="6"/>
        <v>0.50792360828931327</v>
      </c>
      <c r="AN24" s="25">
        <f t="shared" si="46"/>
        <v>1.0260619741432378E-2</v>
      </c>
      <c r="AO24" s="25">
        <f t="shared" si="47"/>
        <v>0</v>
      </c>
      <c r="AP24" s="25">
        <f t="shared" si="25"/>
        <v>0.33215694415611385</v>
      </c>
      <c r="AQ24" s="25">
        <f t="shared" si="26"/>
        <v>0.26629616765080466</v>
      </c>
      <c r="AR24" s="25">
        <f t="shared" si="27"/>
        <v>0.26544155181214907</v>
      </c>
      <c r="AS24" s="25">
        <f t="shared" si="28"/>
        <v>7.3244742073872576E-2</v>
      </c>
      <c r="AT24" s="25">
        <f t="shared" si="29"/>
        <v>0.22807381297947354</v>
      </c>
      <c r="AU24" s="25">
        <f t="shared" si="30"/>
        <v>0.61254152823920249</v>
      </c>
      <c r="AV24" s="25">
        <f t="shared" si="31"/>
        <v>0.52566826976848224</v>
      </c>
      <c r="AW24" s="25">
        <f t="shared" si="32"/>
        <v>0.55340343110127288</v>
      </c>
      <c r="AX24" s="25">
        <f t="shared" si="7"/>
        <v>0.3068191523465561</v>
      </c>
      <c r="AY24" s="25">
        <f t="shared" si="8"/>
        <v>0.2212344744765315</v>
      </c>
      <c r="AZ24" s="25">
        <f t="shared" si="33"/>
        <v>1.036634460547504</v>
      </c>
      <c r="BA24" s="25">
        <f t="shared" si="34"/>
        <v>0.80752325462537067</v>
      </c>
      <c r="BB24" s="25">
        <f t="shared" si="35"/>
        <v>0.95766129032258029</v>
      </c>
      <c r="BC24" s="25">
        <f t="shared" si="36"/>
        <v>1.0661838664252667</v>
      </c>
      <c r="BD24" s="25">
        <f t="shared" si="37"/>
        <v>1.4342386328959416</v>
      </c>
      <c r="BE24" s="25">
        <f t="shared" si="38"/>
        <v>1.5532022188603118</v>
      </c>
      <c r="BF24" s="25">
        <f t="shared" si="39"/>
        <v>1.499446513032102</v>
      </c>
      <c r="BG24" s="25">
        <f t="shared" si="40"/>
        <v>0.93599033816425115</v>
      </c>
      <c r="BH24" s="25">
        <f t="shared" si="41"/>
        <v>2.56059009483667</v>
      </c>
      <c r="BI24" s="25">
        <f t="shared" si="42"/>
        <v>1.5593074524142381</v>
      </c>
      <c r="BJ24" s="25">
        <f t="shared" si="43"/>
        <v>4.4652756778550549</v>
      </c>
      <c r="BK24" s="25">
        <f t="shared" si="44"/>
        <v>1.5081439774783834</v>
      </c>
      <c r="BL24" s="25">
        <f t="shared" si="45"/>
        <v>1.9723464823098822</v>
      </c>
      <c r="BM24" s="25">
        <f t="shared" si="22"/>
        <v>0.40596772556581762</v>
      </c>
      <c r="BN24" s="25">
        <f t="shared" si="48"/>
        <v>0.21088572002410125</v>
      </c>
      <c r="BO24" s="25">
        <f t="shared" si="49"/>
        <v>0.41502386387217272</v>
      </c>
      <c r="BP24" s="25">
        <f t="shared" si="50"/>
        <v>0.15757957768673181</v>
      </c>
      <c r="BQ24" s="25">
        <f t="shared" si="51"/>
        <v>0.22800290185511449</v>
      </c>
      <c r="BR24" s="25">
        <f t="shared" si="52"/>
        <v>0.43205875999135884</v>
      </c>
      <c r="BS24" s="25">
        <f t="shared" si="53"/>
        <v>0.28587135788895007</v>
      </c>
      <c r="BT24" s="25">
        <f t="shared" si="54"/>
        <v>0.37151045536567234</v>
      </c>
      <c r="BU24" s="25">
        <f t="shared" si="55"/>
        <v>0.42342978122794628</v>
      </c>
      <c r="BV24" s="25">
        <f t="shared" si="23"/>
        <v>1.1039488365111556</v>
      </c>
      <c r="BW24" s="25">
        <f t="shared" si="24"/>
        <v>0.9927942238447004</v>
      </c>
    </row>
    <row r="25" spans="1:75" x14ac:dyDescent="0.3">
      <c r="A25" s="7">
        <v>2005</v>
      </c>
      <c r="B25" s="19" t="s">
        <v>74</v>
      </c>
      <c r="C25" s="26">
        <v>1.3</v>
      </c>
      <c r="D25" s="26">
        <v>0.16</v>
      </c>
      <c r="E25" s="26">
        <v>0</v>
      </c>
      <c r="F25" s="26">
        <v>4.2</v>
      </c>
      <c r="G25" s="26">
        <v>9.27</v>
      </c>
      <c r="H25" s="26">
        <v>0.59</v>
      </c>
      <c r="I25" s="26">
        <v>0.16</v>
      </c>
      <c r="J25" s="27">
        <v>0.71</v>
      </c>
      <c r="K25" s="27">
        <v>1.85</v>
      </c>
      <c r="L25" s="27">
        <v>1.82</v>
      </c>
      <c r="M25" s="27">
        <v>1.1299999999999999</v>
      </c>
      <c r="N25" s="26">
        <v>1.29</v>
      </c>
      <c r="O25" s="26">
        <v>0.92</v>
      </c>
      <c r="P25" s="26">
        <v>1.24</v>
      </c>
      <c r="Q25" s="26">
        <v>1.3</v>
      </c>
      <c r="R25" s="26">
        <v>1.75</v>
      </c>
      <c r="S25" s="26">
        <v>1.81</v>
      </c>
      <c r="T25" s="26">
        <v>1.79</v>
      </c>
      <c r="U25" s="26">
        <v>1.1200000000000001</v>
      </c>
      <c r="V25" s="26">
        <v>1.82</v>
      </c>
      <c r="W25" s="26">
        <v>1</v>
      </c>
      <c r="X25" s="26">
        <v>4.22</v>
      </c>
      <c r="Y25" s="26">
        <v>1.74</v>
      </c>
      <c r="Z25" s="26">
        <v>1.94</v>
      </c>
      <c r="AA25" s="26">
        <v>0.8</v>
      </c>
      <c r="AB25" s="26">
        <v>0.47</v>
      </c>
      <c r="AC25" s="26">
        <v>0.87</v>
      </c>
      <c r="AD25" s="26">
        <v>0.77</v>
      </c>
      <c r="AE25" s="26">
        <v>1.17</v>
      </c>
      <c r="AF25" s="26">
        <v>1.25</v>
      </c>
      <c r="AG25" s="26">
        <v>1.39</v>
      </c>
      <c r="AH25" s="26">
        <v>1.17</v>
      </c>
      <c r="AI25" s="26">
        <v>0.89</v>
      </c>
      <c r="AK25" s="7">
        <v>2005</v>
      </c>
      <c r="AL25" s="19" t="s">
        <v>74</v>
      </c>
      <c r="AM25" s="25">
        <f t="shared" si="6"/>
        <v>1.3206013815522144</v>
      </c>
      <c r="AN25" s="25">
        <f t="shared" si="46"/>
        <v>0.16416991586291804</v>
      </c>
      <c r="AO25" s="25">
        <f t="shared" si="47"/>
        <v>0</v>
      </c>
      <c r="AP25" s="25">
        <f t="shared" si="25"/>
        <v>4.3595598920489937</v>
      </c>
      <c r="AQ25" s="25">
        <f t="shared" si="26"/>
        <v>10.732893365751996</v>
      </c>
      <c r="AR25" s="25">
        <f t="shared" si="27"/>
        <v>0.60234813680449217</v>
      </c>
      <c r="AS25" s="25">
        <f t="shared" si="28"/>
        <v>0.16741655331170874</v>
      </c>
      <c r="AT25" s="25">
        <f t="shared" si="29"/>
        <v>0.73605639643375542</v>
      </c>
      <c r="AU25" s="25">
        <f t="shared" si="30"/>
        <v>1.9206810631229234</v>
      </c>
      <c r="AV25" s="25">
        <f t="shared" si="31"/>
        <v>2.0355664914439102</v>
      </c>
      <c r="AW25" s="25">
        <f t="shared" si="32"/>
        <v>2.0844862571481277</v>
      </c>
      <c r="AX25" s="25">
        <f t="shared" si="7"/>
        <v>2.1930708594073676</v>
      </c>
      <c r="AY25" s="25">
        <f t="shared" si="8"/>
        <v>3.1012385385121766</v>
      </c>
      <c r="AZ25" s="25">
        <f t="shared" si="33"/>
        <v>1.2983091787439611</v>
      </c>
      <c r="BA25" s="25">
        <f t="shared" si="34"/>
        <v>0.94040682817131782</v>
      </c>
      <c r="BB25" s="25">
        <f t="shared" si="35"/>
        <v>1.2499999999999996</v>
      </c>
      <c r="BC25" s="25">
        <f t="shared" si="36"/>
        <v>1.3075839871253274</v>
      </c>
      <c r="BD25" s="25">
        <f t="shared" si="37"/>
        <v>1.7800834096226226</v>
      </c>
      <c r="BE25" s="25">
        <f t="shared" si="38"/>
        <v>1.8255168935955615</v>
      </c>
      <c r="BF25" s="25">
        <f t="shared" si="39"/>
        <v>1.8013484955217869</v>
      </c>
      <c r="BG25" s="25">
        <f t="shared" si="40"/>
        <v>1.1272141706924317</v>
      </c>
      <c r="BH25" s="25">
        <f t="shared" si="41"/>
        <v>1.9178082191780823</v>
      </c>
      <c r="BI25" s="25">
        <f t="shared" si="42"/>
        <v>1.0753844499408538</v>
      </c>
      <c r="BJ25" s="25">
        <f t="shared" si="43"/>
        <v>4.2536034673923995</v>
      </c>
      <c r="BK25" s="25">
        <f t="shared" si="44"/>
        <v>1.7494470138749247</v>
      </c>
      <c r="BL25" s="25">
        <f t="shared" si="45"/>
        <v>1.9723464823098822</v>
      </c>
      <c r="BM25" s="25">
        <f t="shared" si="22"/>
        <v>0.81193545113163523</v>
      </c>
      <c r="BN25" s="25">
        <f t="shared" si="48"/>
        <v>0.47198232576822657</v>
      </c>
      <c r="BO25" s="25">
        <f t="shared" si="49"/>
        <v>0.90267690392197564</v>
      </c>
      <c r="BP25" s="25">
        <f t="shared" si="50"/>
        <v>0.80890849879189008</v>
      </c>
      <c r="BQ25" s="25">
        <f t="shared" si="51"/>
        <v>1.2125608871385634</v>
      </c>
      <c r="BR25" s="25">
        <f t="shared" si="52"/>
        <v>1.3501836249729964</v>
      </c>
      <c r="BS25" s="25">
        <f t="shared" si="53"/>
        <v>1.5283122594832328</v>
      </c>
      <c r="BT25" s="25">
        <f t="shared" si="54"/>
        <v>1.2419063793652474</v>
      </c>
      <c r="BU25" s="25">
        <f t="shared" si="55"/>
        <v>0.89726786974493389</v>
      </c>
      <c r="BV25" s="25">
        <f t="shared" si="23"/>
        <v>1.4329448543858112</v>
      </c>
      <c r="BW25" s="25">
        <f t="shared" si="24"/>
        <v>0.75250584255651765</v>
      </c>
    </row>
    <row r="26" spans="1:75" x14ac:dyDescent="0.3">
      <c r="A26" s="7">
        <v>600</v>
      </c>
      <c r="B26" s="19" t="s">
        <v>75</v>
      </c>
      <c r="C26" s="26">
        <v>1.0900000000000001</v>
      </c>
      <c r="D26" s="26">
        <v>0.01</v>
      </c>
      <c r="E26" s="26">
        <v>0</v>
      </c>
      <c r="F26" s="26">
        <v>0.09</v>
      </c>
      <c r="G26" s="26">
        <v>0.01</v>
      </c>
      <c r="H26" s="26">
        <v>0.52</v>
      </c>
      <c r="I26" s="26">
        <v>0.13</v>
      </c>
      <c r="J26" s="27">
        <v>0.27</v>
      </c>
      <c r="K26" s="27">
        <v>0.74</v>
      </c>
      <c r="L26" s="27">
        <v>0.92</v>
      </c>
      <c r="M26" s="27">
        <v>0.67</v>
      </c>
      <c r="N26" s="26">
        <v>1.82</v>
      </c>
      <c r="O26" s="26">
        <v>1.43</v>
      </c>
      <c r="P26" s="26">
        <v>1.5</v>
      </c>
      <c r="Q26" s="26">
        <v>1.84</v>
      </c>
      <c r="R26" s="26">
        <v>2.77</v>
      </c>
      <c r="S26" s="26">
        <v>2.87</v>
      </c>
      <c r="T26" s="26">
        <v>2.66</v>
      </c>
      <c r="U26" s="26">
        <v>1.57</v>
      </c>
      <c r="V26" s="26">
        <v>3.57</v>
      </c>
      <c r="W26" s="26">
        <v>2.2400000000000002</v>
      </c>
      <c r="X26" s="26">
        <v>9.2100000000000009</v>
      </c>
      <c r="Y26" s="26">
        <v>2.71</v>
      </c>
      <c r="Z26" s="26">
        <v>3.65</v>
      </c>
      <c r="AA26" s="26">
        <v>0.87</v>
      </c>
      <c r="AB26" s="26">
        <v>0.35</v>
      </c>
      <c r="AC26" s="26">
        <v>0.67</v>
      </c>
      <c r="AD26" s="26">
        <v>0.47</v>
      </c>
      <c r="AE26" s="26">
        <v>0.76</v>
      </c>
      <c r="AF26" s="26">
        <v>0.81</v>
      </c>
      <c r="AG26" s="26">
        <v>0.91</v>
      </c>
      <c r="AH26" s="26">
        <v>0.64</v>
      </c>
      <c r="AI26" s="26">
        <v>0.69</v>
      </c>
      <c r="AK26" s="7">
        <v>600</v>
      </c>
      <c r="AL26" s="19" t="s">
        <v>75</v>
      </c>
      <c r="AM26" s="25">
        <f t="shared" si="6"/>
        <v>1.1072734660707029</v>
      </c>
      <c r="AN26" s="25">
        <f t="shared" si="46"/>
        <v>1.0260619741432378E-2</v>
      </c>
      <c r="AO26" s="25">
        <f t="shared" si="47"/>
        <v>0</v>
      </c>
      <c r="AP26" s="25">
        <f t="shared" si="25"/>
        <v>9.3419140543907001E-2</v>
      </c>
      <c r="AQ26" s="25">
        <f t="shared" si="26"/>
        <v>1.157809424568716E-2</v>
      </c>
      <c r="AR26" s="25">
        <f t="shared" si="27"/>
        <v>0.53088310362429814</v>
      </c>
      <c r="AS26" s="25">
        <f t="shared" si="28"/>
        <v>0.13602594956576336</v>
      </c>
      <c r="AT26" s="25">
        <f t="shared" si="29"/>
        <v>0.27990877047480844</v>
      </c>
      <c r="AU26" s="25">
        <f t="shared" si="30"/>
        <v>0.76827242524916928</v>
      </c>
      <c r="AV26" s="25">
        <f t="shared" si="31"/>
        <v>1.0289676769936249</v>
      </c>
      <c r="AW26" s="25">
        <f t="shared" si="32"/>
        <v>1.2359343294595095</v>
      </c>
      <c r="AX26" s="25">
        <f t="shared" si="7"/>
        <v>0.47295668872444574</v>
      </c>
      <c r="AY26" s="25">
        <f t="shared" si="8"/>
        <v>0.48266885008845295</v>
      </c>
      <c r="AZ26" s="25">
        <f t="shared" si="33"/>
        <v>1.831723027375201</v>
      </c>
      <c r="BA26" s="25">
        <f t="shared" si="34"/>
        <v>1.4617193090054179</v>
      </c>
      <c r="BB26" s="25">
        <f t="shared" si="35"/>
        <v>1.5120967741935478</v>
      </c>
      <c r="BC26" s="25">
        <f t="shared" si="36"/>
        <v>1.8507342587004632</v>
      </c>
      <c r="BD26" s="25">
        <f t="shared" si="37"/>
        <v>2.8176177398026652</v>
      </c>
      <c r="BE26" s="25">
        <f t="shared" si="38"/>
        <v>2.8946041351487635</v>
      </c>
      <c r="BF26" s="25">
        <f t="shared" si="39"/>
        <v>2.6768642447418731</v>
      </c>
      <c r="BG26" s="25">
        <f t="shared" si="40"/>
        <v>1.5801127214170694</v>
      </c>
      <c r="BH26" s="25">
        <f t="shared" si="41"/>
        <v>3.7618545837723913</v>
      </c>
      <c r="BI26" s="25">
        <f t="shared" si="42"/>
        <v>2.4088611678675131</v>
      </c>
      <c r="BJ26" s="25">
        <f t="shared" si="43"/>
        <v>9.2833383731478687</v>
      </c>
      <c r="BK26" s="25">
        <f t="shared" si="44"/>
        <v>2.7247134526442793</v>
      </c>
      <c r="BL26" s="25">
        <f t="shared" si="45"/>
        <v>3.7108580723871492</v>
      </c>
      <c r="BM26" s="25">
        <f t="shared" si="22"/>
        <v>0.88297980310565327</v>
      </c>
      <c r="BN26" s="25">
        <f t="shared" si="48"/>
        <v>0.35147620004016877</v>
      </c>
      <c r="BO26" s="25">
        <f t="shared" si="49"/>
        <v>0.69516497198588934</v>
      </c>
      <c r="BP26" s="25">
        <f t="shared" si="50"/>
        <v>0.49374934341842636</v>
      </c>
      <c r="BQ26" s="25">
        <f t="shared" si="51"/>
        <v>0.78764638822675925</v>
      </c>
      <c r="BR26" s="25">
        <f t="shared" si="52"/>
        <v>0.87491898898250164</v>
      </c>
      <c r="BS26" s="25">
        <f t="shared" si="53"/>
        <v>1.0005497526113252</v>
      </c>
      <c r="BT26" s="25">
        <f t="shared" si="54"/>
        <v>0.67933340409722953</v>
      </c>
      <c r="BU26" s="25">
        <f t="shared" si="55"/>
        <v>0.69563464058876889</v>
      </c>
      <c r="BV26" s="25">
        <f t="shared" si="23"/>
        <v>2.044388697875497</v>
      </c>
      <c r="BW26" s="25">
        <f t="shared" si="24"/>
        <v>1.9213792396473928</v>
      </c>
    </row>
    <row r="27" spans="1:75" x14ac:dyDescent="0.3">
      <c r="A27" s="7">
        <v>550</v>
      </c>
      <c r="B27" s="19" t="s">
        <v>76</v>
      </c>
      <c r="C27" s="26">
        <v>2.36</v>
      </c>
      <c r="D27" s="26">
        <v>0.01</v>
      </c>
      <c r="E27" s="26">
        <v>0</v>
      </c>
      <c r="F27" s="26">
        <v>0.75</v>
      </c>
      <c r="G27" s="26">
        <v>0.53</v>
      </c>
      <c r="H27" s="26">
        <v>0.97</v>
      </c>
      <c r="I27" s="26">
        <v>0.26</v>
      </c>
      <c r="J27" s="27">
        <v>0.75</v>
      </c>
      <c r="K27" s="27">
        <v>2.1800000000000002</v>
      </c>
      <c r="L27" s="27">
        <v>0.72</v>
      </c>
      <c r="M27" s="27">
        <v>0.6</v>
      </c>
      <c r="N27" s="26">
        <v>1.28</v>
      </c>
      <c r="O27" s="26">
        <v>0.97</v>
      </c>
      <c r="P27" s="26">
        <v>0.93</v>
      </c>
      <c r="Q27" s="26">
        <v>1.23</v>
      </c>
      <c r="R27" s="26">
        <v>1.98</v>
      </c>
      <c r="S27" s="26">
        <v>1.84</v>
      </c>
      <c r="T27" s="26">
        <v>1.79</v>
      </c>
      <c r="U27" s="26">
        <v>1.03</v>
      </c>
      <c r="V27" s="26">
        <v>2.33</v>
      </c>
      <c r="W27" s="26">
        <v>1.43</v>
      </c>
      <c r="X27" s="26">
        <v>6.16</v>
      </c>
      <c r="Y27" s="26">
        <v>1.82</v>
      </c>
      <c r="Z27" s="26">
        <v>2.52</v>
      </c>
      <c r="AA27" s="26">
        <v>1.23</v>
      </c>
      <c r="AB27" s="26">
        <v>0.48</v>
      </c>
      <c r="AC27" s="26">
        <v>1.1299999999999999</v>
      </c>
      <c r="AD27" s="26">
        <v>1.52</v>
      </c>
      <c r="AE27" s="26">
        <v>2.54</v>
      </c>
      <c r="AF27" s="26">
        <v>2.5099999999999998</v>
      </c>
      <c r="AG27" s="26">
        <v>3.03</v>
      </c>
      <c r="AH27" s="26">
        <v>1.94</v>
      </c>
      <c r="AI27" s="26">
        <v>0.93</v>
      </c>
      <c r="AK27" s="7">
        <v>550</v>
      </c>
      <c r="AL27" s="19" t="s">
        <v>76</v>
      </c>
      <c r="AM27" s="25">
        <f t="shared" si="6"/>
        <v>2.3973994311255584</v>
      </c>
      <c r="AN27" s="25">
        <f t="shared" si="46"/>
        <v>1.0260619741432378E-2</v>
      </c>
      <c r="AO27" s="25">
        <f t="shared" si="47"/>
        <v>0</v>
      </c>
      <c r="AP27" s="25">
        <f t="shared" si="25"/>
        <v>0.77849283786589174</v>
      </c>
      <c r="AQ27" s="25">
        <f t="shared" si="26"/>
        <v>0.6136389950214195</v>
      </c>
      <c r="AR27" s="25">
        <f t="shared" si="27"/>
        <v>0.99030117406840223</v>
      </c>
      <c r="AS27" s="25">
        <f t="shared" si="28"/>
        <v>0.27205189913152672</v>
      </c>
      <c r="AT27" s="25">
        <f t="shared" si="29"/>
        <v>0.77752436243002343</v>
      </c>
      <c r="AU27" s="25">
        <f t="shared" si="30"/>
        <v>2.2632890365448501</v>
      </c>
      <c r="AV27" s="25">
        <f t="shared" si="31"/>
        <v>0.80527905156022817</v>
      </c>
      <c r="AW27" s="25">
        <f t="shared" si="32"/>
        <v>1.1068068622025458</v>
      </c>
      <c r="AX27" s="25">
        <f t="shared" si="7"/>
        <v>0.91045856997198904</v>
      </c>
      <c r="AY27" s="25">
        <f t="shared" si="8"/>
        <v>0.79165498627288544</v>
      </c>
      <c r="AZ27" s="25">
        <f t="shared" si="33"/>
        <v>1.2882447665056358</v>
      </c>
      <c r="BA27" s="25">
        <f t="shared" si="34"/>
        <v>0.99151589491975889</v>
      </c>
      <c r="BB27" s="25">
        <f t="shared" si="35"/>
        <v>0.93749999999999978</v>
      </c>
      <c r="BC27" s="25">
        <f t="shared" si="36"/>
        <v>1.2371756185878096</v>
      </c>
      <c r="BD27" s="25">
        <f t="shared" si="37"/>
        <v>2.0140372291730246</v>
      </c>
      <c r="BE27" s="25">
        <f t="shared" si="38"/>
        <v>1.8557740796772557</v>
      </c>
      <c r="BF27" s="25">
        <f t="shared" si="39"/>
        <v>1.8013484955217869</v>
      </c>
      <c r="BG27" s="25">
        <f t="shared" si="40"/>
        <v>1.0366344605475042</v>
      </c>
      <c r="BH27" s="25">
        <f t="shared" si="41"/>
        <v>2.4552160168598522</v>
      </c>
      <c r="BI27" s="25">
        <f t="shared" si="42"/>
        <v>1.537799763415421</v>
      </c>
      <c r="BJ27" s="25">
        <f t="shared" si="43"/>
        <v>6.2090515069045455</v>
      </c>
      <c r="BK27" s="25">
        <f t="shared" si="44"/>
        <v>1.8298813593404386</v>
      </c>
      <c r="BL27" s="25">
        <f t="shared" si="45"/>
        <v>2.5620170801138675</v>
      </c>
      <c r="BM27" s="25">
        <f t="shared" si="22"/>
        <v>1.248350756114889</v>
      </c>
      <c r="BN27" s="25">
        <f t="shared" si="48"/>
        <v>0.48202450291223148</v>
      </c>
      <c r="BO27" s="25">
        <f t="shared" si="49"/>
        <v>1.1724424154388877</v>
      </c>
      <c r="BP27" s="25">
        <f t="shared" si="50"/>
        <v>1.5968063872255491</v>
      </c>
      <c r="BQ27" s="25">
        <f t="shared" si="51"/>
        <v>2.6323971395999584</v>
      </c>
      <c r="BR27" s="25">
        <f t="shared" si="52"/>
        <v>2.7111687189457765</v>
      </c>
      <c r="BS27" s="25">
        <f t="shared" si="53"/>
        <v>3.3315008246289177</v>
      </c>
      <c r="BT27" s="25">
        <f t="shared" si="54"/>
        <v>2.0592293811697266</v>
      </c>
      <c r="BU27" s="25">
        <f t="shared" si="55"/>
        <v>0.93759451557616691</v>
      </c>
      <c r="BV27" s="25">
        <f t="shared" si="23"/>
        <v>1.9058050415081367</v>
      </c>
      <c r="BW27" s="25">
        <f t="shared" si="24"/>
        <v>1.1959651268019229</v>
      </c>
    </row>
    <row r="28" spans="1:75" x14ac:dyDescent="0.3">
      <c r="A28" s="7">
        <v>717</v>
      </c>
      <c r="B28" s="19" t="s">
        <v>77</v>
      </c>
      <c r="C28" s="26">
        <v>0.62</v>
      </c>
      <c r="D28" s="26">
        <v>0.01</v>
      </c>
      <c r="E28" s="26">
        <v>0</v>
      </c>
      <c r="F28" s="26">
        <v>0.37</v>
      </c>
      <c r="G28" s="26">
        <v>0.18</v>
      </c>
      <c r="H28" s="26">
        <v>0.24</v>
      </c>
      <c r="I28" s="26">
        <v>0.09</v>
      </c>
      <c r="J28" s="27">
        <v>0.23</v>
      </c>
      <c r="K28" s="27">
        <v>0.75</v>
      </c>
      <c r="L28" s="27">
        <v>0.11</v>
      </c>
      <c r="M28" s="27">
        <v>0.16</v>
      </c>
      <c r="N28" s="26">
        <v>0.4</v>
      </c>
      <c r="O28" s="26">
        <v>0.33</v>
      </c>
      <c r="P28" s="26">
        <v>0.25</v>
      </c>
      <c r="Q28" s="26">
        <v>0.41</v>
      </c>
      <c r="R28" s="26">
        <v>0.69</v>
      </c>
      <c r="S28" s="26">
        <v>0.65</v>
      </c>
      <c r="T28" s="26">
        <v>0.57999999999999996</v>
      </c>
      <c r="U28" s="26">
        <v>0.35</v>
      </c>
      <c r="V28" s="26">
        <v>1.08</v>
      </c>
      <c r="W28" s="26">
        <v>0.67</v>
      </c>
      <c r="X28" s="26">
        <v>2.12</v>
      </c>
      <c r="Y28" s="26">
        <v>0.56000000000000005</v>
      </c>
      <c r="Z28" s="26">
        <v>0.83</v>
      </c>
      <c r="AA28" s="26">
        <v>0.68</v>
      </c>
      <c r="AB28" s="26">
        <v>0.1</v>
      </c>
      <c r="AC28" s="26">
        <v>0.67</v>
      </c>
      <c r="AD28" s="26">
        <v>0.53</v>
      </c>
      <c r="AE28" s="26">
        <v>1.1000000000000001</v>
      </c>
      <c r="AF28" s="26">
        <v>1.02</v>
      </c>
      <c r="AG28" s="26">
        <v>1.32</v>
      </c>
      <c r="AH28" s="26">
        <v>0.56000000000000005</v>
      </c>
      <c r="AI28" s="26">
        <v>0.48</v>
      </c>
      <c r="AK28" s="7">
        <v>717</v>
      </c>
      <c r="AL28" s="19" t="s">
        <v>77</v>
      </c>
      <c r="AM28" s="25">
        <f t="shared" si="6"/>
        <v>0.62982527427874846</v>
      </c>
      <c r="AN28" s="25">
        <f t="shared" si="46"/>
        <v>1.0260619741432378E-2</v>
      </c>
      <c r="AO28" s="25">
        <f t="shared" si="47"/>
        <v>0</v>
      </c>
      <c r="AP28" s="25">
        <f t="shared" si="25"/>
        <v>0.38405646668050658</v>
      </c>
      <c r="AQ28" s="25">
        <f t="shared" si="26"/>
        <v>0.20840569642236886</v>
      </c>
      <c r="AR28" s="25">
        <f t="shared" si="27"/>
        <v>0.24502297090352224</v>
      </c>
      <c r="AS28" s="25">
        <f t="shared" si="28"/>
        <v>9.4171811237836162E-2</v>
      </c>
      <c r="AT28" s="25">
        <f t="shared" si="29"/>
        <v>0.23844080447854052</v>
      </c>
      <c r="AU28" s="25">
        <f t="shared" si="30"/>
        <v>0.7786544850498337</v>
      </c>
      <c r="AV28" s="25">
        <f t="shared" si="31"/>
        <v>0.1230287439883682</v>
      </c>
      <c r="AW28" s="25">
        <f t="shared" si="32"/>
        <v>0.29514849658734554</v>
      </c>
      <c r="AX28" s="25">
        <f t="shared" si="7"/>
        <v>0.27336503357895481</v>
      </c>
      <c r="AY28" s="25">
        <f t="shared" si="8"/>
        <v>0.24495197905594812</v>
      </c>
      <c r="AZ28" s="25">
        <f t="shared" si="33"/>
        <v>0.40257648953301123</v>
      </c>
      <c r="BA28" s="25">
        <f t="shared" si="34"/>
        <v>0.33731984053971181</v>
      </c>
      <c r="BB28" s="25">
        <f t="shared" si="35"/>
        <v>0.25201612903225795</v>
      </c>
      <c r="BC28" s="25">
        <f t="shared" si="36"/>
        <v>0.41239187286260315</v>
      </c>
      <c r="BD28" s="25">
        <f t="shared" si="37"/>
        <v>0.70186145865120531</v>
      </c>
      <c r="BE28" s="25">
        <f t="shared" si="38"/>
        <v>0.65557236510337846</v>
      </c>
      <c r="BF28" s="25">
        <f t="shared" si="39"/>
        <v>0.58367716614672427</v>
      </c>
      <c r="BG28" s="25">
        <f t="shared" si="40"/>
        <v>0.35225442834138482</v>
      </c>
      <c r="BH28" s="25">
        <f t="shared" si="41"/>
        <v>1.1380400421496313</v>
      </c>
      <c r="BI28" s="25">
        <f t="shared" si="42"/>
        <v>0.72050758146037208</v>
      </c>
      <c r="BJ28" s="25">
        <f t="shared" si="43"/>
        <v>2.1368813627658501</v>
      </c>
      <c r="BK28" s="25">
        <f t="shared" si="44"/>
        <v>0.56304041825859652</v>
      </c>
      <c r="BL28" s="25">
        <f t="shared" si="45"/>
        <v>0.84383895892639282</v>
      </c>
      <c r="BM28" s="25">
        <f t="shared" si="22"/>
        <v>0.69014513346188988</v>
      </c>
      <c r="BN28" s="25">
        <f t="shared" si="48"/>
        <v>0.10042177144004823</v>
      </c>
      <c r="BO28" s="25">
        <f t="shared" si="49"/>
        <v>0.69516497198588934</v>
      </c>
      <c r="BP28" s="25">
        <f t="shared" si="50"/>
        <v>0.55678117449311915</v>
      </c>
      <c r="BQ28" s="25">
        <f t="shared" si="51"/>
        <v>1.1400145092755725</v>
      </c>
      <c r="BR28" s="25">
        <f t="shared" si="52"/>
        <v>1.1017498379779651</v>
      </c>
      <c r="BS28" s="25">
        <f t="shared" si="53"/>
        <v>1.4513468938977465</v>
      </c>
      <c r="BT28" s="25">
        <f t="shared" si="54"/>
        <v>0.59441672858507577</v>
      </c>
      <c r="BU28" s="25">
        <f t="shared" si="55"/>
        <v>0.48391974997479575</v>
      </c>
      <c r="BV28" s="25">
        <f t="shared" si="23"/>
        <v>0.72336085840287356</v>
      </c>
      <c r="BW28" s="25">
        <f t="shared" si="24"/>
        <v>0.45154299680272358</v>
      </c>
    </row>
    <row r="29" spans="1:75" x14ac:dyDescent="0.3">
      <c r="A29" s="7">
        <v>2011</v>
      </c>
      <c r="B29" s="19" t="s">
        <v>78</v>
      </c>
      <c r="C29" s="26">
        <v>1.78</v>
      </c>
      <c r="D29" s="26">
        <v>0.11</v>
      </c>
      <c r="E29" s="26">
        <v>0</v>
      </c>
      <c r="F29" s="26">
        <v>5.45</v>
      </c>
      <c r="G29" s="26">
        <v>18.98</v>
      </c>
      <c r="H29" s="26">
        <v>0.76</v>
      </c>
      <c r="I29" s="26">
        <v>0.22</v>
      </c>
      <c r="J29" s="27">
        <v>0.88</v>
      </c>
      <c r="K29" s="27">
        <v>2.77</v>
      </c>
      <c r="L29" s="27">
        <v>1.3</v>
      </c>
      <c r="M29" s="27">
        <v>1.05</v>
      </c>
      <c r="N29" s="26">
        <v>1.6</v>
      </c>
      <c r="O29" s="26">
        <v>1.46</v>
      </c>
      <c r="P29" s="26">
        <v>1.08</v>
      </c>
      <c r="Q29" s="26">
        <v>1.77</v>
      </c>
      <c r="R29" s="26">
        <v>3.1</v>
      </c>
      <c r="S29" s="26">
        <v>3.01</v>
      </c>
      <c r="T29" s="26">
        <v>2.5099999999999998</v>
      </c>
      <c r="U29" s="26">
        <v>1.45</v>
      </c>
      <c r="V29" s="26">
        <v>4.16</v>
      </c>
      <c r="W29" s="26">
        <v>2.82</v>
      </c>
      <c r="X29" s="26">
        <v>9.77</v>
      </c>
      <c r="Y29" s="26">
        <v>2.2400000000000002</v>
      </c>
      <c r="Z29" s="26">
        <v>3.34</v>
      </c>
      <c r="AA29" s="26">
        <v>1.0900000000000001</v>
      </c>
      <c r="AB29" s="26">
        <v>0.32</v>
      </c>
      <c r="AC29" s="26">
        <v>0.73</v>
      </c>
      <c r="AD29" s="26">
        <v>0.82</v>
      </c>
      <c r="AE29" s="26">
        <v>1.39</v>
      </c>
      <c r="AF29" s="26">
        <v>1.46</v>
      </c>
      <c r="AG29" s="26">
        <v>1.66</v>
      </c>
      <c r="AH29" s="26">
        <v>0.83</v>
      </c>
      <c r="AI29" s="26">
        <v>0.7</v>
      </c>
      <c r="AK29" s="7">
        <v>2011</v>
      </c>
      <c r="AL29" s="19" t="s">
        <v>78</v>
      </c>
      <c r="AM29" s="25">
        <f t="shared" si="6"/>
        <v>1.8082080455099552</v>
      </c>
      <c r="AN29" s="25">
        <f t="shared" si="46"/>
        <v>0.11286681715575615</v>
      </c>
      <c r="AO29" s="25">
        <f t="shared" si="47"/>
        <v>0</v>
      </c>
      <c r="AP29" s="25">
        <f t="shared" si="25"/>
        <v>5.6570479551588138</v>
      </c>
      <c r="AQ29" s="25">
        <f t="shared" si="26"/>
        <v>21.975222878314231</v>
      </c>
      <c r="AR29" s="25">
        <f t="shared" si="27"/>
        <v>0.77590607452782046</v>
      </c>
      <c r="AS29" s="25">
        <f t="shared" si="28"/>
        <v>0.23019776080359949</v>
      </c>
      <c r="AT29" s="25">
        <f t="shared" si="29"/>
        <v>0.91229525191789418</v>
      </c>
      <c r="AU29" s="25">
        <f t="shared" si="30"/>
        <v>2.8758305647840525</v>
      </c>
      <c r="AV29" s="25">
        <f t="shared" si="31"/>
        <v>1.4539760653170788</v>
      </c>
      <c r="AW29" s="25">
        <f t="shared" si="32"/>
        <v>1.9369120088544554</v>
      </c>
      <c r="AX29" s="25">
        <f t="shared" si="7"/>
        <v>3.4307694020312414</v>
      </c>
      <c r="AY29" s="25">
        <f t="shared" si="8"/>
        <v>6.3588236460992338</v>
      </c>
      <c r="AZ29" s="25">
        <f t="shared" si="33"/>
        <v>1.6103059581320449</v>
      </c>
      <c r="BA29" s="25">
        <f t="shared" si="34"/>
        <v>1.4923847490544824</v>
      </c>
      <c r="BB29" s="25">
        <f t="shared" si="35"/>
        <v>1.0887096774193545</v>
      </c>
      <c r="BC29" s="25">
        <f t="shared" si="36"/>
        <v>1.7803258901629457</v>
      </c>
      <c r="BD29" s="25">
        <f t="shared" si="37"/>
        <v>3.1532906113315029</v>
      </c>
      <c r="BE29" s="25">
        <f t="shared" si="38"/>
        <v>3.0358043368633369</v>
      </c>
      <c r="BF29" s="25">
        <f t="shared" si="39"/>
        <v>2.5259132534970306</v>
      </c>
      <c r="BG29" s="25">
        <f t="shared" si="40"/>
        <v>1.4593397745571657</v>
      </c>
      <c r="BH29" s="25">
        <f t="shared" si="41"/>
        <v>4.3835616438356162</v>
      </c>
      <c r="BI29" s="25">
        <f t="shared" si="42"/>
        <v>3.0325841488332079</v>
      </c>
      <c r="BJ29" s="25">
        <f t="shared" si="43"/>
        <v>9.8477976010482813</v>
      </c>
      <c r="BK29" s="25">
        <f t="shared" si="44"/>
        <v>2.2521616730343861</v>
      </c>
      <c r="BL29" s="25">
        <f t="shared" si="45"/>
        <v>3.395689304595364</v>
      </c>
      <c r="BM29" s="25">
        <f t="shared" si="22"/>
        <v>1.1062620521668529</v>
      </c>
      <c r="BN29" s="25">
        <f t="shared" si="48"/>
        <v>0.32134966860815428</v>
      </c>
      <c r="BO29" s="25">
        <f t="shared" si="49"/>
        <v>0.75741855156671511</v>
      </c>
      <c r="BP29" s="25">
        <f t="shared" si="50"/>
        <v>0.86143502468746735</v>
      </c>
      <c r="BQ29" s="25">
        <f t="shared" si="51"/>
        <v>1.440563788993678</v>
      </c>
      <c r="BR29" s="25">
        <f t="shared" si="52"/>
        <v>1.5770144739684597</v>
      </c>
      <c r="BS29" s="25">
        <f t="shared" si="53"/>
        <v>1.8251786695986809</v>
      </c>
      <c r="BT29" s="25">
        <f t="shared" si="54"/>
        <v>0.8810105084385943</v>
      </c>
      <c r="BU29" s="25">
        <f t="shared" si="55"/>
        <v>0.70571630204657709</v>
      </c>
      <c r="BV29" s="25">
        <f t="shared" si="23"/>
        <v>2.2060826210199953</v>
      </c>
      <c r="BW29" s="25">
        <f t="shared" si="24"/>
        <v>1.9949884257443846</v>
      </c>
    </row>
    <row r="30" spans="1:75" x14ac:dyDescent="0.3">
      <c r="A30" s="7">
        <v>604</v>
      </c>
      <c r="B30" s="19" t="s">
        <v>79</v>
      </c>
      <c r="C30" s="26">
        <v>0.48</v>
      </c>
      <c r="D30" s="26">
        <v>0.01</v>
      </c>
      <c r="E30" s="26">
        <v>0</v>
      </c>
      <c r="F30" s="26">
        <v>0.48</v>
      </c>
      <c r="G30" s="26">
        <v>1.39</v>
      </c>
      <c r="H30" s="26">
        <v>0.23</v>
      </c>
      <c r="I30" s="26">
        <v>0.08</v>
      </c>
      <c r="J30" s="27">
        <v>0.08</v>
      </c>
      <c r="K30" s="27">
        <v>0.47</v>
      </c>
      <c r="L30" s="27">
        <v>0.33</v>
      </c>
      <c r="M30" s="27">
        <v>0.28999999999999998</v>
      </c>
      <c r="N30" s="26">
        <v>0.39</v>
      </c>
      <c r="O30" s="26">
        <v>0.38</v>
      </c>
      <c r="P30" s="26">
        <v>0.26</v>
      </c>
      <c r="Q30" s="26">
        <v>0.46</v>
      </c>
      <c r="R30" s="26">
        <v>0.93</v>
      </c>
      <c r="S30" s="26">
        <v>0.91</v>
      </c>
      <c r="T30" s="26">
        <v>0.62</v>
      </c>
      <c r="U30" s="26">
        <v>0.38</v>
      </c>
      <c r="V30" s="26">
        <v>1.06</v>
      </c>
      <c r="W30" s="26">
        <v>0.8</v>
      </c>
      <c r="X30" s="26">
        <v>3.05</v>
      </c>
      <c r="Y30" s="26">
        <v>0.59</v>
      </c>
      <c r="Z30" s="26">
        <v>0.87</v>
      </c>
      <c r="AA30" s="26">
        <v>0.45</v>
      </c>
      <c r="AB30" s="26">
        <v>0.08</v>
      </c>
      <c r="AC30" s="26">
        <v>0.21</v>
      </c>
      <c r="AD30" s="26">
        <v>0.17</v>
      </c>
      <c r="AE30" s="26">
        <v>0.32</v>
      </c>
      <c r="AF30" s="26">
        <v>0.34</v>
      </c>
      <c r="AG30" s="26">
        <v>0.38</v>
      </c>
      <c r="AH30" s="26">
        <v>0.06</v>
      </c>
      <c r="AI30" s="26">
        <v>0.24</v>
      </c>
      <c r="AK30" s="7">
        <v>604</v>
      </c>
      <c r="AL30" s="19" t="s">
        <v>79</v>
      </c>
      <c r="AM30" s="25">
        <f t="shared" si="6"/>
        <v>0.48760666395774066</v>
      </c>
      <c r="AN30" s="25">
        <f t="shared" si="46"/>
        <v>1.0260619741432378E-2</v>
      </c>
      <c r="AO30" s="25">
        <f t="shared" si="47"/>
        <v>0</v>
      </c>
      <c r="AP30" s="25">
        <f t="shared" si="25"/>
        <v>0.49823541623417067</v>
      </c>
      <c r="AQ30" s="25">
        <f t="shared" si="26"/>
        <v>1.6093551001505151</v>
      </c>
      <c r="AR30" s="25">
        <f t="shared" si="27"/>
        <v>0.23481368044920881</v>
      </c>
      <c r="AS30" s="25">
        <f t="shared" si="28"/>
        <v>8.3708276655854369E-2</v>
      </c>
      <c r="AT30" s="25">
        <f t="shared" si="29"/>
        <v>8.2935931992535836E-2</v>
      </c>
      <c r="AU30" s="25">
        <f t="shared" si="30"/>
        <v>0.48795681063122914</v>
      </c>
      <c r="AV30" s="25">
        <f t="shared" si="31"/>
        <v>0.36908623196510459</v>
      </c>
      <c r="AW30" s="25">
        <f t="shared" si="32"/>
        <v>0.53495665006456383</v>
      </c>
      <c r="AX30" s="25">
        <f t="shared" si="7"/>
        <v>0.39990139834930516</v>
      </c>
      <c r="AY30" s="25">
        <f t="shared" si="8"/>
        <v>0.45238518068600875</v>
      </c>
      <c r="AZ30" s="25">
        <f t="shared" si="33"/>
        <v>0.3925120772946859</v>
      </c>
      <c r="BA30" s="25">
        <f t="shared" si="34"/>
        <v>0.38842890728815299</v>
      </c>
      <c r="BB30" s="25">
        <f t="shared" si="35"/>
        <v>0.26209677419354832</v>
      </c>
      <c r="BC30" s="25">
        <f t="shared" si="36"/>
        <v>0.46268356467511579</v>
      </c>
      <c r="BD30" s="25">
        <f t="shared" si="37"/>
        <v>0.94598718339945087</v>
      </c>
      <c r="BE30" s="25">
        <f t="shared" si="38"/>
        <v>0.91780131114472985</v>
      </c>
      <c r="BF30" s="25">
        <f t="shared" si="39"/>
        <v>0.62393076381201562</v>
      </c>
      <c r="BG30" s="25">
        <f t="shared" si="40"/>
        <v>0.38244766505636074</v>
      </c>
      <c r="BH30" s="25">
        <f t="shared" si="41"/>
        <v>1.1169652265542678</v>
      </c>
      <c r="BI30" s="25">
        <f t="shared" si="42"/>
        <v>0.86030755995268327</v>
      </c>
      <c r="BJ30" s="25">
        <f t="shared" si="43"/>
        <v>3.0742868662433218</v>
      </c>
      <c r="BK30" s="25">
        <f t="shared" si="44"/>
        <v>0.59320329780816416</v>
      </c>
      <c r="BL30" s="25">
        <f t="shared" si="45"/>
        <v>0.88450589670597801</v>
      </c>
      <c r="BM30" s="25">
        <f t="shared" si="22"/>
        <v>0.45671369126154482</v>
      </c>
      <c r="BN30" s="25">
        <f t="shared" si="48"/>
        <v>8.033741715203857E-2</v>
      </c>
      <c r="BO30" s="25">
        <f t="shared" si="49"/>
        <v>0.21788752853289067</v>
      </c>
      <c r="BP30" s="25">
        <f t="shared" si="50"/>
        <v>0.17859018804496277</v>
      </c>
      <c r="BQ30" s="25">
        <f t="shared" si="51"/>
        <v>0.33164058451653022</v>
      </c>
      <c r="BR30" s="25">
        <f t="shared" si="52"/>
        <v>0.36724994599265504</v>
      </c>
      <c r="BS30" s="25">
        <f t="shared" si="53"/>
        <v>0.41781198460692703</v>
      </c>
      <c r="BT30" s="25">
        <f t="shared" si="54"/>
        <v>6.3687506634115265E-2</v>
      </c>
      <c r="BU30" s="25">
        <f t="shared" si="55"/>
        <v>0.24195987498739788</v>
      </c>
      <c r="BV30" s="25">
        <f t="shared" si="23"/>
        <v>0.60277435526625189</v>
      </c>
      <c r="BW30" s="25">
        <f t="shared" si="24"/>
        <v>0.6255194219153557</v>
      </c>
    </row>
    <row r="31" spans="1:75" x14ac:dyDescent="0.3">
      <c r="A31" s="7">
        <v>449</v>
      </c>
      <c r="B31" s="19" t="s">
        <v>80</v>
      </c>
      <c r="C31" s="26">
        <v>0.06</v>
      </c>
      <c r="D31" s="26">
        <v>0.02</v>
      </c>
      <c r="E31" s="26">
        <v>0</v>
      </c>
      <c r="F31" s="26">
        <v>0.14000000000000001</v>
      </c>
      <c r="G31" s="26">
        <v>0.33</v>
      </c>
      <c r="H31" s="26">
        <v>0.03</v>
      </c>
      <c r="I31" s="26">
        <v>0.02</v>
      </c>
      <c r="J31" s="27">
        <v>0.06</v>
      </c>
      <c r="K31" s="27">
        <v>0.22</v>
      </c>
      <c r="L31" s="27">
        <v>0.04</v>
      </c>
      <c r="M31" s="27">
        <v>0.04</v>
      </c>
      <c r="N31" s="26">
        <v>0.01</v>
      </c>
      <c r="O31" s="26">
        <v>0.02</v>
      </c>
      <c r="P31" s="26">
        <v>0.01</v>
      </c>
      <c r="Q31" s="26">
        <v>0.02</v>
      </c>
      <c r="R31" s="26">
        <v>0.04</v>
      </c>
      <c r="S31" s="26">
        <v>0.03</v>
      </c>
      <c r="T31" s="26">
        <v>0.02</v>
      </c>
      <c r="U31" s="26">
        <v>0.01</v>
      </c>
      <c r="V31" s="26">
        <v>0.03</v>
      </c>
      <c r="W31" s="26">
        <v>0.22</v>
      </c>
      <c r="X31" s="26">
        <v>7.0000000000000007E-2</v>
      </c>
      <c r="Y31" s="26">
        <v>0.01</v>
      </c>
      <c r="Z31" s="26">
        <v>0.02</v>
      </c>
      <c r="AA31" s="26">
        <v>7.0000000000000007E-2</v>
      </c>
      <c r="AB31" s="26">
        <v>0.02</v>
      </c>
      <c r="AC31" s="26">
        <v>0.03</v>
      </c>
      <c r="AD31" s="26">
        <v>0.04</v>
      </c>
      <c r="AE31" s="26">
        <v>0.06</v>
      </c>
      <c r="AF31" s="26">
        <v>0.06</v>
      </c>
      <c r="AG31" s="26">
        <v>7.0000000000000007E-2</v>
      </c>
      <c r="AH31" s="26">
        <v>0.03</v>
      </c>
      <c r="AI31" s="26">
        <v>0.03</v>
      </c>
      <c r="AK31" s="7">
        <v>449</v>
      </c>
      <c r="AL31" s="19" t="s">
        <v>80</v>
      </c>
      <c r="AM31" s="25">
        <f t="shared" si="6"/>
        <v>6.0950832994717583E-2</v>
      </c>
      <c r="AN31" s="25">
        <f t="shared" si="46"/>
        <v>2.0521239482864755E-2</v>
      </c>
      <c r="AO31" s="25">
        <f t="shared" si="47"/>
        <v>0</v>
      </c>
      <c r="AP31" s="25">
        <f t="shared" si="25"/>
        <v>0.1453186630682998</v>
      </c>
      <c r="AQ31" s="25">
        <f t="shared" si="26"/>
        <v>0.38207711010767625</v>
      </c>
      <c r="AR31" s="25">
        <f t="shared" si="27"/>
        <v>3.0627871362940279E-2</v>
      </c>
      <c r="AS31" s="25">
        <f t="shared" si="28"/>
        <v>2.0927069163963592E-2</v>
      </c>
      <c r="AT31" s="25">
        <f t="shared" si="29"/>
        <v>6.2201948994401873E-2</v>
      </c>
      <c r="AU31" s="25">
        <f t="shared" si="30"/>
        <v>0.22840531561461788</v>
      </c>
      <c r="AV31" s="25">
        <f t="shared" si="31"/>
        <v>4.4737725086679343E-2</v>
      </c>
      <c r="AW31" s="25">
        <f t="shared" si="32"/>
        <v>7.3787124146836386E-2</v>
      </c>
      <c r="AX31" s="25">
        <f t="shared" si="7"/>
        <v>9.7232263638454344E-2</v>
      </c>
      <c r="AY31" s="25">
        <f t="shared" si="8"/>
        <v>0.11493537154659703</v>
      </c>
      <c r="AZ31" s="25">
        <f t="shared" si="33"/>
        <v>1.006441223832528E-2</v>
      </c>
      <c r="BA31" s="25">
        <f t="shared" si="34"/>
        <v>2.0443626699376473E-2</v>
      </c>
      <c r="BB31" s="25">
        <f t="shared" si="35"/>
        <v>1.0080645161290321E-2</v>
      </c>
      <c r="BC31" s="25">
        <f t="shared" si="36"/>
        <v>2.0116676725005035E-2</v>
      </c>
      <c r="BD31" s="25">
        <f t="shared" si="37"/>
        <v>4.0687620791374231E-2</v>
      </c>
      <c r="BE31" s="25">
        <f t="shared" si="38"/>
        <v>3.0257186081694389E-2</v>
      </c>
      <c r="BF31" s="25">
        <f t="shared" si="39"/>
        <v>2.0126798832645666E-2</v>
      </c>
      <c r="BG31" s="25">
        <f t="shared" si="40"/>
        <v>1.0064412238325281E-2</v>
      </c>
      <c r="BH31" s="25">
        <f t="shared" si="41"/>
        <v>3.1612223393045306E-2</v>
      </c>
      <c r="BI31" s="25">
        <f t="shared" si="42"/>
        <v>0.23658457898698787</v>
      </c>
      <c r="BJ31" s="25">
        <f t="shared" si="43"/>
        <v>7.0557403487551656E-2</v>
      </c>
      <c r="BK31" s="25">
        <f t="shared" si="44"/>
        <v>1.0054293183189221E-2</v>
      </c>
      <c r="BL31" s="25">
        <f t="shared" si="45"/>
        <v>2.0333468889792598E-2</v>
      </c>
      <c r="BM31" s="25">
        <f t="shared" si="22"/>
        <v>7.104435197401808E-2</v>
      </c>
      <c r="BN31" s="25">
        <f t="shared" si="48"/>
        <v>2.0084354288009643E-2</v>
      </c>
      <c r="BO31" s="25">
        <f t="shared" si="49"/>
        <v>3.1126789790412945E-2</v>
      </c>
      <c r="BP31" s="25">
        <f t="shared" si="50"/>
        <v>4.2021220716461818E-2</v>
      </c>
      <c r="BQ31" s="25">
        <f t="shared" si="51"/>
        <v>6.2182609596849403E-2</v>
      </c>
      <c r="BR31" s="25">
        <f t="shared" si="52"/>
        <v>6.4808813998703821E-2</v>
      </c>
      <c r="BS31" s="25">
        <f t="shared" si="53"/>
        <v>7.6965365585486556E-2</v>
      </c>
      <c r="BT31" s="25">
        <f t="shared" si="54"/>
        <v>3.1843753317057633E-2</v>
      </c>
      <c r="BU31" s="25">
        <f t="shared" si="55"/>
        <v>3.0244984373424735E-2</v>
      </c>
      <c r="BV31" s="25">
        <f t="shared" si="23"/>
        <v>4.3695708652228542E-2</v>
      </c>
      <c r="BW31" s="25">
        <f t="shared" si="24"/>
        <v>4.814022127504336E-2</v>
      </c>
    </row>
    <row r="32" spans="1:75" x14ac:dyDescent="0.3">
      <c r="A32" s="7">
        <v>522</v>
      </c>
      <c r="B32" s="19" t="s">
        <v>81</v>
      </c>
      <c r="C32" s="26">
        <v>0.28000000000000003</v>
      </c>
      <c r="D32" s="26">
        <v>0.02</v>
      </c>
      <c r="E32" s="26">
        <v>0</v>
      </c>
      <c r="F32" s="26">
        <v>0.56000000000000005</v>
      </c>
      <c r="G32" s="26">
        <v>0.38</v>
      </c>
      <c r="H32" s="26">
        <v>0.13</v>
      </c>
      <c r="I32" s="26">
        <v>0.08</v>
      </c>
      <c r="J32" s="27">
        <v>0.19</v>
      </c>
      <c r="K32" s="27">
        <v>1.04</v>
      </c>
      <c r="L32" s="27">
        <v>0.05</v>
      </c>
      <c r="M32" s="27">
        <v>0.1</v>
      </c>
      <c r="N32" s="26">
        <v>0.12</v>
      </c>
      <c r="O32" s="26">
        <v>0.14000000000000001</v>
      </c>
      <c r="P32" s="26">
        <v>0.08</v>
      </c>
      <c r="Q32" s="26">
        <v>0.17</v>
      </c>
      <c r="R32" s="26">
        <v>0.42</v>
      </c>
      <c r="S32" s="26">
        <v>0.34</v>
      </c>
      <c r="T32" s="26">
        <v>0.22</v>
      </c>
      <c r="U32" s="26">
        <v>0.16</v>
      </c>
      <c r="V32" s="26">
        <v>0.43</v>
      </c>
      <c r="W32" s="26">
        <v>0.32</v>
      </c>
      <c r="X32" s="26">
        <v>0.98</v>
      </c>
      <c r="Y32" s="26">
        <v>0.2</v>
      </c>
      <c r="Z32" s="26">
        <v>0.28999999999999998</v>
      </c>
      <c r="AA32" s="26">
        <v>0.21</v>
      </c>
      <c r="AB32" s="26">
        <v>0.02</v>
      </c>
      <c r="AC32" s="26">
        <v>0.13</v>
      </c>
      <c r="AD32" s="26">
        <v>0.17</v>
      </c>
      <c r="AE32" s="26">
        <v>0.38</v>
      </c>
      <c r="AF32" s="26">
        <v>0.34</v>
      </c>
      <c r="AG32" s="26">
        <v>0.45</v>
      </c>
      <c r="AH32" s="26">
        <v>0.12</v>
      </c>
      <c r="AI32" s="26">
        <v>0.15</v>
      </c>
      <c r="AK32" s="7">
        <v>522</v>
      </c>
      <c r="AL32" s="19" t="s">
        <v>81</v>
      </c>
      <c r="AM32" s="25">
        <f t="shared" si="6"/>
        <v>0.28443722064201543</v>
      </c>
      <c r="AN32" s="25">
        <f t="shared" si="46"/>
        <v>2.0521239482864755E-2</v>
      </c>
      <c r="AO32" s="25">
        <f t="shared" si="47"/>
        <v>0</v>
      </c>
      <c r="AP32" s="25">
        <f t="shared" si="25"/>
        <v>0.58127465227319919</v>
      </c>
      <c r="AQ32" s="25">
        <f t="shared" si="26"/>
        <v>0.43996758133611202</v>
      </c>
      <c r="AR32" s="25">
        <f t="shared" si="27"/>
        <v>0.13272077590607453</v>
      </c>
      <c r="AS32" s="25">
        <f t="shared" si="28"/>
        <v>8.3708276655854369E-2</v>
      </c>
      <c r="AT32" s="25">
        <f t="shared" si="29"/>
        <v>0.19697283848227262</v>
      </c>
      <c r="AU32" s="25">
        <f t="shared" si="30"/>
        <v>1.0797342192691028</v>
      </c>
      <c r="AV32" s="25">
        <f t="shared" si="31"/>
        <v>5.5922156358349184E-2</v>
      </c>
      <c r="AW32" s="25">
        <f t="shared" si="32"/>
        <v>0.18446781036709098</v>
      </c>
      <c r="AX32" s="25">
        <f t="shared" si="7"/>
        <v>0.27815697916117599</v>
      </c>
      <c r="AY32" s="25">
        <f t="shared" si="8"/>
        <v>0.32063917665709341</v>
      </c>
      <c r="AZ32" s="25">
        <f t="shared" si="33"/>
        <v>0.12077294685990335</v>
      </c>
      <c r="BA32" s="25">
        <f t="shared" si="34"/>
        <v>0.14310538689563534</v>
      </c>
      <c r="BB32" s="25">
        <f t="shared" si="35"/>
        <v>8.0645161290322565E-2</v>
      </c>
      <c r="BC32" s="25">
        <f t="shared" si="36"/>
        <v>0.17099175216254281</v>
      </c>
      <c r="BD32" s="25">
        <f t="shared" si="37"/>
        <v>0.42722001830942935</v>
      </c>
      <c r="BE32" s="25">
        <f t="shared" si="38"/>
        <v>0.34291477559253641</v>
      </c>
      <c r="BF32" s="25">
        <f t="shared" si="39"/>
        <v>0.2213947871591023</v>
      </c>
      <c r="BG32" s="25">
        <f t="shared" si="40"/>
        <v>0.1610305958132045</v>
      </c>
      <c r="BH32" s="25">
        <f t="shared" si="41"/>
        <v>0.45310853530031614</v>
      </c>
      <c r="BI32" s="25">
        <f t="shared" si="42"/>
        <v>0.34412302398107325</v>
      </c>
      <c r="BJ32" s="25">
        <f t="shared" si="43"/>
        <v>0.98780364882572314</v>
      </c>
      <c r="BK32" s="25">
        <f t="shared" si="44"/>
        <v>0.20108586366378448</v>
      </c>
      <c r="BL32" s="25">
        <f t="shared" si="45"/>
        <v>0.29483529890199267</v>
      </c>
      <c r="BM32" s="25">
        <f t="shared" si="22"/>
        <v>0.21313305592205423</v>
      </c>
      <c r="BN32" s="25">
        <f t="shared" si="48"/>
        <v>2.0084354288009643E-2</v>
      </c>
      <c r="BO32" s="25">
        <f t="shared" si="49"/>
        <v>0.13488275575845612</v>
      </c>
      <c r="BP32" s="25">
        <f t="shared" si="50"/>
        <v>0.17859018804496277</v>
      </c>
      <c r="BQ32" s="25">
        <f t="shared" si="51"/>
        <v>0.39382319411337963</v>
      </c>
      <c r="BR32" s="25">
        <f t="shared" si="52"/>
        <v>0.36724994599265504</v>
      </c>
      <c r="BS32" s="25">
        <f t="shared" si="53"/>
        <v>0.49477735019241359</v>
      </c>
      <c r="BT32" s="25">
        <f t="shared" si="54"/>
        <v>0.12737501326823053</v>
      </c>
      <c r="BU32" s="25">
        <f t="shared" si="55"/>
        <v>0.15122492186712366</v>
      </c>
      <c r="BV32" s="25">
        <f t="shared" si="23"/>
        <v>0.27409875337285688</v>
      </c>
      <c r="BW32" s="25">
        <f t="shared" si="24"/>
        <v>0.20582352979809621</v>
      </c>
    </row>
    <row r="33" spans="1:75" x14ac:dyDescent="0.3">
      <c r="A33" s="7">
        <v>620</v>
      </c>
      <c r="B33" s="19" t="s">
        <v>82</v>
      </c>
      <c r="C33" s="26">
        <v>0.08</v>
      </c>
      <c r="D33" s="26">
        <v>0.03</v>
      </c>
      <c r="E33" s="26">
        <v>0</v>
      </c>
      <c r="F33" s="26">
        <v>0.1</v>
      </c>
      <c r="G33" s="26">
        <v>0.35</v>
      </c>
      <c r="H33" s="26">
        <v>0.04</v>
      </c>
      <c r="I33" s="26">
        <v>0.03</v>
      </c>
      <c r="J33" s="27">
        <v>0.05</v>
      </c>
      <c r="K33" s="27">
        <v>0.36</v>
      </c>
      <c r="L33" s="27">
        <v>0.01</v>
      </c>
      <c r="M33" s="27">
        <v>0.04</v>
      </c>
      <c r="N33" s="26">
        <v>0.02</v>
      </c>
      <c r="O33" s="26">
        <v>0.02</v>
      </c>
      <c r="P33" s="26">
        <v>0.01</v>
      </c>
      <c r="Q33" s="26">
        <v>0.02</v>
      </c>
      <c r="R33" s="26">
        <v>7.0000000000000007E-2</v>
      </c>
      <c r="S33" s="26">
        <v>0.04</v>
      </c>
      <c r="T33" s="26">
        <v>0.03</v>
      </c>
      <c r="U33" s="26">
        <v>0.02</v>
      </c>
      <c r="V33" s="26">
        <v>0.05</v>
      </c>
      <c r="W33" s="26">
        <v>0.04</v>
      </c>
      <c r="X33" s="26">
        <v>0.15</v>
      </c>
      <c r="Y33" s="26">
        <v>0.03</v>
      </c>
      <c r="Z33" s="26">
        <v>0.04</v>
      </c>
      <c r="AA33" s="26">
        <v>7.0000000000000007E-2</v>
      </c>
      <c r="AB33" s="26">
        <v>0.01</v>
      </c>
      <c r="AC33" s="26">
        <v>0.03</v>
      </c>
      <c r="AD33" s="26">
        <v>0.04</v>
      </c>
      <c r="AE33" s="26">
        <v>0.08</v>
      </c>
      <c r="AF33" s="26">
        <v>7.0000000000000007E-2</v>
      </c>
      <c r="AG33" s="26">
        <v>0.1</v>
      </c>
      <c r="AH33" s="26">
        <v>0.02</v>
      </c>
      <c r="AI33" s="26">
        <v>0.04</v>
      </c>
      <c r="AK33" s="7">
        <v>620</v>
      </c>
      <c r="AL33" s="19" t="s">
        <v>82</v>
      </c>
      <c r="AM33" s="25">
        <f t="shared" si="6"/>
        <v>8.1267777326290119E-2</v>
      </c>
      <c r="AN33" s="25">
        <f t="shared" si="46"/>
        <v>3.0781859224297131E-2</v>
      </c>
      <c r="AO33" s="25">
        <f t="shared" si="47"/>
        <v>0</v>
      </c>
      <c r="AP33" s="25">
        <f t="shared" si="25"/>
        <v>0.10379904504878557</v>
      </c>
      <c r="AQ33" s="25">
        <f t="shared" si="26"/>
        <v>0.40523329859905061</v>
      </c>
      <c r="AR33" s="25">
        <f t="shared" si="27"/>
        <v>4.0837161817253706E-2</v>
      </c>
      <c r="AS33" s="25">
        <f t="shared" si="28"/>
        <v>3.1390603745945385E-2</v>
      </c>
      <c r="AT33" s="25">
        <f t="shared" si="29"/>
        <v>5.1834957495334899E-2</v>
      </c>
      <c r="AU33" s="25">
        <f t="shared" si="30"/>
        <v>0.37375415282392016</v>
      </c>
      <c r="AV33" s="25">
        <f t="shared" si="31"/>
        <v>1.1184431271669836E-2</v>
      </c>
      <c r="AW33" s="25">
        <f t="shared" si="32"/>
        <v>7.3787124146836386E-2</v>
      </c>
      <c r="AX33" s="25">
        <f t="shared" si="7"/>
        <v>0.10944276468176216</v>
      </c>
      <c r="AY33" s="25">
        <f t="shared" si="8"/>
        <v>0.14191090195454617</v>
      </c>
      <c r="AZ33" s="25">
        <f t="shared" si="33"/>
        <v>2.0128824476650559E-2</v>
      </c>
      <c r="BA33" s="25">
        <f t="shared" si="34"/>
        <v>2.0443626699376473E-2</v>
      </c>
      <c r="BB33" s="25">
        <f t="shared" si="35"/>
        <v>1.0080645161290321E-2</v>
      </c>
      <c r="BC33" s="25">
        <f t="shared" si="36"/>
        <v>2.0116676725005035E-2</v>
      </c>
      <c r="BD33" s="25">
        <f t="shared" si="37"/>
        <v>7.1203336384904919E-2</v>
      </c>
      <c r="BE33" s="25">
        <f t="shared" si="38"/>
        <v>4.0342914775592521E-2</v>
      </c>
      <c r="BF33" s="25">
        <f t="shared" si="39"/>
        <v>3.0190198248968497E-2</v>
      </c>
      <c r="BG33" s="25">
        <f t="shared" si="40"/>
        <v>2.0128824476650563E-2</v>
      </c>
      <c r="BH33" s="25">
        <f t="shared" si="41"/>
        <v>5.2687038988408846E-2</v>
      </c>
      <c r="BI33" s="25">
        <f t="shared" si="42"/>
        <v>4.3015377997634156E-2</v>
      </c>
      <c r="BJ33" s="25">
        <f t="shared" si="43"/>
        <v>0.15119443604475355</v>
      </c>
      <c r="BK33" s="25">
        <f t="shared" si="44"/>
        <v>3.0162879549567666E-2</v>
      </c>
      <c r="BL33" s="25">
        <f t="shared" si="45"/>
        <v>4.0666937779585195E-2</v>
      </c>
      <c r="BM33" s="25">
        <f t="shared" si="22"/>
        <v>7.104435197401808E-2</v>
      </c>
      <c r="BN33" s="25">
        <f t="shared" si="48"/>
        <v>1.0042177144004821E-2</v>
      </c>
      <c r="BO33" s="25">
        <f t="shared" si="49"/>
        <v>3.1126789790412945E-2</v>
      </c>
      <c r="BP33" s="25">
        <f t="shared" si="50"/>
        <v>4.2021220716461818E-2</v>
      </c>
      <c r="BQ33" s="25">
        <f t="shared" si="51"/>
        <v>8.2910146129132556E-2</v>
      </c>
      <c r="BR33" s="25">
        <f t="shared" si="52"/>
        <v>7.5610282998487807E-2</v>
      </c>
      <c r="BS33" s="25">
        <f t="shared" si="53"/>
        <v>0.10995052226498078</v>
      </c>
      <c r="BT33" s="25">
        <f t="shared" si="54"/>
        <v>2.1229168878038423E-2</v>
      </c>
      <c r="BU33" s="25">
        <f t="shared" si="55"/>
        <v>4.032664583123298E-2</v>
      </c>
      <c r="BV33" s="25">
        <f t="shared" si="23"/>
        <v>4.7028319228870831E-2</v>
      </c>
      <c r="BW33" s="25">
        <f t="shared" si="24"/>
        <v>3.4762022621727576E-2</v>
      </c>
    </row>
    <row r="34" spans="1:75" x14ac:dyDescent="0.3">
      <c r="A34" s="7">
        <v>2018</v>
      </c>
      <c r="B34" s="19" t="s">
        <v>83</v>
      </c>
      <c r="C34" s="26">
        <v>0.91</v>
      </c>
      <c r="D34" s="26">
        <v>0.17</v>
      </c>
      <c r="E34" s="26">
        <v>0</v>
      </c>
      <c r="F34" s="26">
        <v>3.7</v>
      </c>
      <c r="G34" s="26">
        <v>10.84</v>
      </c>
      <c r="H34" s="26">
        <v>0.37</v>
      </c>
      <c r="I34" s="26">
        <v>0.16</v>
      </c>
      <c r="J34" s="27">
        <v>0.6</v>
      </c>
      <c r="K34" s="27">
        <v>2.38</v>
      </c>
      <c r="L34" s="27">
        <v>0.41</v>
      </c>
      <c r="M34" s="27">
        <v>0.44</v>
      </c>
      <c r="N34" s="26">
        <v>0.45</v>
      </c>
      <c r="O34" s="26">
        <v>0.46</v>
      </c>
      <c r="P34" s="26">
        <v>0.28000000000000003</v>
      </c>
      <c r="Q34" s="26">
        <v>0.59</v>
      </c>
      <c r="R34" s="26">
        <v>1.43</v>
      </c>
      <c r="S34" s="26">
        <v>1.36</v>
      </c>
      <c r="T34" s="26">
        <v>0.77</v>
      </c>
      <c r="U34" s="26">
        <v>0.5</v>
      </c>
      <c r="V34" s="26">
        <v>1.41</v>
      </c>
      <c r="W34" s="26">
        <v>0.93</v>
      </c>
      <c r="X34" s="26">
        <v>3.23</v>
      </c>
      <c r="Y34" s="26">
        <v>0.62</v>
      </c>
      <c r="Z34" s="26">
        <v>0.84</v>
      </c>
      <c r="AA34" s="26">
        <v>0.55000000000000004</v>
      </c>
      <c r="AB34" s="26">
        <v>0.09</v>
      </c>
      <c r="AC34" s="26">
        <v>0.25</v>
      </c>
      <c r="AD34" s="26">
        <v>0.31</v>
      </c>
      <c r="AE34" s="26">
        <v>0.54</v>
      </c>
      <c r="AF34" s="26">
        <v>0.56999999999999995</v>
      </c>
      <c r="AG34" s="26">
        <v>0.64</v>
      </c>
      <c r="AH34" s="26">
        <v>0.39</v>
      </c>
      <c r="AI34" s="26">
        <v>0.26</v>
      </c>
      <c r="AK34" s="7">
        <v>2018</v>
      </c>
      <c r="AL34" s="19" t="s">
        <v>83</v>
      </c>
      <c r="AM34" s="25">
        <f t="shared" si="6"/>
        <v>0.92442096708655019</v>
      </c>
      <c r="AN34" s="25">
        <f t="shared" si="46"/>
        <v>0.17443053560435043</v>
      </c>
      <c r="AO34" s="25">
        <f t="shared" si="47"/>
        <v>0</v>
      </c>
      <c r="AP34" s="25">
        <f t="shared" si="25"/>
        <v>3.8405646668050659</v>
      </c>
      <c r="AQ34" s="25">
        <f t="shared" si="26"/>
        <v>12.550654162324882</v>
      </c>
      <c r="AR34" s="25">
        <f t="shared" si="27"/>
        <v>0.37774374680959677</v>
      </c>
      <c r="AS34" s="25">
        <f t="shared" si="28"/>
        <v>0.16741655331170874</v>
      </c>
      <c r="AT34" s="25">
        <f t="shared" si="29"/>
        <v>0.62201948994401879</v>
      </c>
      <c r="AU34" s="25">
        <f t="shared" si="30"/>
        <v>2.4709302325581386</v>
      </c>
      <c r="AV34" s="25">
        <f t="shared" si="31"/>
        <v>0.45856168213846327</v>
      </c>
      <c r="AW34" s="25">
        <f t="shared" si="32"/>
        <v>0.81165836561520022</v>
      </c>
      <c r="AX34" s="25">
        <f t="shared" si="7"/>
        <v>2.0362182183816344</v>
      </c>
      <c r="AY34" s="25">
        <f t="shared" si="8"/>
        <v>3.6752958691265682</v>
      </c>
      <c r="AZ34" s="25">
        <f t="shared" si="33"/>
        <v>0.45289855072463758</v>
      </c>
      <c r="BA34" s="25">
        <f t="shared" si="34"/>
        <v>0.47020341408565891</v>
      </c>
      <c r="BB34" s="25">
        <f t="shared" si="35"/>
        <v>0.28225806451612895</v>
      </c>
      <c r="BC34" s="25">
        <f t="shared" si="36"/>
        <v>0.59344196338764854</v>
      </c>
      <c r="BD34" s="25">
        <f t="shared" si="37"/>
        <v>1.4545824432916288</v>
      </c>
      <c r="BE34" s="25">
        <f t="shared" si="38"/>
        <v>1.3716591023701457</v>
      </c>
      <c r="BF34" s="25">
        <f t="shared" si="39"/>
        <v>0.77488175505685808</v>
      </c>
      <c r="BG34" s="25">
        <f t="shared" si="40"/>
        <v>0.5032206119162641</v>
      </c>
      <c r="BH34" s="25">
        <f t="shared" si="41"/>
        <v>1.4857744994731295</v>
      </c>
      <c r="BI34" s="25">
        <f t="shared" si="42"/>
        <v>1.0001075384449942</v>
      </c>
      <c r="BJ34" s="25">
        <f t="shared" si="43"/>
        <v>3.2557201894970267</v>
      </c>
      <c r="BK34" s="25">
        <f t="shared" si="44"/>
        <v>0.62336617735773181</v>
      </c>
      <c r="BL34" s="25">
        <f t="shared" si="45"/>
        <v>0.85400569337128907</v>
      </c>
      <c r="BM34" s="25">
        <f t="shared" si="22"/>
        <v>0.55820562265299922</v>
      </c>
      <c r="BN34" s="25">
        <f t="shared" si="48"/>
        <v>9.0379594296043392E-2</v>
      </c>
      <c r="BO34" s="25">
        <f t="shared" si="49"/>
        <v>0.25938991492010793</v>
      </c>
      <c r="BP34" s="25">
        <f t="shared" si="50"/>
        <v>0.32566446055257908</v>
      </c>
      <c r="BQ34" s="25">
        <f t="shared" si="51"/>
        <v>0.55964348637164474</v>
      </c>
      <c r="BR34" s="25">
        <f t="shared" si="52"/>
        <v>0.61568373298768631</v>
      </c>
      <c r="BS34" s="25">
        <f t="shared" si="53"/>
        <v>0.70368334249587705</v>
      </c>
      <c r="BT34" s="25">
        <f t="shared" si="54"/>
        <v>0.41396879312174922</v>
      </c>
      <c r="BU34" s="25">
        <f t="shared" si="55"/>
        <v>0.26212319790301436</v>
      </c>
      <c r="BV34" s="25">
        <f t="shared" si="23"/>
        <v>0.76867555221794748</v>
      </c>
      <c r="BW34" s="25">
        <f t="shared" si="24"/>
        <v>0.67457221959808988</v>
      </c>
    </row>
    <row r="35" spans="1:75" x14ac:dyDescent="0.3">
      <c r="A35" s="7">
        <v>603</v>
      </c>
      <c r="B35" s="19" t="s">
        <v>84</v>
      </c>
      <c r="C35" s="26">
        <v>0.22</v>
      </c>
      <c r="D35" s="26">
        <v>0.01</v>
      </c>
      <c r="E35" s="26">
        <v>0</v>
      </c>
      <c r="F35" s="26">
        <v>0.89</v>
      </c>
      <c r="G35" s="26">
        <v>0.51</v>
      </c>
      <c r="H35" s="26">
        <v>0.12</v>
      </c>
      <c r="I35" s="26">
        <v>7.0000000000000007E-2</v>
      </c>
      <c r="J35" s="27">
        <v>0.08</v>
      </c>
      <c r="K35" s="27">
        <v>0.92</v>
      </c>
      <c r="L35" s="27">
        <v>0.11</v>
      </c>
      <c r="M35" s="27">
        <v>0.22</v>
      </c>
      <c r="N35" s="26">
        <v>7.0000000000000007E-2</v>
      </c>
      <c r="O35" s="26">
        <v>0.08</v>
      </c>
      <c r="P35" s="26">
        <v>7.0000000000000007E-2</v>
      </c>
      <c r="Q35" s="26">
        <v>0.11</v>
      </c>
      <c r="R35" s="26">
        <v>0.38</v>
      </c>
      <c r="S35" s="26">
        <v>0.3</v>
      </c>
      <c r="T35" s="26">
        <v>0.14000000000000001</v>
      </c>
      <c r="U35" s="26">
        <v>0.1</v>
      </c>
      <c r="V35" s="26">
        <v>0.22</v>
      </c>
      <c r="W35" s="26">
        <v>0.23</v>
      </c>
      <c r="X35" s="26">
        <v>0.64</v>
      </c>
      <c r="Y35" s="26">
        <v>0.13</v>
      </c>
      <c r="Z35" s="26">
        <v>0.14000000000000001</v>
      </c>
      <c r="AA35" s="26">
        <v>0.23</v>
      </c>
      <c r="AB35" s="26">
        <v>0.02</v>
      </c>
      <c r="AC35" s="26">
        <v>7.0000000000000007E-2</v>
      </c>
      <c r="AD35" s="26">
        <v>7.0000000000000007E-2</v>
      </c>
      <c r="AE35" s="26">
        <v>0.11</v>
      </c>
      <c r="AF35" s="26">
        <v>0.1</v>
      </c>
      <c r="AG35" s="26">
        <v>0.13</v>
      </c>
      <c r="AH35" s="26">
        <v>0.03</v>
      </c>
      <c r="AI35" s="26">
        <v>0.09</v>
      </c>
      <c r="AK35" s="7">
        <v>603</v>
      </c>
      <c r="AL35" s="19" t="s">
        <v>84</v>
      </c>
      <c r="AM35" s="25">
        <f t="shared" si="6"/>
        <v>0.22348638764729781</v>
      </c>
      <c r="AN35" s="25">
        <f t="shared" si="46"/>
        <v>1.0260619741432378E-2</v>
      </c>
      <c r="AO35" s="25">
        <f t="shared" si="47"/>
        <v>0</v>
      </c>
      <c r="AP35" s="25">
        <f t="shared" si="25"/>
        <v>0.92381150093419162</v>
      </c>
      <c r="AQ35" s="25">
        <f t="shared" si="26"/>
        <v>0.59048280653004515</v>
      </c>
      <c r="AR35" s="25">
        <f t="shared" si="27"/>
        <v>0.12251148545176112</v>
      </c>
      <c r="AS35" s="25">
        <f t="shared" si="28"/>
        <v>7.3244742073872576E-2</v>
      </c>
      <c r="AT35" s="25">
        <f t="shared" si="29"/>
        <v>8.2935931992535836E-2</v>
      </c>
      <c r="AU35" s="25">
        <f t="shared" si="30"/>
        <v>0.95514950166112944</v>
      </c>
      <c r="AV35" s="25">
        <f t="shared" si="31"/>
        <v>0.1230287439883682</v>
      </c>
      <c r="AW35" s="25">
        <f t="shared" si="32"/>
        <v>0.40582918280760011</v>
      </c>
      <c r="AX35" s="25">
        <f t="shared" si="7"/>
        <v>0.31915826389347585</v>
      </c>
      <c r="AY35" s="25">
        <f t="shared" si="8"/>
        <v>0.35370373215930384</v>
      </c>
      <c r="AZ35" s="25">
        <f t="shared" si="33"/>
        <v>7.0450885668276966E-2</v>
      </c>
      <c r="BA35" s="25">
        <f t="shared" si="34"/>
        <v>8.1774506797505891E-2</v>
      </c>
      <c r="BB35" s="25">
        <f t="shared" si="35"/>
        <v>7.0564516129032237E-2</v>
      </c>
      <c r="BC35" s="25">
        <f t="shared" si="36"/>
        <v>0.1106417219875277</v>
      </c>
      <c r="BD35" s="25">
        <f t="shared" si="37"/>
        <v>0.38653239751805518</v>
      </c>
      <c r="BE35" s="25">
        <f t="shared" si="38"/>
        <v>0.30257186081694387</v>
      </c>
      <c r="BF35" s="25">
        <f t="shared" si="39"/>
        <v>0.14088759182851965</v>
      </c>
      <c r="BG35" s="25">
        <f t="shared" si="40"/>
        <v>0.10064412238325283</v>
      </c>
      <c r="BH35" s="25">
        <f t="shared" si="41"/>
        <v>0.23182297154899895</v>
      </c>
      <c r="BI35" s="25">
        <f t="shared" si="42"/>
        <v>0.24733842348639642</v>
      </c>
      <c r="BJ35" s="25">
        <f t="shared" si="43"/>
        <v>0.64509626045761514</v>
      </c>
      <c r="BK35" s="25">
        <f t="shared" si="44"/>
        <v>0.1307058113814599</v>
      </c>
      <c r="BL35" s="25">
        <f t="shared" si="45"/>
        <v>0.14233428222854821</v>
      </c>
      <c r="BM35" s="25">
        <f t="shared" si="22"/>
        <v>0.23343144220034509</v>
      </c>
      <c r="BN35" s="25">
        <f t="shared" si="48"/>
        <v>2.0084354288009643E-2</v>
      </c>
      <c r="BO35" s="25">
        <f t="shared" si="49"/>
        <v>7.262917617763022E-2</v>
      </c>
      <c r="BP35" s="25">
        <f t="shared" si="50"/>
        <v>7.3537136253808186E-2</v>
      </c>
      <c r="BQ35" s="25">
        <f t="shared" si="51"/>
        <v>0.11400145092755724</v>
      </c>
      <c r="BR35" s="25">
        <f t="shared" si="52"/>
        <v>0.10801468999783971</v>
      </c>
      <c r="BS35" s="25">
        <f t="shared" si="53"/>
        <v>0.14293567894447504</v>
      </c>
      <c r="BT35" s="25">
        <f t="shared" si="54"/>
        <v>3.1843753317057633E-2</v>
      </c>
      <c r="BU35" s="25">
        <f t="shared" si="55"/>
        <v>9.07349531202742E-2</v>
      </c>
      <c r="BV35" s="25">
        <f t="shared" si="23"/>
        <v>0.16129899942996045</v>
      </c>
      <c r="BW35" s="25">
        <f t="shared" si="24"/>
        <v>0.14070444577282185</v>
      </c>
    </row>
    <row r="36" spans="1:75" x14ac:dyDescent="0.3">
      <c r="A36" s="7">
        <v>1924</v>
      </c>
      <c r="B36" s="19" t="s">
        <v>85</v>
      </c>
      <c r="C36" s="26">
        <v>0.51</v>
      </c>
      <c r="D36" s="26">
        <v>0.46</v>
      </c>
      <c r="E36" s="26">
        <v>0</v>
      </c>
      <c r="F36" s="26">
        <v>3.16</v>
      </c>
      <c r="G36" s="26">
        <v>8.81</v>
      </c>
      <c r="H36" s="26">
        <v>0.21</v>
      </c>
      <c r="I36" s="26">
        <v>0.16</v>
      </c>
      <c r="J36" s="27">
        <v>0.88</v>
      </c>
      <c r="K36" s="27">
        <v>3.43</v>
      </c>
      <c r="L36" s="27">
        <v>0.18</v>
      </c>
      <c r="M36" s="27">
        <v>0.55000000000000004</v>
      </c>
      <c r="N36" s="26">
        <v>0.09</v>
      </c>
      <c r="O36" s="26">
        <v>0.13</v>
      </c>
      <c r="P36" s="26">
        <v>0.11</v>
      </c>
      <c r="Q36" s="26">
        <v>0.17</v>
      </c>
      <c r="R36" s="26">
        <v>0.75</v>
      </c>
      <c r="S36" s="26">
        <v>0.41</v>
      </c>
      <c r="T36" s="26">
        <v>0.21</v>
      </c>
      <c r="U36" s="26">
        <v>0.15</v>
      </c>
      <c r="V36" s="26">
        <v>0.25</v>
      </c>
      <c r="W36" s="26">
        <v>0.3</v>
      </c>
      <c r="X36" s="26">
        <v>0.77</v>
      </c>
      <c r="Y36" s="26">
        <v>0.18</v>
      </c>
      <c r="Z36" s="26">
        <v>0.13</v>
      </c>
      <c r="AA36" s="26">
        <v>0.41</v>
      </c>
      <c r="AB36" s="26">
        <v>0.03</v>
      </c>
      <c r="AC36" s="26">
        <v>0.11</v>
      </c>
      <c r="AD36" s="26">
        <v>0.18</v>
      </c>
      <c r="AE36" s="26">
        <v>0.23</v>
      </c>
      <c r="AF36" s="26">
        <v>0.19</v>
      </c>
      <c r="AG36" s="26">
        <v>0.28000000000000003</v>
      </c>
      <c r="AH36" s="26">
        <v>7.0000000000000007E-2</v>
      </c>
      <c r="AI36" s="26">
        <v>0.13</v>
      </c>
      <c r="AK36" s="7">
        <v>1924</v>
      </c>
      <c r="AL36" s="19" t="s">
        <v>85</v>
      </c>
      <c r="AM36" s="25">
        <f t="shared" si="6"/>
        <v>0.51808208045509951</v>
      </c>
      <c r="AN36" s="25">
        <f t="shared" si="46"/>
        <v>0.47198850810588938</v>
      </c>
      <c r="AO36" s="25">
        <f t="shared" si="47"/>
        <v>0</v>
      </c>
      <c r="AP36" s="25">
        <f t="shared" si="25"/>
        <v>3.2800498235416238</v>
      </c>
      <c r="AQ36" s="25">
        <f t="shared" si="26"/>
        <v>10.200301030450388</v>
      </c>
      <c r="AR36" s="25">
        <f t="shared" si="27"/>
        <v>0.21439509954058195</v>
      </c>
      <c r="AS36" s="25">
        <f t="shared" si="28"/>
        <v>0.16741655331170874</v>
      </c>
      <c r="AT36" s="25">
        <f t="shared" si="29"/>
        <v>0.91229525191789418</v>
      </c>
      <c r="AU36" s="25">
        <f t="shared" si="30"/>
        <v>3.5610465116279064</v>
      </c>
      <c r="AV36" s="25">
        <f t="shared" si="31"/>
        <v>0.20131976289005704</v>
      </c>
      <c r="AW36" s="25">
        <f t="shared" si="32"/>
        <v>1.0145729570190003</v>
      </c>
      <c r="AX36" s="25">
        <f t="shared" si="7"/>
        <v>1.8674061435327409</v>
      </c>
      <c r="AY36" s="25">
        <f t="shared" si="8"/>
        <v>3.0264501280275002</v>
      </c>
      <c r="AZ36" s="25">
        <f t="shared" si="33"/>
        <v>9.0579710144927522E-2</v>
      </c>
      <c r="BA36" s="25">
        <f t="shared" si="34"/>
        <v>0.13288357354594707</v>
      </c>
      <c r="BB36" s="25">
        <f t="shared" si="35"/>
        <v>0.11088709677419351</v>
      </c>
      <c r="BC36" s="25">
        <f t="shared" si="36"/>
        <v>0.17099175216254281</v>
      </c>
      <c r="BD36" s="25">
        <f t="shared" si="37"/>
        <v>0.76289288983826675</v>
      </c>
      <c r="BE36" s="25">
        <f t="shared" si="38"/>
        <v>0.41351487644982327</v>
      </c>
      <c r="BF36" s="25">
        <f t="shared" si="39"/>
        <v>0.21133138774277949</v>
      </c>
      <c r="BG36" s="25">
        <f t="shared" si="40"/>
        <v>0.15096618357487923</v>
      </c>
      <c r="BH36" s="25">
        <f t="shared" si="41"/>
        <v>0.26343519494204426</v>
      </c>
      <c r="BI36" s="25">
        <f t="shared" si="42"/>
        <v>0.3226153349822562</v>
      </c>
      <c r="BJ36" s="25">
        <f t="shared" si="43"/>
        <v>0.77613143836306819</v>
      </c>
      <c r="BK36" s="25">
        <f t="shared" si="44"/>
        <v>0.18097727729740601</v>
      </c>
      <c r="BL36" s="25">
        <f t="shared" si="45"/>
        <v>0.13216754778365192</v>
      </c>
      <c r="BM36" s="25">
        <f t="shared" si="22"/>
        <v>0.41611691870496303</v>
      </c>
      <c r="BN36" s="25">
        <f t="shared" si="48"/>
        <v>3.0126531432014467E-2</v>
      </c>
      <c r="BO36" s="25">
        <f t="shared" si="49"/>
        <v>0.11413156256484748</v>
      </c>
      <c r="BP36" s="25">
        <f t="shared" si="50"/>
        <v>0.18909549322407818</v>
      </c>
      <c r="BQ36" s="25">
        <f t="shared" si="51"/>
        <v>0.23836667012125606</v>
      </c>
      <c r="BR36" s="25">
        <f t="shared" si="52"/>
        <v>0.20522791099589544</v>
      </c>
      <c r="BS36" s="25">
        <f t="shared" si="53"/>
        <v>0.30786146234194622</v>
      </c>
      <c r="BT36" s="25">
        <f t="shared" si="54"/>
        <v>7.4302091073134471E-2</v>
      </c>
      <c r="BU36" s="25">
        <f t="shared" si="55"/>
        <v>0.13106159895150718</v>
      </c>
      <c r="BV36" s="25">
        <f t="shared" si="23"/>
        <v>0.24662111377324675</v>
      </c>
      <c r="BW36" s="25">
        <f t="shared" si="24"/>
        <v>0.19701376531354511</v>
      </c>
    </row>
    <row r="37" spans="1:75" x14ac:dyDescent="0.3">
      <c r="A37" s="7">
        <v>598</v>
      </c>
      <c r="B37" s="19" t="s">
        <v>86</v>
      </c>
      <c r="C37" s="26">
        <v>7.0000000000000007E-2</v>
      </c>
      <c r="D37" s="26">
        <v>0.02</v>
      </c>
      <c r="E37" s="26">
        <v>0</v>
      </c>
      <c r="F37" s="26">
        <v>0.49</v>
      </c>
      <c r="G37" s="26">
        <v>0.28000000000000003</v>
      </c>
      <c r="H37" s="26">
        <v>0.05</v>
      </c>
      <c r="I37" s="26">
        <v>0.04</v>
      </c>
      <c r="J37" s="27">
        <v>0.2</v>
      </c>
      <c r="K37" s="27">
        <v>0.86</v>
      </c>
      <c r="L37" s="27">
        <v>0.05</v>
      </c>
      <c r="M37" s="27">
        <v>0.46</v>
      </c>
      <c r="N37" s="26">
        <v>0.01</v>
      </c>
      <c r="O37" s="26">
        <v>0.02</v>
      </c>
      <c r="P37" s="26">
        <v>0.02</v>
      </c>
      <c r="Q37" s="26">
        <v>0.02</v>
      </c>
      <c r="R37" s="26">
        <v>0.17</v>
      </c>
      <c r="S37" s="26">
        <v>0.04</v>
      </c>
      <c r="T37" s="26">
        <v>0.02</v>
      </c>
      <c r="U37" s="26">
        <v>0.02</v>
      </c>
      <c r="V37" s="26">
        <v>0.04</v>
      </c>
      <c r="W37" s="26">
        <v>0.06</v>
      </c>
      <c r="X37" s="26">
        <v>0.28000000000000003</v>
      </c>
      <c r="Y37" s="26">
        <v>0.05</v>
      </c>
      <c r="Z37" s="26">
        <v>0.02</v>
      </c>
      <c r="AA37" s="26">
        <v>0.11</v>
      </c>
      <c r="AB37" s="26">
        <v>0</v>
      </c>
      <c r="AC37" s="26">
        <v>0.02</v>
      </c>
      <c r="AD37" s="26">
        <v>0.03</v>
      </c>
      <c r="AE37" s="26">
        <v>0.03</v>
      </c>
      <c r="AF37" s="26">
        <v>0.02</v>
      </c>
      <c r="AG37" s="26">
        <v>0.04</v>
      </c>
      <c r="AH37" s="26">
        <v>0.01</v>
      </c>
      <c r="AI37" s="26">
        <v>0.03</v>
      </c>
      <c r="AK37" s="7">
        <v>598</v>
      </c>
      <c r="AL37" s="19" t="s">
        <v>86</v>
      </c>
      <c r="AM37" s="25">
        <f t="shared" si="6"/>
        <v>7.1109305160503858E-2</v>
      </c>
      <c r="AN37" s="25">
        <f t="shared" si="46"/>
        <v>2.0521239482864755E-2</v>
      </c>
      <c r="AO37" s="25">
        <f t="shared" si="47"/>
        <v>0</v>
      </c>
      <c r="AP37" s="25">
        <f t="shared" si="25"/>
        <v>0.50861532073904925</v>
      </c>
      <c r="AQ37" s="25">
        <f t="shared" si="26"/>
        <v>0.32418663887924049</v>
      </c>
      <c r="AR37" s="25">
        <f t="shared" si="27"/>
        <v>5.1046452271567136E-2</v>
      </c>
      <c r="AS37" s="25">
        <f t="shared" si="28"/>
        <v>4.1854138327927184E-2</v>
      </c>
      <c r="AT37" s="25">
        <f t="shared" si="29"/>
        <v>0.2073398299813396</v>
      </c>
      <c r="AU37" s="25">
        <f t="shared" si="30"/>
        <v>0.89285714285714268</v>
      </c>
      <c r="AV37" s="25">
        <f t="shared" si="31"/>
        <v>5.5922156358349184E-2</v>
      </c>
      <c r="AW37" s="25">
        <f t="shared" si="32"/>
        <v>0.84855192768861842</v>
      </c>
      <c r="AX37" s="25">
        <f t="shared" si="7"/>
        <v>0.27472765015878209</v>
      </c>
      <c r="AY37" s="25">
        <f t="shared" si="8"/>
        <v>0.33267776148661266</v>
      </c>
      <c r="AZ37" s="25">
        <f t="shared" si="33"/>
        <v>1.006441223832528E-2</v>
      </c>
      <c r="BA37" s="25">
        <f t="shared" si="34"/>
        <v>2.0443626699376473E-2</v>
      </c>
      <c r="BB37" s="25">
        <f t="shared" si="35"/>
        <v>2.0161290322580641E-2</v>
      </c>
      <c r="BC37" s="25">
        <f t="shared" si="36"/>
        <v>2.0116676725005035E-2</v>
      </c>
      <c r="BD37" s="25">
        <f t="shared" si="37"/>
        <v>0.17292238836334051</v>
      </c>
      <c r="BE37" s="25">
        <f t="shared" si="38"/>
        <v>4.0342914775592521E-2</v>
      </c>
      <c r="BF37" s="25">
        <f t="shared" si="39"/>
        <v>2.0126798832645666E-2</v>
      </c>
      <c r="BG37" s="25">
        <f t="shared" si="40"/>
        <v>2.0128824476650563E-2</v>
      </c>
      <c r="BH37" s="25">
        <f t="shared" si="41"/>
        <v>4.214963119072708E-2</v>
      </c>
      <c r="BI37" s="25">
        <f t="shared" si="42"/>
        <v>6.4523066996451231E-2</v>
      </c>
      <c r="BJ37" s="25">
        <f t="shared" si="43"/>
        <v>0.28222961395020663</v>
      </c>
      <c r="BK37" s="25">
        <f t="shared" si="44"/>
        <v>5.0271465915946119E-2</v>
      </c>
      <c r="BL37" s="25">
        <f t="shared" si="45"/>
        <v>2.0333468889792598E-2</v>
      </c>
      <c r="BM37" s="25">
        <f t="shared" si="22"/>
        <v>0.11164112453059982</v>
      </c>
      <c r="BN37" s="25">
        <f t="shared" si="48"/>
        <v>0</v>
      </c>
      <c r="BO37" s="25">
        <f t="shared" si="49"/>
        <v>2.0751193193608634E-2</v>
      </c>
      <c r="BP37" s="25">
        <f t="shared" si="50"/>
        <v>3.151591553734636E-2</v>
      </c>
      <c r="BQ37" s="25">
        <f t="shared" si="51"/>
        <v>3.1091304798424702E-2</v>
      </c>
      <c r="BR37" s="25">
        <f t="shared" si="52"/>
        <v>2.1602937999567941E-2</v>
      </c>
      <c r="BS37" s="25">
        <f t="shared" si="53"/>
        <v>4.3980208905992316E-2</v>
      </c>
      <c r="BT37" s="25">
        <f t="shared" si="54"/>
        <v>1.0614584439019211E-2</v>
      </c>
      <c r="BU37" s="25">
        <f t="shared" si="55"/>
        <v>3.0244984373424735E-2</v>
      </c>
      <c r="BV37" s="25">
        <f t="shared" si="23"/>
        <v>4.9329837870664736E-2</v>
      </c>
      <c r="BW37" s="25">
        <f t="shared" si="24"/>
        <v>6.4347094999905263E-2</v>
      </c>
    </row>
    <row r="38" spans="1:75" x14ac:dyDescent="0.3">
      <c r="A38" s="7">
        <v>610</v>
      </c>
      <c r="B38" s="19" t="s">
        <v>87</v>
      </c>
      <c r="C38" s="26">
        <v>0.13</v>
      </c>
      <c r="D38" s="26">
        <v>0.39</v>
      </c>
      <c r="E38" s="26">
        <v>0</v>
      </c>
      <c r="F38" s="26">
        <v>1.29</v>
      </c>
      <c r="G38" s="26">
        <v>2.83</v>
      </c>
      <c r="H38" s="26">
        <v>0.1</v>
      </c>
      <c r="I38" s="26">
        <v>0.08</v>
      </c>
      <c r="J38" s="27">
        <v>1.32</v>
      </c>
      <c r="K38" s="27">
        <v>2.76</v>
      </c>
      <c r="L38" s="27">
        <v>0.01</v>
      </c>
      <c r="M38" s="27">
        <v>0.38</v>
      </c>
      <c r="N38" s="26">
        <v>0.02</v>
      </c>
      <c r="O38" s="26">
        <v>0.04</v>
      </c>
      <c r="P38" s="26">
        <v>0.04</v>
      </c>
      <c r="Q38" s="26">
        <v>0.03</v>
      </c>
      <c r="R38" s="26">
        <v>0.38</v>
      </c>
      <c r="S38" s="26">
        <v>0.09</v>
      </c>
      <c r="T38" s="26">
        <v>0.04</v>
      </c>
      <c r="U38" s="26">
        <v>0.03</v>
      </c>
      <c r="V38" s="26">
        <v>0.01</v>
      </c>
      <c r="W38" s="26">
        <v>0</v>
      </c>
      <c r="X38" s="26">
        <v>0.03</v>
      </c>
      <c r="Y38" s="26">
        <v>0</v>
      </c>
      <c r="Z38" s="26">
        <v>0.01</v>
      </c>
      <c r="AA38" s="26">
        <v>0.26</v>
      </c>
      <c r="AB38" s="26">
        <v>0.01</v>
      </c>
      <c r="AC38" s="26">
        <v>0.05</v>
      </c>
      <c r="AD38" s="26">
        <v>7.0000000000000007E-2</v>
      </c>
      <c r="AE38" s="26">
        <v>0.05</v>
      </c>
      <c r="AF38" s="26">
        <v>0.05</v>
      </c>
      <c r="AG38" s="26">
        <v>0.05</v>
      </c>
      <c r="AH38" s="26">
        <v>0.02</v>
      </c>
      <c r="AI38" s="26">
        <v>7.0000000000000007E-2</v>
      </c>
      <c r="AK38" s="7">
        <v>610</v>
      </c>
      <c r="AL38" s="19" t="s">
        <v>87</v>
      </c>
      <c r="AM38" s="25">
        <f t="shared" si="6"/>
        <v>0.13206013815522144</v>
      </c>
      <c r="AN38" s="25">
        <f t="shared" si="46"/>
        <v>0.40016416991586268</v>
      </c>
      <c r="AO38" s="25">
        <f t="shared" si="47"/>
        <v>0</v>
      </c>
      <c r="AP38" s="25">
        <f t="shared" si="25"/>
        <v>1.3390076811293339</v>
      </c>
      <c r="AQ38" s="25">
        <f t="shared" si="26"/>
        <v>3.2766006715294664</v>
      </c>
      <c r="AR38" s="25">
        <f t="shared" si="27"/>
        <v>0.10209290454313427</v>
      </c>
      <c r="AS38" s="25">
        <f t="shared" si="28"/>
        <v>8.3708276655854369E-2</v>
      </c>
      <c r="AT38" s="25">
        <f t="shared" si="29"/>
        <v>1.3684428778768414</v>
      </c>
      <c r="AU38" s="25">
        <f t="shared" si="30"/>
        <v>2.8654485049833878</v>
      </c>
      <c r="AV38" s="25">
        <f t="shared" si="31"/>
        <v>1.1184431271669836E-2</v>
      </c>
      <c r="AW38" s="25">
        <f t="shared" si="32"/>
        <v>0.70097767939494571</v>
      </c>
      <c r="AX38" s="25">
        <f t="shared" si="7"/>
        <v>0.93451703049597434</v>
      </c>
      <c r="AY38" s="25">
        <f t="shared" si="8"/>
        <v>1.1701469040501926</v>
      </c>
      <c r="AZ38" s="25">
        <f t="shared" si="33"/>
        <v>2.0128824476650559E-2</v>
      </c>
      <c r="BA38" s="25">
        <f t="shared" si="34"/>
        <v>4.0887253398752946E-2</v>
      </c>
      <c r="BB38" s="25">
        <f t="shared" si="35"/>
        <v>4.0322580645161282E-2</v>
      </c>
      <c r="BC38" s="25">
        <f t="shared" si="36"/>
        <v>3.0175015087507549E-2</v>
      </c>
      <c r="BD38" s="25">
        <f t="shared" si="37"/>
        <v>0.38653239751805518</v>
      </c>
      <c r="BE38" s="25">
        <f t="shared" si="38"/>
        <v>9.0771558245083164E-2</v>
      </c>
      <c r="BF38" s="25">
        <f t="shared" si="39"/>
        <v>4.0253597665291331E-2</v>
      </c>
      <c r="BG38" s="25">
        <f t="shared" si="40"/>
        <v>3.0193236714975844E-2</v>
      </c>
      <c r="BH38" s="25">
        <f t="shared" si="41"/>
        <v>1.053740779768177E-2</v>
      </c>
      <c r="BI38" s="25">
        <f t="shared" si="42"/>
        <v>0</v>
      </c>
      <c r="BJ38" s="25">
        <f t="shared" si="43"/>
        <v>3.0238887208950706E-2</v>
      </c>
      <c r="BK38" s="25">
        <f t="shared" si="44"/>
        <v>0</v>
      </c>
      <c r="BL38" s="25">
        <f t="shared" si="45"/>
        <v>1.0166734444896299E-2</v>
      </c>
      <c r="BM38" s="25">
        <f t="shared" si="22"/>
        <v>0.26387902161778143</v>
      </c>
      <c r="BN38" s="25">
        <f t="shared" si="48"/>
        <v>1.0042177144004821E-2</v>
      </c>
      <c r="BO38" s="25">
        <f t="shared" si="49"/>
        <v>5.1877982984021589E-2</v>
      </c>
      <c r="BP38" s="25">
        <f t="shared" si="50"/>
        <v>7.3537136253808186E-2</v>
      </c>
      <c r="BQ38" s="25">
        <f t="shared" si="51"/>
        <v>5.181884133070784E-2</v>
      </c>
      <c r="BR38" s="25">
        <f t="shared" si="52"/>
        <v>5.4007344998919855E-2</v>
      </c>
      <c r="BS38" s="25">
        <f t="shared" si="53"/>
        <v>5.4975261132490391E-2</v>
      </c>
      <c r="BT38" s="25">
        <f t="shared" si="54"/>
        <v>2.1229168878038423E-2</v>
      </c>
      <c r="BU38" s="25">
        <f t="shared" si="55"/>
        <v>7.0571630204657718E-2</v>
      </c>
      <c r="BV38" s="25">
        <f t="shared" si="23"/>
        <v>6.2824820806701695E-2</v>
      </c>
      <c r="BW38" s="25">
        <f t="shared" si="24"/>
        <v>9.0231226964155795E-2</v>
      </c>
    </row>
    <row r="40" spans="1:75" x14ac:dyDescent="0.3">
      <c r="B40" s="19"/>
      <c r="C40" s="26"/>
      <c r="D40" s="26"/>
      <c r="E40" s="26"/>
      <c r="F40" s="26"/>
      <c r="G40" s="26"/>
      <c r="H40" s="26"/>
      <c r="I40" s="26"/>
      <c r="J40" s="27"/>
      <c r="K40" s="27"/>
      <c r="L40" s="27"/>
      <c r="M40" s="27"/>
      <c r="N40" s="26"/>
      <c r="O40" s="26"/>
      <c r="P40" s="26"/>
      <c r="Q40" s="26"/>
      <c r="R40" s="26"/>
      <c r="S40" s="26"/>
      <c r="T40" s="26"/>
      <c r="U40" s="26"/>
      <c r="V40" s="26"/>
      <c r="W40" s="26"/>
      <c r="X40" s="26"/>
      <c r="Y40" s="26"/>
      <c r="Z40" s="26"/>
      <c r="AA40" s="26"/>
      <c r="AB40" s="26"/>
      <c r="AC40" s="26"/>
      <c r="AD40" s="26"/>
      <c r="AE40" s="26"/>
      <c r="AF40" s="26"/>
      <c r="AG40" s="26"/>
      <c r="AH40" s="26"/>
      <c r="AI40" s="26"/>
      <c r="AL40" s="19"/>
    </row>
    <row r="41" spans="1:75" x14ac:dyDescent="0.3">
      <c r="A41" s="7">
        <v>118</v>
      </c>
      <c r="B41" s="19" t="s">
        <v>73</v>
      </c>
      <c r="C41" s="26">
        <v>0</v>
      </c>
      <c r="D41" s="26">
        <v>0</v>
      </c>
      <c r="E41" s="26">
        <v>0</v>
      </c>
      <c r="F41" s="26">
        <v>0</v>
      </c>
      <c r="G41" s="26">
        <v>0</v>
      </c>
      <c r="H41" s="26">
        <v>0</v>
      </c>
      <c r="I41" s="26">
        <v>0</v>
      </c>
      <c r="J41" s="27">
        <v>0</v>
      </c>
      <c r="K41" s="27">
        <v>0</v>
      </c>
      <c r="L41" s="27">
        <v>0</v>
      </c>
      <c r="M41" s="27">
        <v>0</v>
      </c>
      <c r="N41" s="26">
        <v>0</v>
      </c>
      <c r="O41" s="26">
        <v>0</v>
      </c>
      <c r="P41" s="26">
        <v>0</v>
      </c>
      <c r="Q41" s="26">
        <v>0</v>
      </c>
      <c r="R41" s="26">
        <v>0</v>
      </c>
      <c r="S41" s="26">
        <v>0</v>
      </c>
      <c r="T41" s="26">
        <v>0</v>
      </c>
      <c r="U41" s="26">
        <v>0</v>
      </c>
      <c r="V41" s="26">
        <v>0</v>
      </c>
      <c r="W41" s="26">
        <v>0</v>
      </c>
      <c r="X41" s="26">
        <v>0</v>
      </c>
      <c r="Y41" s="26">
        <v>0</v>
      </c>
      <c r="Z41" s="26">
        <v>0</v>
      </c>
      <c r="AA41" s="26">
        <v>0</v>
      </c>
      <c r="AB41" s="26">
        <v>0</v>
      </c>
      <c r="AC41" s="26">
        <v>0</v>
      </c>
      <c r="AD41" s="26">
        <v>0</v>
      </c>
      <c r="AE41" s="26">
        <v>0</v>
      </c>
      <c r="AF41" s="26">
        <v>0</v>
      </c>
      <c r="AG41" s="26">
        <v>0</v>
      </c>
      <c r="AH41" s="26">
        <v>0</v>
      </c>
      <c r="AI41" s="26">
        <v>0</v>
      </c>
      <c r="AK41" s="7">
        <v>118</v>
      </c>
      <c r="AL41" s="19" t="s">
        <v>73</v>
      </c>
      <c r="AM41" s="25">
        <f t="shared" ref="AM41:AW41" si="56">C41/C$5*100</f>
        <v>0</v>
      </c>
      <c r="AN41" s="25">
        <f t="shared" si="56"/>
        <v>0</v>
      </c>
      <c r="AO41" s="25">
        <f t="shared" si="56"/>
        <v>0</v>
      </c>
      <c r="AP41" s="25">
        <f t="shared" si="56"/>
        <v>0</v>
      </c>
      <c r="AQ41" s="25">
        <f t="shared" si="56"/>
        <v>0</v>
      </c>
      <c r="AR41" s="25">
        <f t="shared" si="56"/>
        <v>0</v>
      </c>
      <c r="AS41" s="25">
        <f t="shared" si="56"/>
        <v>0</v>
      </c>
      <c r="AT41" s="25">
        <f t="shared" si="56"/>
        <v>0</v>
      </c>
      <c r="AU41" s="25">
        <f t="shared" si="56"/>
        <v>0</v>
      </c>
      <c r="AV41" s="25">
        <f t="shared" si="56"/>
        <v>0</v>
      </c>
      <c r="AW41" s="25">
        <f t="shared" si="56"/>
        <v>0</v>
      </c>
      <c r="AZ41" s="25">
        <f t="shared" ref="AZ41:BU41" si="57">N41/N$5*100</f>
        <v>0</v>
      </c>
      <c r="BA41" s="25">
        <f t="shared" si="57"/>
        <v>0</v>
      </c>
      <c r="BB41" s="25">
        <f t="shared" si="57"/>
        <v>0</v>
      </c>
      <c r="BC41" s="25">
        <f t="shared" si="57"/>
        <v>0</v>
      </c>
      <c r="BD41" s="25">
        <f t="shared" si="57"/>
        <v>0</v>
      </c>
      <c r="BE41" s="25">
        <f t="shared" si="57"/>
        <v>0</v>
      </c>
      <c r="BF41" s="25">
        <f t="shared" si="57"/>
        <v>0</v>
      </c>
      <c r="BG41" s="25">
        <f t="shared" si="57"/>
        <v>0</v>
      </c>
      <c r="BH41" s="25">
        <f t="shared" si="57"/>
        <v>0</v>
      </c>
      <c r="BI41" s="25">
        <f t="shared" si="57"/>
        <v>0</v>
      </c>
      <c r="BJ41" s="25">
        <f t="shared" si="57"/>
        <v>0</v>
      </c>
      <c r="BK41" s="25">
        <f t="shared" si="57"/>
        <v>0</v>
      </c>
      <c r="BL41" s="25">
        <f t="shared" si="57"/>
        <v>0</v>
      </c>
      <c r="BM41" s="25">
        <f t="shared" si="57"/>
        <v>0</v>
      </c>
      <c r="BN41" s="25">
        <f t="shared" si="57"/>
        <v>0</v>
      </c>
      <c r="BO41" s="25">
        <f t="shared" si="57"/>
        <v>0</v>
      </c>
      <c r="BP41" s="25">
        <f t="shared" si="57"/>
        <v>0</v>
      </c>
      <c r="BQ41" s="25">
        <f t="shared" si="57"/>
        <v>0</v>
      </c>
      <c r="BR41" s="25">
        <f t="shared" si="57"/>
        <v>0</v>
      </c>
      <c r="BS41" s="25">
        <f t="shared" si="57"/>
        <v>0</v>
      </c>
      <c r="BT41" s="25">
        <f t="shared" si="57"/>
        <v>0</v>
      </c>
      <c r="BU41" s="25">
        <f t="shared" si="57"/>
        <v>0</v>
      </c>
    </row>
    <row r="42" spans="1:75" x14ac:dyDescent="0.3">
      <c r="B42" s="19"/>
      <c r="C42" s="26"/>
      <c r="D42" s="26"/>
      <c r="E42" s="26"/>
      <c r="F42" s="26"/>
      <c r="G42" s="26"/>
      <c r="H42" s="26"/>
      <c r="I42" s="26"/>
      <c r="J42" s="27"/>
      <c r="K42" s="27"/>
      <c r="L42" s="27"/>
      <c r="M42" s="27"/>
      <c r="N42" s="26"/>
      <c r="O42" s="26"/>
      <c r="P42" s="26"/>
      <c r="Q42" s="26"/>
      <c r="R42" s="26"/>
      <c r="S42" s="26"/>
      <c r="T42" s="26"/>
      <c r="U42" s="26"/>
      <c r="V42" s="26"/>
      <c r="W42" s="26"/>
      <c r="X42" s="26"/>
      <c r="Y42" s="26"/>
      <c r="Z42" s="26"/>
      <c r="AA42" s="26"/>
      <c r="AB42" s="26"/>
      <c r="AC42" s="26"/>
      <c r="AD42" s="26"/>
      <c r="AE42" s="26"/>
      <c r="AF42" s="26"/>
      <c r="AG42" s="26"/>
      <c r="AH42" s="26"/>
      <c r="AI42" s="26"/>
      <c r="AL42" s="19"/>
    </row>
    <row r="43" spans="1:75" x14ac:dyDescent="0.3">
      <c r="B43" s="19"/>
      <c r="C43" s="26"/>
      <c r="D43" s="26"/>
      <c r="E43" s="26"/>
      <c r="F43" s="26"/>
      <c r="G43" s="26"/>
      <c r="H43" s="26"/>
      <c r="I43" s="26"/>
      <c r="J43" s="27"/>
      <c r="K43" s="27"/>
      <c r="L43" s="27"/>
      <c r="M43" s="27"/>
      <c r="N43" s="26"/>
      <c r="O43" s="26"/>
      <c r="P43" s="26"/>
      <c r="Q43" s="26"/>
      <c r="R43" s="26"/>
      <c r="S43" s="26"/>
      <c r="T43" s="26"/>
      <c r="U43" s="26"/>
      <c r="V43" s="26"/>
      <c r="W43" s="26"/>
      <c r="X43" s="26"/>
      <c r="Y43" s="26"/>
      <c r="Z43" s="26"/>
      <c r="AA43" s="26"/>
      <c r="AB43" s="26"/>
      <c r="AC43" s="26"/>
      <c r="AD43" s="26"/>
      <c r="AE43" s="26"/>
      <c r="AF43" s="26"/>
      <c r="AG43" s="26"/>
      <c r="AH43" s="26"/>
      <c r="AI43" s="26"/>
      <c r="AL43" s="19"/>
    </row>
    <row r="44" spans="1:75" x14ac:dyDescent="0.3">
      <c r="B44" s="19" t="s">
        <v>88</v>
      </c>
      <c r="C44" s="26">
        <v>100</v>
      </c>
      <c r="D44" s="26">
        <v>100</v>
      </c>
      <c r="E44" s="26">
        <v>100</v>
      </c>
      <c r="F44" s="26">
        <v>100</v>
      </c>
      <c r="G44" s="26">
        <v>100</v>
      </c>
      <c r="H44" s="26">
        <v>100</v>
      </c>
      <c r="I44" s="26">
        <v>100</v>
      </c>
      <c r="J44" s="27">
        <v>100</v>
      </c>
      <c r="K44" s="27">
        <v>100</v>
      </c>
      <c r="L44" s="27">
        <v>100</v>
      </c>
      <c r="M44" s="27">
        <v>100</v>
      </c>
      <c r="N44" s="26">
        <v>100</v>
      </c>
      <c r="O44" s="26">
        <v>100</v>
      </c>
      <c r="P44" s="26">
        <v>100</v>
      </c>
      <c r="Q44" s="26">
        <v>100</v>
      </c>
      <c r="R44" s="26">
        <v>100</v>
      </c>
      <c r="S44" s="26">
        <v>100</v>
      </c>
      <c r="T44" s="26">
        <v>100</v>
      </c>
      <c r="U44" s="26">
        <v>100</v>
      </c>
      <c r="V44" s="26">
        <v>100</v>
      </c>
      <c r="W44" s="26">
        <v>100</v>
      </c>
      <c r="X44" s="26">
        <v>100</v>
      </c>
      <c r="Y44" s="26">
        <v>100</v>
      </c>
      <c r="Z44" s="26">
        <v>100</v>
      </c>
      <c r="AA44" s="26">
        <v>100</v>
      </c>
      <c r="AB44" s="26">
        <v>100</v>
      </c>
      <c r="AC44" s="26">
        <v>100</v>
      </c>
      <c r="AD44" s="26">
        <v>100</v>
      </c>
      <c r="AE44" s="26">
        <v>100</v>
      </c>
      <c r="AF44" s="26">
        <v>100</v>
      </c>
      <c r="AG44" s="26">
        <v>100</v>
      </c>
      <c r="AH44" s="26">
        <v>100</v>
      </c>
      <c r="AI44" s="26">
        <v>100</v>
      </c>
      <c r="AL44" s="19" t="s">
        <v>88</v>
      </c>
    </row>
    <row r="45" spans="1:75" x14ac:dyDescent="0.3">
      <c r="B45" s="19" t="s">
        <v>122</v>
      </c>
      <c r="C45" s="28">
        <v>0.80989999999999995</v>
      </c>
      <c r="D45" s="28">
        <v>0.18390000000000001</v>
      </c>
      <c r="E45" s="28">
        <v>0</v>
      </c>
      <c r="F45" s="28">
        <v>0.64400000000000002</v>
      </c>
      <c r="G45" s="28">
        <v>0.70799999999999996</v>
      </c>
      <c r="H45" s="28">
        <v>0.57130000000000003</v>
      </c>
      <c r="I45" s="28">
        <v>0.22189999999999999</v>
      </c>
      <c r="J45" s="29">
        <v>0.28999999999999998</v>
      </c>
      <c r="K45" s="29">
        <v>0.73</v>
      </c>
      <c r="L45" s="29">
        <v>0.72</v>
      </c>
      <c r="M45" s="29">
        <v>0.43</v>
      </c>
      <c r="N45" s="30">
        <v>0.81</v>
      </c>
      <c r="O45" s="30">
        <v>0.53</v>
      </c>
      <c r="P45" s="30">
        <v>0.82</v>
      </c>
      <c r="Q45" s="30">
        <v>0.85</v>
      </c>
      <c r="R45" s="30">
        <v>0.65</v>
      </c>
      <c r="S45" s="30">
        <v>0.7</v>
      </c>
      <c r="T45" s="30">
        <v>0.77</v>
      </c>
      <c r="U45" s="30">
        <v>0.8</v>
      </c>
      <c r="V45" s="30">
        <v>0.8</v>
      </c>
      <c r="W45" s="30">
        <v>0.7</v>
      </c>
      <c r="X45" s="30">
        <v>0.99</v>
      </c>
      <c r="Y45" s="30">
        <v>0.89</v>
      </c>
      <c r="Z45" s="30">
        <v>0.86</v>
      </c>
      <c r="AA45" s="30">
        <v>0.55000000000000004</v>
      </c>
      <c r="AB45" s="30">
        <v>0.83</v>
      </c>
      <c r="AC45" s="30">
        <v>0.62</v>
      </c>
      <c r="AD45" s="30">
        <v>0.47</v>
      </c>
      <c r="AE45" s="30">
        <v>0.62</v>
      </c>
      <c r="AF45" s="30">
        <v>0.56999999999999995</v>
      </c>
      <c r="AG45" s="30">
        <v>0.7</v>
      </c>
      <c r="AH45" s="30">
        <v>0.65</v>
      </c>
      <c r="AI45" s="30">
        <v>0.87</v>
      </c>
      <c r="AL45" s="19" t="s">
        <v>122</v>
      </c>
    </row>
    <row r="46" spans="1:75" x14ac:dyDescent="0.3">
      <c r="B46" s="19" t="s">
        <v>52</v>
      </c>
      <c r="C46" s="26">
        <v>0</v>
      </c>
      <c r="D46" s="26">
        <v>0</v>
      </c>
      <c r="E46" s="26">
        <v>0</v>
      </c>
      <c r="F46" s="26">
        <v>0</v>
      </c>
      <c r="G46" s="26">
        <v>0</v>
      </c>
      <c r="H46" s="26">
        <v>0</v>
      </c>
      <c r="I46" s="26">
        <v>0</v>
      </c>
      <c r="J46" s="27">
        <v>0</v>
      </c>
      <c r="K46" s="27">
        <v>0</v>
      </c>
      <c r="L46" s="27">
        <v>0</v>
      </c>
      <c r="M46" s="27">
        <v>0</v>
      </c>
      <c r="N46" s="26">
        <v>0</v>
      </c>
      <c r="O46" s="26">
        <v>0</v>
      </c>
      <c r="P46" s="26">
        <v>0</v>
      </c>
      <c r="Q46" s="26">
        <v>0</v>
      </c>
      <c r="R46" s="26">
        <v>0</v>
      </c>
      <c r="S46" s="26">
        <v>0</v>
      </c>
      <c r="T46" s="26">
        <v>0</v>
      </c>
      <c r="U46" s="26">
        <v>0</v>
      </c>
      <c r="V46" s="26">
        <v>0</v>
      </c>
      <c r="W46" s="26">
        <v>0</v>
      </c>
      <c r="X46" s="26">
        <v>0</v>
      </c>
      <c r="Y46" s="26">
        <v>0</v>
      </c>
      <c r="Z46" s="26">
        <v>0</v>
      </c>
      <c r="AA46" s="26">
        <v>0</v>
      </c>
      <c r="AB46" s="26">
        <v>0</v>
      </c>
      <c r="AC46" s="26">
        <v>0</v>
      </c>
      <c r="AD46" s="26">
        <v>0.56999999999999995</v>
      </c>
      <c r="AE46" s="26">
        <v>0</v>
      </c>
      <c r="AF46" s="26">
        <v>0</v>
      </c>
      <c r="AG46" s="26">
        <v>0</v>
      </c>
      <c r="AH46" s="26">
        <v>0</v>
      </c>
      <c r="AI46" s="26">
        <v>0</v>
      </c>
      <c r="AL46" s="19" t="s">
        <v>52</v>
      </c>
    </row>
    <row r="47" spans="1:75" x14ac:dyDescent="0.3">
      <c r="B47" s="19" t="s">
        <v>53</v>
      </c>
      <c r="C47" s="26">
        <v>1.56</v>
      </c>
      <c r="D47" s="26">
        <v>2.57</v>
      </c>
      <c r="E47" s="26">
        <v>2.67</v>
      </c>
      <c r="F47" s="26">
        <v>3.66</v>
      </c>
      <c r="G47" s="26">
        <v>13.64</v>
      </c>
      <c r="H47" s="26">
        <v>2.0499999999999998</v>
      </c>
      <c r="I47" s="26">
        <v>4.46</v>
      </c>
      <c r="J47" s="27">
        <v>3.58</v>
      </c>
      <c r="K47" s="27">
        <v>3.69</v>
      </c>
      <c r="L47" s="27">
        <v>10.58</v>
      </c>
      <c r="M47" s="27">
        <v>45.84</v>
      </c>
      <c r="N47" s="26">
        <v>0.65</v>
      </c>
      <c r="O47" s="26">
        <v>2.2000000000000002</v>
      </c>
      <c r="P47" s="26">
        <v>0.82</v>
      </c>
      <c r="Q47" s="26">
        <v>0.59</v>
      </c>
      <c r="R47" s="26">
        <v>1.71</v>
      </c>
      <c r="S47" s="26">
        <v>0.85</v>
      </c>
      <c r="T47" s="26">
        <v>0.67</v>
      </c>
      <c r="U47" s="26">
        <v>0.66</v>
      </c>
      <c r="V47" s="26">
        <v>5.13</v>
      </c>
      <c r="W47" s="26">
        <v>7.04</v>
      </c>
      <c r="X47" s="26">
        <v>0.8</v>
      </c>
      <c r="Y47" s="26">
        <v>0.56999999999999995</v>
      </c>
      <c r="Z47" s="26">
        <v>1.66</v>
      </c>
      <c r="AA47" s="26">
        <v>1.46</v>
      </c>
      <c r="AB47" s="26">
        <v>0.45</v>
      </c>
      <c r="AC47" s="26">
        <v>3.65</v>
      </c>
      <c r="AD47" s="26">
        <v>4.24</v>
      </c>
      <c r="AE47" s="26">
        <v>3.54</v>
      </c>
      <c r="AF47" s="26">
        <v>7.44</v>
      </c>
      <c r="AG47" s="26">
        <v>9.1</v>
      </c>
      <c r="AH47" s="26">
        <v>5.81</v>
      </c>
      <c r="AI47" s="26">
        <v>0.83</v>
      </c>
      <c r="AL47" s="19" t="s">
        <v>53</v>
      </c>
    </row>
  </sheetData>
  <mergeCells count="6">
    <mergeCell ref="C1:M1"/>
    <mergeCell ref="AD3:AH3"/>
    <mergeCell ref="N1:AI1"/>
    <mergeCell ref="AZ1:BU1"/>
    <mergeCell ref="BP3:BT3"/>
    <mergeCell ref="AM1:AY1"/>
  </mergeCells>
  <pageMargins left="0.7" right="0.7" top="0.75" bottom="0.75" header="0.3" footer="0.3"/>
  <pageSetup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2016-02-26T04:06:46+00:00</Document_x0020_Creation_x0020_Date>
    <EPA_x0020_Office xmlns="4ffa91fb-a0ff-4ac5-b2db-65c790d184a4" xsi:nil="true"/>
    <CategoryDescription xmlns="http://schemas.microsoft.com/sharepoint.v3">East Texas</CategoryDescription>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945</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2294CDF7-608B-496E-8858-B7CCFF258C1A}"/>
</file>

<file path=customXml/itemProps2.xml><?xml version="1.0" encoding="utf-8"?>
<ds:datastoreItem xmlns:ds="http://schemas.openxmlformats.org/officeDocument/2006/customXml" ds:itemID="{9BB1DCEC-3C7E-4030-B231-80B9C4807F4C}"/>
</file>

<file path=customXml/itemProps3.xml><?xml version="1.0" encoding="utf-8"?>
<ds:datastoreItem xmlns:ds="http://schemas.openxmlformats.org/officeDocument/2006/customXml" ds:itemID="{38CAFB68-7109-4487-9DD8-60BBC2A4E465}"/>
</file>

<file path=customXml/itemProps4.xml><?xml version="1.0" encoding="utf-8"?>
<ds:datastoreItem xmlns:ds="http://schemas.openxmlformats.org/officeDocument/2006/customXml" ds:itemID="{CF3A1ABF-6CB8-4F34-9159-C414A76731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2015-08-25T02:52:12Z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