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0" yWindow="15" windowWidth="16875" windowHeight="10170" activeTab="2"/>
  </bookViews>
  <sheets>
    <sheet name="README" sheetId="5" r:id="rId1"/>
    <sheet name="Change Log" sheetId="8" r:id="rId2"/>
    <sheet name="ERTAC area source sheet" sheetId="1" r:id="rId3"/>
  </sheets>
  <definedNames>
    <definedName name="_xlnm.Print_Area" localSheetId="2">'ERTAC area source sheet'!$A$2:$U$88</definedName>
    <definedName name="_xlnm.Print_Titles" localSheetId="2">'ERTAC area source sheet'!$2:$2</definedName>
  </definedNames>
  <calcPr calcId="125725"/>
</workbook>
</file>

<file path=xl/calcChain.xml><?xml version="1.0" encoding="utf-8"?>
<calcChain xmlns="http://schemas.openxmlformats.org/spreadsheetml/2006/main">
  <c r="A99" i="1"/>
  <c r="A94"/>
  <c r="A95" s="1"/>
  <c r="A123"/>
  <c r="A104"/>
  <c r="A97"/>
</calcChain>
</file>

<file path=xl/comments1.xml><?xml version="1.0" encoding="utf-8"?>
<comments xmlns="http://schemas.openxmlformats.org/spreadsheetml/2006/main">
  <authors>
    <author>Roy Huntley</author>
    <author>hetheg</author>
  </authors>
  <commentList>
    <comment ref="K3" authorId="0">
      <text>
        <r>
          <rPr>
            <b/>
            <sz val="8"/>
            <color indexed="81"/>
            <rFont val="Tahoma"/>
          </rPr>
          <t>Roy Huntley:</t>
        </r>
        <r>
          <rPr>
            <sz val="8"/>
            <color indexed="81"/>
            <rFont val="Tahoma"/>
          </rPr>
          <t xml:space="preserve">
S = percent sulfur content.  Value of S varies. EPA has default sulfur contents by state</t>
        </r>
      </text>
    </comment>
    <comment ref="L3" authorId="0">
      <text>
        <r>
          <rPr>
            <b/>
            <sz val="8"/>
            <color indexed="81"/>
            <rFont val="Tahoma"/>
          </rPr>
          <t>Roy Huntley:</t>
        </r>
        <r>
          <rPr>
            <sz val="8"/>
            <color indexed="81"/>
            <rFont val="Tahoma"/>
          </rPr>
          <t xml:space="preserve">
from table 1.1-9 of ap42. assumes spreader stoker and multiple cyclones</t>
        </r>
      </text>
    </comment>
    <comment ref="M3" authorId="0">
      <text>
        <r>
          <rPr>
            <b/>
            <sz val="8"/>
            <color indexed="81"/>
            <rFont val="Tahoma"/>
          </rPr>
          <t>Roy Huntley:</t>
        </r>
        <r>
          <rPr>
            <sz val="8"/>
            <color indexed="81"/>
            <rFont val="Tahoma"/>
          </rPr>
          <t xml:space="preserve">
from table 1.1-9 of ap42. assumes spreader stoker and multiple cyclones
</t>
        </r>
      </text>
    </comment>
    <comment ref="N3" authorId="0">
      <text>
        <r>
          <rPr>
            <b/>
            <sz val="8"/>
            <color indexed="81"/>
            <rFont val="Tahoma"/>
          </rPr>
          <t>Roy Huntley:</t>
        </r>
        <r>
          <rPr>
            <sz val="8"/>
            <color indexed="81"/>
            <rFont val="Tahoma"/>
          </rPr>
          <t xml:space="preserve">
from table 1.1-5 of AP42.  assumes stoker boiler with or without all pm controls except wet scrubber. Changed 10/20/09 to correct units</t>
        </r>
      </text>
    </comment>
    <comment ref="K4" authorId="0">
      <text>
        <r>
          <rPr>
            <b/>
            <sz val="8"/>
            <color indexed="81"/>
            <rFont val="Tahoma"/>
          </rPr>
          <t>Roy Huntley:</t>
        </r>
        <r>
          <rPr>
            <sz val="8"/>
            <color indexed="81"/>
            <rFont val="Tahoma"/>
          </rPr>
          <t xml:space="preserve">
default sulfur content = 0.3%</t>
        </r>
      </text>
    </comment>
    <comment ref="N4" authorId="0">
      <text>
        <r>
          <rPr>
            <b/>
            <sz val="8"/>
            <color indexed="81"/>
            <rFont val="Tahoma"/>
          </rPr>
          <t>Roy Huntley:</t>
        </r>
        <r>
          <rPr>
            <sz val="8"/>
            <color indexed="81"/>
            <rFont val="Tahoma"/>
          </rPr>
          <t xml:space="preserve">
added 081309. was missing.  EF from seciton 1.3 AP42</t>
        </r>
      </text>
    </comment>
    <comment ref="K5" authorId="0">
      <text>
        <r>
          <rPr>
            <b/>
            <sz val="8"/>
            <color indexed="81"/>
            <rFont val="Tahoma"/>
          </rPr>
          <t>Roy Huntley:</t>
        </r>
        <r>
          <rPr>
            <sz val="8"/>
            <color indexed="81"/>
            <rFont val="Tahoma"/>
          </rPr>
          <t xml:space="preserve">
went back to the formula per discussion May 8 with ERTAC</t>
        </r>
      </text>
    </comment>
    <comment ref="L5" authorId="0">
      <text>
        <r>
          <rPr>
            <b/>
            <sz val="8"/>
            <color indexed="81"/>
            <rFont val="Tahoma"/>
          </rPr>
          <t>Roy Huntley:</t>
        </r>
        <r>
          <rPr>
            <sz val="8"/>
            <color indexed="81"/>
            <rFont val="Tahoma"/>
          </rPr>
          <t xml:space="preserve">
went back to the formula per discussion May 8 with ERTAC</t>
        </r>
      </text>
    </comment>
    <comment ref="M5" authorId="0">
      <text>
        <r>
          <rPr>
            <b/>
            <sz val="8"/>
            <color indexed="81"/>
            <rFont val="Tahoma"/>
          </rPr>
          <t>Roy Huntley:</t>
        </r>
        <r>
          <rPr>
            <sz val="8"/>
            <color indexed="81"/>
            <rFont val="Tahoma"/>
          </rPr>
          <t xml:space="preserve">
went back to formula per ERTAC discussion May 8 2009
</t>
        </r>
      </text>
    </comment>
    <comment ref="N5" authorId="0">
      <text>
        <r>
          <rPr>
            <b/>
            <sz val="8"/>
            <color indexed="81"/>
            <rFont val="Tahoma"/>
          </rPr>
          <t>Roy Huntley:</t>
        </r>
        <r>
          <rPr>
            <sz val="8"/>
            <color indexed="81"/>
            <rFont val="Tahoma"/>
          </rPr>
          <t xml:space="preserve">
ap42</t>
        </r>
      </text>
    </comment>
    <comment ref="M6" authorId="0">
      <text>
        <r>
          <rPr>
            <b/>
            <sz val="8"/>
            <color indexed="81"/>
            <rFont val="Tahoma"/>
          </rPr>
          <t>Roy Huntley:</t>
        </r>
        <r>
          <rPr>
            <sz val="8"/>
            <color indexed="81"/>
            <rFont val="Tahoma"/>
          </rPr>
          <t xml:space="preserve">
to make consistent with LPG spreadsheet from EPA</t>
        </r>
      </text>
    </comment>
    <comment ref="N6" authorId="0">
      <text>
        <r>
          <rPr>
            <b/>
            <sz val="8"/>
            <color indexed="81"/>
            <rFont val="Tahoma"/>
          </rPr>
          <t>Roy Huntley:</t>
        </r>
        <r>
          <rPr>
            <sz val="8"/>
            <color indexed="81"/>
            <rFont val="Tahoma"/>
          </rPr>
          <t xml:space="preserve">
revised Oct 20 2009 to match LPG emission factors from EPA (Roy Huntley)</t>
        </r>
      </text>
    </comment>
    <comment ref="I7" authorId="0">
      <text>
        <r>
          <rPr>
            <b/>
            <sz val="8"/>
            <color indexed="81"/>
            <rFont val="Tahoma"/>
          </rPr>
          <t>Roy Huntley:</t>
        </r>
        <r>
          <rPr>
            <sz val="8"/>
            <color indexed="81"/>
            <rFont val="Tahoma"/>
          </rPr>
          <t xml:space="preserve">
changed from 9.49 to be consistent with LPG ss from EPA</t>
        </r>
      </text>
    </comment>
    <comment ref="J7" authorId="0">
      <text>
        <r>
          <rPr>
            <b/>
            <sz val="8"/>
            <color indexed="81"/>
            <rFont val="Tahoma"/>
          </rPr>
          <t>Roy Huntley:</t>
        </r>
        <r>
          <rPr>
            <sz val="8"/>
            <color indexed="81"/>
            <rFont val="Tahoma"/>
          </rPr>
          <t xml:space="preserve">
changed from 11.95 to be consistent with LPG EF spreadsheet from EPA</t>
        </r>
      </text>
    </comment>
    <comment ref="K9" authorId="0">
      <text>
        <r>
          <rPr>
            <b/>
            <sz val="8"/>
            <color indexed="81"/>
            <rFont val="Tahoma"/>
          </rPr>
          <t>Roy Huntley:</t>
        </r>
        <r>
          <rPr>
            <sz val="8"/>
            <color indexed="81"/>
            <rFont val="Tahoma"/>
          </rPr>
          <t xml:space="preserve">
Default sulfur content = 0.3%. Corrected from 137S 102009 to make consistent with AP42 section 1.3, oil combustion</t>
        </r>
      </text>
    </comment>
    <comment ref="L10" authorId="0">
      <text>
        <r>
          <rPr>
            <b/>
            <sz val="8"/>
            <color indexed="81"/>
            <rFont val="Tahoma"/>
          </rPr>
          <t>Roy Huntley:</t>
        </r>
        <r>
          <rPr>
            <sz val="8"/>
            <color indexed="81"/>
            <rFont val="Tahoma"/>
          </rPr>
          <t xml:space="preserve">
went back to formula per discussion with ERTAC May 8.</t>
        </r>
      </text>
    </comment>
    <comment ref="M10" authorId="0">
      <text>
        <r>
          <rPr>
            <b/>
            <sz val="8"/>
            <color indexed="81"/>
            <rFont val="Tahoma"/>
          </rPr>
          <t>Roy Huntley:</t>
        </r>
        <r>
          <rPr>
            <sz val="8"/>
            <color indexed="81"/>
            <rFont val="Tahoma"/>
          </rPr>
          <t xml:space="preserve">
went back to formula per discussion with ERTAC May 8.</t>
        </r>
      </text>
    </comment>
    <comment ref="N10" authorId="0">
      <text>
        <r>
          <rPr>
            <b/>
            <sz val="8"/>
            <color indexed="81"/>
            <rFont val="Tahoma"/>
          </rPr>
          <t>Roy Huntley:</t>
        </r>
        <r>
          <rPr>
            <sz val="8"/>
            <color indexed="81"/>
            <rFont val="Tahoma"/>
          </rPr>
          <t xml:space="preserve">
went back to formula per discussion with ERTAC May 8.</t>
        </r>
      </text>
    </comment>
    <comment ref="K11" authorId="0">
      <text>
        <r>
          <rPr>
            <b/>
            <sz val="8"/>
            <color indexed="81"/>
            <rFont val="Tahoma"/>
          </rPr>
          <t>Roy Huntley:</t>
        </r>
        <r>
          <rPr>
            <sz val="8"/>
            <color indexed="81"/>
            <rFont val="Tahoma"/>
          </rPr>
          <t xml:space="preserve">
went back to formulas per ERTAC discussion May 8</t>
        </r>
      </text>
    </comment>
    <comment ref="N11" authorId="0">
      <text>
        <r>
          <rPr>
            <b/>
            <sz val="8"/>
            <color indexed="81"/>
            <rFont val="Tahoma"/>
          </rPr>
          <t>Roy Huntley:</t>
        </r>
        <r>
          <rPr>
            <sz val="8"/>
            <color indexed="81"/>
            <rFont val="Tahoma"/>
          </rPr>
          <t xml:space="preserve">
added 081309. was missing.  Same as for indus bit/subbit coal.  Revised PM con to correct units 102009.</t>
        </r>
      </text>
    </comment>
    <comment ref="K12" authorId="0">
      <text>
        <r>
          <rPr>
            <b/>
            <sz val="8"/>
            <color indexed="81"/>
            <rFont val="Tahoma"/>
          </rPr>
          <t>Roy Huntley:</t>
        </r>
        <r>
          <rPr>
            <sz val="8"/>
            <color indexed="81"/>
            <rFont val="Tahoma"/>
          </rPr>
          <t xml:space="preserve">
default sulfur content = 0.3%</t>
        </r>
      </text>
    </comment>
    <comment ref="L13" authorId="0">
      <text>
        <r>
          <rPr>
            <b/>
            <sz val="8"/>
            <color indexed="81"/>
            <rFont val="Tahoma"/>
          </rPr>
          <t>Roy Huntley:</t>
        </r>
        <r>
          <rPr>
            <sz val="8"/>
            <color indexed="81"/>
            <rFont val="Tahoma"/>
          </rPr>
          <t xml:space="preserve">
went back to formula per discussion with ERTAC May 8 2009.  Corrected for commercial per AP42 Oct 20 2009</t>
        </r>
      </text>
    </comment>
    <comment ref="M13" authorId="0">
      <text>
        <r>
          <rPr>
            <b/>
            <sz val="8"/>
            <color indexed="81"/>
            <rFont val="Tahoma"/>
          </rPr>
          <t>Roy Huntley:</t>
        </r>
        <r>
          <rPr>
            <sz val="8"/>
            <color indexed="81"/>
            <rFont val="Tahoma"/>
          </rPr>
          <t xml:space="preserve">
went back to formula per discussion with ERTAC May 8 2009. corrected per AP42 Oct 20 2009
</t>
        </r>
      </text>
    </comment>
    <comment ref="N13" authorId="0">
      <text>
        <r>
          <rPr>
            <b/>
            <sz val="8"/>
            <color indexed="81"/>
            <rFont val="Tahoma"/>
          </rPr>
          <t>Roy Huntley:</t>
        </r>
        <r>
          <rPr>
            <sz val="8"/>
            <color indexed="81"/>
            <rFont val="Tahoma"/>
          </rPr>
          <t xml:space="preserve">
ap42</t>
        </r>
      </text>
    </comment>
    <comment ref="M14" authorId="0">
      <text>
        <r>
          <rPr>
            <b/>
            <sz val="8"/>
            <color indexed="81"/>
            <rFont val="Tahoma"/>
          </rPr>
          <t>Roy Huntley:</t>
        </r>
        <r>
          <rPr>
            <sz val="8"/>
            <color indexed="81"/>
            <rFont val="Tahoma"/>
          </rPr>
          <t xml:space="preserve">
Corrected 081309.  Was .52 which is PM10-PRI.  PM10-FIL is .2
</t>
        </r>
      </text>
    </comment>
    <comment ref="I15" authorId="0">
      <text>
        <r>
          <rPr>
            <b/>
            <sz val="8"/>
            <color indexed="81"/>
            <rFont val="Tahoma"/>
          </rPr>
          <t>Roy Huntley:</t>
        </r>
        <r>
          <rPr>
            <sz val="8"/>
            <color indexed="81"/>
            <rFont val="Tahoma"/>
          </rPr>
          <t xml:space="preserve">
changed from 9.49 to be consistent with LPG ss from EPA</t>
        </r>
      </text>
    </comment>
    <comment ref="J15" authorId="0">
      <text>
        <r>
          <rPr>
            <b/>
            <sz val="8"/>
            <color indexed="81"/>
            <rFont val="Tahoma"/>
          </rPr>
          <t>Roy Huntley:</t>
        </r>
        <r>
          <rPr>
            <sz val="8"/>
            <color indexed="81"/>
            <rFont val="Tahoma"/>
          </rPr>
          <t xml:space="preserve">
changed from 11.95 to be consistent with LPG EF spreadsheet from EPA</t>
        </r>
      </text>
    </comment>
    <comment ref="K17" authorId="0">
      <text>
        <r>
          <rPr>
            <b/>
            <sz val="8"/>
            <color indexed="81"/>
            <rFont val="Tahoma"/>
          </rPr>
          <t>Roy Huntley:</t>
        </r>
        <r>
          <rPr>
            <sz val="8"/>
            <color indexed="81"/>
            <rFont val="Tahoma"/>
          </rPr>
          <t xml:space="preserve">
Default sulfur content = 0.3%</t>
        </r>
      </text>
    </comment>
    <comment ref="K18" authorId="0">
      <text>
        <r>
          <rPr>
            <b/>
            <sz val="8"/>
            <color indexed="81"/>
            <rFont val="Tahoma"/>
          </rPr>
          <t>Roy Huntley:</t>
        </r>
        <r>
          <rPr>
            <sz val="8"/>
            <color indexed="81"/>
            <rFont val="Tahoma"/>
          </rPr>
          <t xml:space="preserve">
Default sulfur content = 0.89% </t>
        </r>
      </text>
    </comment>
    <comment ref="L18" authorId="0">
      <text>
        <r>
          <rPr>
            <b/>
            <sz val="8"/>
            <color indexed="81"/>
            <rFont val="Tahoma"/>
          </rPr>
          <t>Roy Huntley:</t>
        </r>
        <r>
          <rPr>
            <sz val="8"/>
            <color indexed="81"/>
            <rFont val="Tahoma"/>
          </rPr>
          <t xml:space="preserve">
A = ash content of coal. EPA has default ash content by state</t>
        </r>
      </text>
    </comment>
    <comment ref="O18" authorId="0">
      <text>
        <r>
          <rPr>
            <b/>
            <sz val="8"/>
            <color indexed="81"/>
            <rFont val="Tahoma"/>
          </rPr>
          <t>Roy Huntley:</t>
        </r>
        <r>
          <rPr>
            <sz val="8"/>
            <color indexed="81"/>
            <rFont val="Tahoma"/>
          </rPr>
          <t xml:space="preserve">
corrected Aug 17 2009. used indus ef by mistake.  Was 0.03 now is 2.0.</t>
        </r>
      </text>
    </comment>
    <comment ref="O19" authorId="0">
      <text>
        <r>
          <rPr>
            <b/>
            <sz val="8"/>
            <color indexed="81"/>
            <rFont val="Tahoma"/>
          </rPr>
          <t>Roy Huntley:</t>
        </r>
        <r>
          <rPr>
            <sz val="8"/>
            <color indexed="81"/>
            <rFont val="Tahoma"/>
          </rPr>
          <t xml:space="preserve">
corrected Aug 17 2009. used indus ef by mistake.  Was 0.03 now is 2.0.</t>
        </r>
      </text>
    </comment>
    <comment ref="O20" authorId="0">
      <text>
        <r>
          <rPr>
            <b/>
            <sz val="8"/>
            <color indexed="81"/>
            <rFont val="Tahoma"/>
          </rPr>
          <t>Roy Huntley:</t>
        </r>
        <r>
          <rPr>
            <sz val="8"/>
            <color indexed="81"/>
            <rFont val="Tahoma"/>
          </rPr>
          <t xml:space="preserve">
corrected Aug 17 09. Used indus ef by mistake.  Was 0.8, now is 1.0  </t>
        </r>
      </text>
    </comment>
    <comment ref="L21" authorId="0">
      <text>
        <r>
          <rPr>
            <b/>
            <sz val="8"/>
            <color indexed="81"/>
            <rFont val="Tahoma"/>
          </rPr>
          <t>Roy Huntley:</t>
        </r>
        <r>
          <rPr>
            <sz val="8"/>
            <color indexed="81"/>
            <rFont val="Tahoma"/>
          </rPr>
          <t xml:space="preserve">
was 0.43.  changed to 0.11 to make consistent with EPA.  EPA factors based on preliminary source test data.  </t>
        </r>
      </text>
    </comment>
    <comment ref="M21" authorId="0">
      <text>
        <r>
          <rPr>
            <b/>
            <sz val="8"/>
            <color indexed="81"/>
            <rFont val="Tahoma"/>
          </rPr>
          <t>Roy Huntley:</t>
        </r>
        <r>
          <rPr>
            <sz val="8"/>
            <color indexed="81"/>
            <rFont val="Tahoma"/>
          </rPr>
          <t xml:space="preserve">
was 0.52.  changed to 0.2 to make consistent with EPA.  EPA factors based on preliminary source test data. </t>
        </r>
      </text>
    </comment>
    <comment ref="N21" authorId="0">
      <text>
        <r>
          <rPr>
            <b/>
            <sz val="8"/>
            <color indexed="81"/>
            <rFont val="Tahoma"/>
          </rPr>
          <t>Roy Huntley:</t>
        </r>
        <r>
          <rPr>
            <sz val="8"/>
            <color indexed="81"/>
            <rFont val="Tahoma"/>
          </rPr>
          <t xml:space="preserve">
Added for V7.</t>
        </r>
      </text>
    </comment>
    <comment ref="O21" authorId="0">
      <text>
        <r>
          <rPr>
            <b/>
            <sz val="8"/>
            <color indexed="81"/>
            <rFont val="Tahoma"/>
          </rPr>
          <t>Roy Huntley:</t>
        </r>
        <r>
          <rPr>
            <sz val="8"/>
            <color indexed="81"/>
            <rFont val="Tahoma"/>
          </rPr>
          <t xml:space="preserve">
corrected. Used indus ef by mistake.  was .49. now 20.  
</t>
        </r>
      </text>
    </comment>
    <comment ref="I22" authorId="0">
      <text>
        <r>
          <rPr>
            <b/>
            <sz val="8"/>
            <color indexed="81"/>
            <rFont val="Tahoma"/>
          </rPr>
          <t>Roy Huntley:</t>
        </r>
        <r>
          <rPr>
            <sz val="8"/>
            <color indexed="81"/>
            <rFont val="Tahoma"/>
          </rPr>
          <t xml:space="preserve">
Changed from 9.49 Aug7,09. old factor was indus.  Changed to residential.</t>
        </r>
      </text>
    </comment>
    <comment ref="J22" authorId="0">
      <text>
        <r>
          <rPr>
            <b/>
            <sz val="8"/>
            <color indexed="81"/>
            <rFont val="Tahoma"/>
          </rPr>
          <t>Roy Huntley:</t>
        </r>
        <r>
          <rPr>
            <sz val="8"/>
            <color indexed="81"/>
            <rFont val="Tahoma"/>
          </rPr>
          <t xml:space="preserve">
Changed from 12 Aug7,09. old factor was indus.  Changed to residential. Plus was an error in the conversion.
</t>
        </r>
      </text>
    </comment>
    <comment ref="O34" authorId="0">
      <text>
        <r>
          <rPr>
            <b/>
            <sz val="8"/>
            <color indexed="81"/>
            <rFont val="Tahoma"/>
          </rPr>
          <t>Roy Huntley:</t>
        </r>
        <r>
          <rPr>
            <sz val="8"/>
            <color indexed="81"/>
            <rFont val="Tahoma"/>
          </rPr>
          <t xml:space="preserve">
was 0.77.  corrected 082509 to .96.  That is the same as the distiiiate oil ef corrected for differences in heat content</t>
        </r>
      </text>
    </comment>
    <comment ref="H48" authorId="1">
      <text>
        <r>
          <rPr>
            <sz val="8"/>
            <color indexed="81"/>
            <rFont val="Tahoma"/>
          </rPr>
          <t xml:space="preserve">add footnote that this factor is derived from national numbers, they represent the average for entire country, so there may be areas with stringent controls where emissions will be less.
</t>
        </r>
      </text>
    </comment>
    <comment ref="H49" authorId="0">
      <text>
        <r>
          <rPr>
            <b/>
            <sz val="8"/>
            <color indexed="81"/>
            <rFont val="Tahoma"/>
          </rPr>
          <t>Roy Huntley:</t>
        </r>
        <r>
          <rPr>
            <sz val="8"/>
            <color indexed="81"/>
            <rFont val="Tahoma"/>
          </rPr>
          <t xml:space="preserve">
changed to 22.1 to match Pechan methodolgy july 22 2009</t>
        </r>
      </text>
    </comment>
    <comment ref="G55" authorId="0">
      <text>
        <r>
          <rPr>
            <b/>
            <sz val="8"/>
            <color indexed="81"/>
            <rFont val="Tahoma"/>
          </rPr>
          <t>Roy Huntley:</t>
        </r>
        <r>
          <rPr>
            <sz val="8"/>
            <color indexed="81"/>
            <rFont val="Tahoma"/>
          </rPr>
          <t xml:space="preserve">
added the NAICS code 082509 per Grant
</t>
        </r>
      </text>
    </comment>
    <comment ref="H67" authorId="0">
      <text>
        <r>
          <rPr>
            <b/>
            <sz val="8"/>
            <color indexed="81"/>
            <rFont val="Tahoma"/>
          </rPr>
          <t>Roy Huntley:</t>
        </r>
        <r>
          <rPr>
            <sz val="8"/>
            <color indexed="81"/>
            <rFont val="Tahoma"/>
          </rPr>
          <t xml:space="preserve">
originally was 21.5 but calc was flawed. Pulled wrong employment data. Corrected in July</t>
        </r>
      </text>
    </comment>
    <comment ref="H79" authorId="1">
      <text>
        <r>
          <rPr>
            <sz val="8"/>
            <color indexed="81"/>
            <rFont val="Tahoma"/>
          </rPr>
          <t xml:space="preserve">DE is proposing 315 LB VOC/TON ASPHALT based on EF based on product testing data from DelDOT in 1999.
</t>
        </r>
      </text>
    </comment>
    <comment ref="H80" authorId="1">
      <text>
        <r>
          <rPr>
            <b/>
            <sz val="8"/>
            <color indexed="81"/>
            <rFont val="Tahoma"/>
          </rPr>
          <t>DE is proposing 0.0134 LB VOC/GAL ASPHALT based on EF based on product testing data from DelDOT in 1999.</t>
        </r>
        <r>
          <rPr>
            <sz val="8"/>
            <color indexed="81"/>
            <rFont val="Tahoma"/>
          </rPr>
          <t xml:space="preserve">
</t>
        </r>
      </text>
    </comment>
    <comment ref="H84" authorId="0">
      <text>
        <r>
          <rPr>
            <b/>
            <sz val="8"/>
            <color indexed="81"/>
            <rFont val="Tahoma"/>
          </rPr>
          <t>Roy Huntley:</t>
        </r>
        <r>
          <rPr>
            <sz val="8"/>
            <color indexed="81"/>
            <rFont val="Tahoma"/>
          </rPr>
          <t xml:space="preserve">
replaced DE number with this one from EPA.
Based on EPA procedure. See EIS documentation</t>
        </r>
      </text>
    </comment>
    <comment ref="H85" authorId="0">
      <text>
        <r>
          <rPr>
            <b/>
            <sz val="8"/>
            <color indexed="81"/>
            <rFont val="Tahoma"/>
          </rPr>
          <t>Roy Huntley:</t>
        </r>
        <r>
          <rPr>
            <sz val="8"/>
            <color indexed="81"/>
            <rFont val="Tahoma"/>
          </rPr>
          <t xml:space="preserve">
replaced DE number with this one from EPA.
Based on EPA procedure. See EIS documentation</t>
        </r>
      </text>
    </comment>
    <comment ref="H86" authorId="0">
      <text>
        <r>
          <rPr>
            <b/>
            <sz val="8"/>
            <color indexed="81"/>
            <rFont val="Tahoma"/>
          </rPr>
          <t>Roy Huntley:</t>
        </r>
        <r>
          <rPr>
            <sz val="8"/>
            <color indexed="81"/>
            <rFont val="Tahoma"/>
          </rPr>
          <t xml:space="preserve">
replaced DE number with this one from EPA.
Based on EPA procedure. See EIS documentation</t>
        </r>
      </text>
    </comment>
    <comment ref="H87" authorId="0">
      <text>
        <r>
          <rPr>
            <b/>
            <sz val="8"/>
            <color indexed="81"/>
            <rFont val="Tahoma"/>
          </rPr>
          <t>Roy Huntley:</t>
        </r>
        <r>
          <rPr>
            <sz val="8"/>
            <color indexed="81"/>
            <rFont val="Tahoma"/>
          </rPr>
          <t xml:space="preserve">
Equation  function of temp and fuel RVP</t>
        </r>
      </text>
    </comment>
    <comment ref="H88" authorId="0">
      <text>
        <r>
          <rPr>
            <b/>
            <sz val="8"/>
            <color indexed="81"/>
            <rFont val="Tahoma"/>
          </rPr>
          <t>Roy Huntley:</t>
        </r>
        <r>
          <rPr>
            <sz val="8"/>
            <color indexed="81"/>
            <rFont val="Tahoma"/>
          </rPr>
          <t xml:space="preserve">
replaced DE number with this one from EPA.
Based on EPA procedure. See EIS documentation</t>
        </r>
      </text>
    </comment>
    <comment ref="H89" authorId="0">
      <text>
        <r>
          <rPr>
            <b/>
            <sz val="8"/>
            <color indexed="81"/>
            <rFont val="Tahoma"/>
          </rPr>
          <t>Roy Huntley:</t>
        </r>
        <r>
          <rPr>
            <sz val="8"/>
            <color indexed="81"/>
            <rFont val="Tahoma"/>
          </rPr>
          <t xml:space="preserve">
replaced DE number with this one from EPA.
Based on EPA procedure. See EIS documentation</t>
        </r>
      </text>
    </comment>
    <comment ref="H90" authorId="0">
      <text>
        <r>
          <rPr>
            <b/>
            <sz val="8"/>
            <color indexed="81"/>
            <rFont val="Tahoma"/>
          </rPr>
          <t>Roy Huntley:</t>
        </r>
        <r>
          <rPr>
            <sz val="8"/>
            <color indexed="81"/>
            <rFont val="Tahoma"/>
          </rPr>
          <t xml:space="preserve">
replaced DE number with this one from EPA.
Based on EPA procedure. See EIS documentation</t>
        </r>
      </text>
    </comment>
    <comment ref="H91" authorId="0">
      <text>
        <r>
          <rPr>
            <b/>
            <sz val="8"/>
            <color indexed="81"/>
            <rFont val="Tahoma"/>
          </rPr>
          <t>Roy Huntley:</t>
        </r>
        <r>
          <rPr>
            <sz val="8"/>
            <color indexed="81"/>
            <rFont val="Tahoma"/>
          </rPr>
          <t xml:space="preserve">
replaced DE number with this one from EPA.
Based on EPA procedure. See EIS documentation</t>
        </r>
      </text>
    </comment>
    <comment ref="B93" authorId="0">
      <text>
        <r>
          <rPr>
            <b/>
            <sz val="8"/>
            <color indexed="81"/>
            <rFont val="Tahoma"/>
          </rPr>
          <t>Roy Huntley:</t>
        </r>
        <r>
          <rPr>
            <sz val="8"/>
            <color indexed="81"/>
            <rFont val="Tahoma"/>
          </rPr>
          <t xml:space="preserve">
added per ERTAC discussion.
</t>
        </r>
      </text>
    </comment>
    <comment ref="H93" authorId="0">
      <text>
        <r>
          <rPr>
            <b/>
            <sz val="8"/>
            <color indexed="81"/>
            <rFont val="Tahoma"/>
          </rPr>
          <t>Roy Huntley:</t>
        </r>
        <r>
          <rPr>
            <sz val="8"/>
            <color indexed="81"/>
            <rFont val="Tahoma"/>
          </rPr>
          <t xml:space="preserve">
replaced DE number with this one from EPA.
Based on EPA procedure. See EIS documentation</t>
        </r>
      </text>
    </comment>
    <comment ref="D115" authorId="0">
      <text>
        <r>
          <rPr>
            <b/>
            <sz val="8"/>
            <color indexed="81"/>
            <rFont val="Tahoma"/>
          </rPr>
          <t>Roy Huntley:</t>
        </r>
        <r>
          <rPr>
            <sz val="8"/>
            <color indexed="81"/>
            <rFont val="Tahoma"/>
          </rPr>
          <t xml:space="preserve">
was a 3.  Since EPA decided to do these sources, changed to a 2</t>
        </r>
      </text>
    </comment>
    <comment ref="D116" authorId="0">
      <text>
        <r>
          <rPr>
            <b/>
            <sz val="8"/>
            <color indexed="81"/>
            <rFont val="Tahoma"/>
          </rPr>
          <t>Roy Huntley:</t>
        </r>
        <r>
          <rPr>
            <sz val="8"/>
            <color indexed="81"/>
            <rFont val="Tahoma"/>
          </rPr>
          <t xml:space="preserve">
was a 3.  Since EPA decided to do these sources, changed to a 2</t>
        </r>
      </text>
    </comment>
    <comment ref="D117" authorId="0">
      <text>
        <r>
          <rPr>
            <b/>
            <sz val="8"/>
            <color indexed="81"/>
            <rFont val="Tahoma"/>
          </rPr>
          <t>Roy Huntley:</t>
        </r>
        <r>
          <rPr>
            <sz val="8"/>
            <color indexed="81"/>
            <rFont val="Tahoma"/>
          </rPr>
          <t xml:space="preserve">
was a 3.  Since EPA decided to do these sources, changed to a 2</t>
        </r>
      </text>
    </comment>
    <comment ref="D118" authorId="0">
      <text>
        <r>
          <rPr>
            <b/>
            <sz val="8"/>
            <color indexed="81"/>
            <rFont val="Tahoma"/>
          </rPr>
          <t>Roy Huntley:</t>
        </r>
        <r>
          <rPr>
            <sz val="8"/>
            <color indexed="81"/>
            <rFont val="Tahoma"/>
          </rPr>
          <t xml:space="preserve">
was a 3.  Since EPA decided to do these sources, changed to a 2</t>
        </r>
      </text>
    </comment>
    <comment ref="D119" authorId="0">
      <text>
        <r>
          <rPr>
            <b/>
            <sz val="8"/>
            <color indexed="81"/>
            <rFont val="Tahoma"/>
          </rPr>
          <t>Roy Huntley:</t>
        </r>
        <r>
          <rPr>
            <sz val="8"/>
            <color indexed="81"/>
            <rFont val="Tahoma"/>
          </rPr>
          <t xml:space="preserve">
was a 3.  Since EPA decided to do these sources, changed to a 2</t>
        </r>
      </text>
    </comment>
    <comment ref="D120" authorId="0">
      <text>
        <r>
          <rPr>
            <b/>
            <sz val="8"/>
            <color indexed="81"/>
            <rFont val="Tahoma"/>
          </rPr>
          <t>Roy Huntley:</t>
        </r>
        <r>
          <rPr>
            <sz val="8"/>
            <color indexed="81"/>
            <rFont val="Tahoma"/>
          </rPr>
          <t xml:space="preserve">
was a 3.  Since EPA decided to do these sources, changed to a 2
</t>
        </r>
      </text>
    </comment>
    <comment ref="D121" authorId="0">
      <text>
        <r>
          <rPr>
            <b/>
            <sz val="8"/>
            <color indexed="81"/>
            <rFont val="Tahoma"/>
          </rPr>
          <t>Roy Huntley:</t>
        </r>
        <r>
          <rPr>
            <sz val="8"/>
            <color indexed="81"/>
            <rFont val="Tahoma"/>
          </rPr>
          <t xml:space="preserve">
was a 3.  Since EPA decided to do these sources, changed to a 2</t>
        </r>
      </text>
    </comment>
  </commentList>
</comments>
</file>

<file path=xl/sharedStrings.xml><?xml version="1.0" encoding="utf-8"?>
<sst xmlns="http://schemas.openxmlformats.org/spreadsheetml/2006/main" count="797" uniqueCount="487">
  <si>
    <t>Emissions determined by obtaining the number of residential and non-residential fires from US Fire Administration National Fire Data Center at national level.  Apply a fuel loading factor of 1.15 tons/fire and use emission factors to determine emissions. Allocate emissions to county by population.</t>
  </si>
  <si>
    <t>Swimming Pools</t>
  </si>
  <si>
    <t>1999 NEI Nonpoint Documentation for HAPS, Page A-90</t>
  </si>
  <si>
    <t>Suggest using 1999 data for 2008 due to budget constraints. 1999 estimates determined by the National estimate of # of swimming pools, public and private, from National Spa and Pool Institute &amp; National Swimming Pool Foundation.  Efs for chloroform from Arizona report. Emissions allocated to county by business patterns.</t>
  </si>
  <si>
    <t>industrial LPG combustion</t>
  </si>
  <si>
    <t>industrial wood combustion</t>
  </si>
  <si>
    <t>industrial kerosene combustion</t>
  </si>
  <si>
    <t>comm/inst residual oil combustion</t>
  </si>
  <si>
    <t>comm/inst wood combustion</t>
  </si>
  <si>
    <t>Residential Heating; LPG</t>
  </si>
  <si>
    <t>Residential Heating; kerosene</t>
  </si>
  <si>
    <t>Surface Coating - Traffic Markings</t>
  </si>
  <si>
    <t>Surface Coating - Factory Finished Wood: SIC 2426 thru 242</t>
  </si>
  <si>
    <t>Surface Coating - Metal Furniture: SIC 25</t>
  </si>
  <si>
    <t>Surface Coating - Miscellaneous Finished Metals: SIC 34 - (341 + 3498)</t>
  </si>
  <si>
    <t>Surface Coating - Machinery and Equipment: SIC 35</t>
  </si>
  <si>
    <t>Surface Coating - Large Appliances: SIC 363</t>
  </si>
  <si>
    <t>Emission factors are from np compilation performed by EPA. (See SCCs_efs_ICI_fuel_comb_np_RHuntley090326.mdb). Used SO2, PM2.5-FIL,  PM10-FIL ef listed specifically for WI</t>
  </si>
  <si>
    <t>2103002000</t>
  </si>
  <si>
    <t>person</t>
  </si>
  <si>
    <t>MN has developed new HAP efs.</t>
  </si>
  <si>
    <t>2102002000</t>
  </si>
  <si>
    <t>LBS/VMT</t>
  </si>
  <si>
    <t>AP-42, Section 13.2.1.</t>
  </si>
  <si>
    <t>Emissions were estimated by county, by month, and by roadway class.</t>
  </si>
  <si>
    <t>tons/acre/    month</t>
  </si>
  <si>
    <t>2401030000</t>
  </si>
  <si>
    <t>2401045000</t>
  </si>
  <si>
    <t>Sheet, strip, and coil</t>
  </si>
  <si>
    <t>2401070000</t>
  </si>
  <si>
    <t>Motor Vehicles</t>
  </si>
  <si>
    <t>2401075000</t>
  </si>
  <si>
    <t>Aircraft</t>
  </si>
  <si>
    <t>Pesticide Application - Delaware</t>
  </si>
  <si>
    <t>Delaware Dept. of Agriculture</t>
  </si>
  <si>
    <t>EF based on state-specific crop types, crop acreage, pesticide application rates, and types of pesticides and herbicides used in DE for each crop.</t>
  </si>
  <si>
    <t>LB/1000 GAL</t>
  </si>
  <si>
    <t>2501011015</t>
  </si>
  <si>
    <t>portable fuel containers, residential, refilling at the pump, spillage</t>
  </si>
  <si>
    <r>
      <t xml:space="preserve">Multiply total gasoline consumption by the efs. </t>
    </r>
    <r>
      <rPr>
        <sz val="8"/>
        <color indexed="12"/>
        <rFont val="Arial"/>
        <family val="2"/>
      </rPr>
      <t xml:space="preserve"> Must consider excess emissions due to incompatibility of Stage 2 vapor recovery and On-board Refueling Vapor Recovery systems.</t>
    </r>
  </si>
  <si>
    <r>
      <t>2002 NEI documentation http://www.epa.gov/ttn/chief/net/2002inventory.html#documentation</t>
    </r>
    <r>
      <rPr>
        <sz val="8"/>
        <rFont val="Arial"/>
        <family val="2"/>
      </rPr>
      <t xml:space="preserve">  </t>
    </r>
    <r>
      <rPr>
        <sz val="8"/>
        <color indexed="12"/>
        <rFont val="Arial"/>
        <family val="2"/>
      </rPr>
      <t>report on alkylated lead emissions - TRC, 1993. Includes a double transfer--one from the delivery tank truck to the UST/AST and a second transfer from the UST/AST to an on-site delivery truck that takes the fuel to the aircraft.</t>
    </r>
  </si>
  <si>
    <r>
      <t>2002 NEI documentation http://www.epa.gov/ttn/chief/net/2002inventory.html#documentation</t>
    </r>
    <r>
      <rPr>
        <sz val="8"/>
        <rFont val="Arial"/>
        <family val="2"/>
      </rPr>
      <t xml:space="preserve"> </t>
    </r>
    <r>
      <rPr>
        <sz val="8"/>
        <color indexed="12"/>
        <rFont val="Arial"/>
        <family val="2"/>
      </rPr>
      <t>report on alkylated lead emissions - TRC, 1993</t>
    </r>
  </si>
  <si>
    <t>2501080201</t>
  </si>
  <si>
    <t>Aviation Gasoline Distribution: Underground Tank Breathing and Emptying</t>
  </si>
  <si>
    <t>report on alkylated lead emissions - TRC, 1993.</t>
  </si>
  <si>
    <t>2501090050</t>
  </si>
  <si>
    <t>Marina Gasoline Distribution: Stage I</t>
  </si>
  <si>
    <t>EIIP</t>
  </si>
  <si>
    <t>2501090100</t>
  </si>
  <si>
    <t>Marina Gasoline Distribution: Stage II</t>
  </si>
  <si>
    <t>NONROAD refueling factor</t>
  </si>
  <si>
    <t>2501090201</t>
  </si>
  <si>
    <t>Marina Gasoline Distribution: Underground Tank Breathing and Emptying</t>
  </si>
  <si>
    <t>EIIP,  2001 and AP-42, 1995.</t>
  </si>
  <si>
    <t>Table 16.4-2 EIIP, 2001.</t>
  </si>
  <si>
    <t>LB/MM GAL</t>
  </si>
  <si>
    <t>2810015000</t>
  </si>
  <si>
    <t>Prescribed Fires</t>
  </si>
  <si>
    <t>2810035000</t>
  </si>
  <si>
    <t>Structure Fires - Fire Fighting Training</t>
  </si>
  <si>
    <t>Same EFs as accidental fires</t>
  </si>
  <si>
    <t>Based the number of permits issued.</t>
  </si>
  <si>
    <t>2810050000</t>
  </si>
  <si>
    <t>Vehicle Fires</t>
  </si>
  <si>
    <t>EIIP, 2000 and AP-42 EPA, 1996.</t>
  </si>
  <si>
    <t>7.3 for submerged fill  0.3 for balanced submerged fill</t>
  </si>
  <si>
    <t>EIIP, 2001.</t>
  </si>
  <si>
    <t>Emission factors are from np compilation performed by EPA. (See SCCs_efs_ICI_fuel_comb_np_RHuntley090326.mdb).</t>
  </si>
  <si>
    <t>WI-Use state fire data.</t>
  </si>
  <si>
    <t>WI-These emissions are covered in the WI pt source EI.</t>
  </si>
  <si>
    <t>2610030000</t>
  </si>
  <si>
    <t>SCC</t>
  </si>
  <si>
    <t>Name</t>
  </si>
  <si>
    <t>Surrogate</t>
  </si>
  <si>
    <t>NOX EF</t>
  </si>
  <si>
    <t>VOC EF</t>
  </si>
  <si>
    <t>CO EF</t>
  </si>
  <si>
    <t>SO2 EF</t>
  </si>
  <si>
    <t>NH3 EF</t>
  </si>
  <si>
    <t>4.67(1.12*S+0.37)</t>
  </si>
  <si>
    <t>7.17(1.12*S+0.37)</t>
  </si>
  <si>
    <t>0.48A</t>
  </si>
  <si>
    <t>1.1A</t>
  </si>
  <si>
    <t>0.08A</t>
  </si>
  <si>
    <t>Emission factors are from np compilation performed by EPA. (See SCCs_efs_ICI_fuel_comb_np_RHuntley090326.mdb)</t>
  </si>
  <si>
    <t>2501012015</t>
  </si>
  <si>
    <t>portable fuel containers, commercial, refilling at the pump, spillage</t>
  </si>
  <si>
    <t>added because was missing</t>
  </si>
  <si>
    <t>g/PFC</t>
  </si>
  <si>
    <t>1.6for plastic, 0.6 for metal</t>
  </si>
  <si>
    <t>2.3 for plastic and 0.8 for metal</t>
  </si>
  <si>
    <t>equation</t>
  </si>
  <si>
    <t>NA</t>
  </si>
  <si>
    <t>9.83 for closed PFCs and 13.9 for open PFCs</t>
  </si>
  <si>
    <t>6.71 for closed PFSs and 9.48 for open PFCs</t>
  </si>
  <si>
    <t>Surface Coating Wood Furniture</t>
  </si>
  <si>
    <t>Employee</t>
  </si>
  <si>
    <t>EF units</t>
  </si>
  <si>
    <t>Indust. Rubber and Plastics</t>
  </si>
  <si>
    <t>LB/Employee</t>
  </si>
  <si>
    <t>Crop Acre</t>
  </si>
  <si>
    <t>LB/Acre</t>
  </si>
  <si>
    <t xml:space="preserve">IL method more complex. </t>
  </si>
  <si>
    <t>Pesticide Application - Indiana</t>
  </si>
  <si>
    <t>Pesticide Application - Wisconsin</t>
  </si>
  <si>
    <t>Active Ingredient</t>
  </si>
  <si>
    <t>LB/LB</t>
  </si>
  <si>
    <t>Person</t>
  </si>
  <si>
    <t>LB/Person</t>
  </si>
  <si>
    <t>Other Special Purpose Coatings</t>
  </si>
  <si>
    <t>Architectural Coatings</t>
  </si>
  <si>
    <t>Barrel</t>
  </si>
  <si>
    <t>LB/Barrel</t>
  </si>
  <si>
    <t>Auto Refinishing SIC 7532</t>
  </si>
  <si>
    <t>Electronic and other Electric Coatings</t>
  </si>
  <si>
    <t>IL - All in Point</t>
  </si>
  <si>
    <t>Industrial Adhesives</t>
  </si>
  <si>
    <t>Metal Can Coating</t>
  </si>
  <si>
    <t>An emission factor is created by calculating point source emission for processes with SCC of 3080XXXX and 3088XXXX at sources with a SIC of 30XX and point source employment for sources with a SIC of 30XX.  Total statewide employment for SIC of 30XX using CBP and WDWD data.  Then, point source employment is subtracted from total statewide employment and emissions are then calculated and allocated using county employment.  The 2000 Wisconsin emission factor was 361.3 lb VOC / employee.</t>
  </si>
  <si>
    <t>Industrial Maintenance Coatings</t>
  </si>
  <si>
    <t>Emulsified Asphalt</t>
  </si>
  <si>
    <t>Cutback Asphalt</t>
  </si>
  <si>
    <t>Unpaved Roads</t>
  </si>
  <si>
    <t>Paved Roads</t>
  </si>
  <si>
    <t>Stage 2 Gasoline Refueling</t>
  </si>
  <si>
    <t>Land Clearing</t>
  </si>
  <si>
    <t>Source Document</t>
  </si>
  <si>
    <t>Calculations Notes</t>
  </si>
  <si>
    <t>MWRPO Notes</t>
  </si>
  <si>
    <t>industrial natural gas combustion</t>
  </si>
  <si>
    <t>industrial distillate oil combustion</t>
  </si>
  <si>
    <t>industrial bit/sub coal combustion</t>
  </si>
  <si>
    <t>LB/TON</t>
  </si>
  <si>
    <t>industrial residual oil combustion</t>
  </si>
  <si>
    <t>comm/inst. natural gas combustion</t>
  </si>
  <si>
    <t>OBS</t>
  </si>
  <si>
    <t>States run Mobile 6 and develop state specific values</t>
  </si>
  <si>
    <t>EIIP Vol. 3, chap. 5, table 5.4-1</t>
  </si>
  <si>
    <t>EIIP Vol III: Chapter 17.  Asphalt Paving (table 17.5-1 and 17.5-2)</t>
  </si>
  <si>
    <t>comments: Assume evaporative VOC emissions from cutbacks asphalts are 24%, 20% and 8% for rapid cure, medium cure and slow cure respectively.   Using this information with the density of asphalt listed in table 17.5-2 (i.e. 8.34 lbs/gal), the emission factors for the cutback asphalts are calculated in lb VOC / barrel.  Amount of asphalt used is from a 2001 WI survey.</t>
  </si>
  <si>
    <t>EIIP.  (1996).   Volume III, Chapter 9, Pesticides - Agricultural and Nonagricultural.  Research Triangle Park, NC.] p.9.5-4</t>
  </si>
  <si>
    <t>comments: Use EPA dust model.</t>
  </si>
  <si>
    <t>comments: small category &amp; large uncertainty.</t>
  </si>
  <si>
    <t>comments: Assumed point source SCC of 10200205 is the closest equivalent.  Consequently, CO ef should be 6 and NOx ef should be 7.5.</t>
  </si>
  <si>
    <t xml:space="preserve">Emission Factor Resource: Table 11.3-1 of EIIP Vol. 3, Ch. 11.  Also, AP-42, Tables 5.2-5 and 5.2-7; MOBILE model </t>
  </si>
  <si>
    <t>Michigan used Preferred Method and conducted survey of county road commissions and MDOT.  Break down of diluents (naptha, kerosene, fuel oil).</t>
  </si>
  <si>
    <t>comments: Michigan had this category broken down further into fireplaces and wood stoves, based on results of a 1993 Michigan survey</t>
  </si>
  <si>
    <t>EF's for Rapid/Medium/Slow Cure Asphalt  comments: see above</t>
  </si>
  <si>
    <t xml:space="preserve">Each State has own method based on avail data comments: Annual County VOC Emissions by Crop= ((% of harvested acres to which a pesticide 1 is applied * lb of pesticide 1 active ingredient applied per harv. acre) + (% of harv. acres to which a pest. 2 is applied * lb of pest. 2 active ingredient applied per harv. acre) ...) / (100 * 2000 lb/ton) * harv. acres * evaporation factor * base emission factor </t>
  </si>
  <si>
    <t>RWC - Fireplaces</t>
  </si>
  <si>
    <t>Based on new RWC method developed by task force.  Task force lead was Roy Huntley of EPA. Task force members included many state inventory people, one local agency person, and one RPT person.</t>
  </si>
  <si>
    <t>Woodstove: fireplace inserts; non-EPA certified</t>
  </si>
  <si>
    <t>Woodstove: fireplace inserts; EPA certified; non-catalytic</t>
  </si>
  <si>
    <t>Woodstove: fireplace inserts; EPA certified; catalytic</t>
  </si>
  <si>
    <t>Email from Roy Huntley, does not include perc</t>
  </si>
  <si>
    <t>clarified that the dry cleaning ef doesn't include perc</t>
  </si>
  <si>
    <t>Woodstove: freestanding, non-EPA certified</t>
  </si>
  <si>
    <t>Woodstove: freestanding, EPA certified, non-catalytic</t>
  </si>
  <si>
    <t>Woodstove: freestanding, EPA certified, catalytic</t>
  </si>
  <si>
    <t>Furnace: Indoor, cordwood-fired, non-EPA certified</t>
  </si>
  <si>
    <t>Hydronic heater: outdoor</t>
  </si>
  <si>
    <t>Residential Firelog Total: All Combustor Types</t>
  </si>
  <si>
    <t>comm/inst anthracite coal combustion</t>
  </si>
  <si>
    <t>possible point source contribution.</t>
  </si>
  <si>
    <t>comm/inst bit/subbit coal combustion</t>
  </si>
  <si>
    <t>comm/inst distillate oil combustion</t>
  </si>
  <si>
    <t>comm/inst kerosene combustion</t>
  </si>
  <si>
    <t>comm/inst LPG combustion</t>
  </si>
  <si>
    <t>Residential Heating; Anthracite coal</t>
  </si>
  <si>
    <t>Residential Heating; Bit/Subbit coal</t>
  </si>
  <si>
    <t>Residential Heating; Distillate Oil</t>
  </si>
  <si>
    <t>LB/E3GAL</t>
  </si>
  <si>
    <t>Residential Heating; Natural Gas</t>
  </si>
  <si>
    <t>LB/E6FT3</t>
  </si>
  <si>
    <t>PM-CON</t>
  </si>
  <si>
    <t>PM2.5-FIL EF</t>
  </si>
  <si>
    <t>PM10-FIL EF</t>
  </si>
  <si>
    <t xml:space="preserve">PM values are same as natural gas values but adjusted for difference in BTU content </t>
  </si>
  <si>
    <t>pellet stoves</t>
  </si>
  <si>
    <t>1</t>
  </si>
  <si>
    <t>2</t>
  </si>
  <si>
    <t>use ap 42.  do not use transport fraction</t>
  </si>
  <si>
    <t>factors are state specific</t>
  </si>
  <si>
    <t xml:space="preserve">no transport factor to be applied.. EPA to calculate </t>
  </si>
  <si>
    <t>Surface Coating - Miscellaneous Manufacturing</t>
  </si>
  <si>
    <t>3 or delete?</t>
  </si>
  <si>
    <t>Emission factors are from np compilation performed by EPA. (See SCCs_efs_ICI_fuel_comb_np_RHuntley090326.mdb). Used SO2 ef listed specifically for WI.</t>
  </si>
  <si>
    <t>38S</t>
  </si>
  <si>
    <t>142S</t>
  </si>
  <si>
    <t>Calculation Uses Sulfur content modifier where S=0.3 %</t>
  </si>
  <si>
    <t>157S</t>
  </si>
  <si>
    <t>Calculation Uses Sulfur and Ash content modifier where S = 2.25%</t>
  </si>
  <si>
    <t>Calculation Uses Sulfur and Ash content modifier where S = 0.3%</t>
  </si>
  <si>
    <t>39S</t>
  </si>
  <si>
    <t>0.6A</t>
  </si>
  <si>
    <t>31S</t>
  </si>
  <si>
    <t>ERTAC ranking</t>
  </si>
  <si>
    <t>ERTAC ranking (column D) was added may 8</t>
  </si>
  <si>
    <t>Purpose was to designate 3 separate tiers to each source category</t>
  </si>
  <si>
    <t>Rank number</t>
  </si>
  <si>
    <t>Definition</t>
  </si>
  <si>
    <t>EPA will not calculate, State may want to do because it is important to their state</t>
  </si>
  <si>
    <t>Source category that not every state will have, but EPA will have default data</t>
  </si>
  <si>
    <t>pls use EPA access tool</t>
  </si>
  <si>
    <t>PM efs are based on changes to the 2002 NEI by EPA.  Reflect belief that AP42 PM efs for natural gas PM were too high due to artifact formation during stack testing.  See spreadsheet on web. http://www.epa.gov/ttn/chief/net/2002inventory.html  file entitled "ratios to adjust PM.xls"</t>
  </si>
  <si>
    <t>Aviation Gasoline Distribution: Stage I</t>
  </si>
  <si>
    <t>2501080100</t>
  </si>
  <si>
    <t>Aviation Gasoline Distribution: Stage II</t>
  </si>
  <si>
    <t>2311020000</t>
  </si>
  <si>
    <t>Construction - Non-Residential</t>
  </si>
  <si>
    <t>2311010000</t>
  </si>
  <si>
    <t>Construction - Residential</t>
  </si>
  <si>
    <t>2311030000</t>
  </si>
  <si>
    <t>Construction - Road</t>
  </si>
  <si>
    <t xml:space="preserve">2501055120 </t>
  </si>
  <si>
    <t>Gasoline Distribution Stage I; Bulk Plants</t>
  </si>
  <si>
    <t>2501050120</t>
  </si>
  <si>
    <t>Gasoline Distribution Stage I; Bulk Terminals</t>
  </si>
  <si>
    <t>Gasoline Distribution Stage I; Gasoline Service Station Unloading</t>
  </si>
  <si>
    <t>Gasoline Distribution Stage I; Tank Trucks in Transit</t>
  </si>
  <si>
    <t>2501060201</t>
  </si>
  <si>
    <t>2401090000</t>
  </si>
  <si>
    <t>Gasoline Distribution Stage I; Underground storage tank, breathing and emptying</t>
  </si>
  <si>
    <t>portable fuel containers, residential, permeation</t>
  </si>
  <si>
    <t>portable fuel containers, residential, evaporation (includes diurnal losses)</t>
  </si>
  <si>
    <t>portable fuel containers, residential, spilling during transport</t>
  </si>
  <si>
    <t>portable fuel containers, residential, refilling at the pump, vapor displacement</t>
  </si>
  <si>
    <t>portable fuel containers, commercial, permeation</t>
  </si>
  <si>
    <t>portable fuel containers, commercial, evaporation (includes diurnal losses)</t>
  </si>
  <si>
    <t>portable fuel containers, commercial, spilling during transport</t>
  </si>
  <si>
    <t>portable fuel containers, commercial, refilling at the pump, vapor displacement</t>
  </si>
  <si>
    <t>Same as for Number 61</t>
  </si>
  <si>
    <t>lb/gal AvGas</t>
  </si>
  <si>
    <t>gallons of av gas</t>
  </si>
  <si>
    <t>Nov 23 2009</t>
  </si>
  <si>
    <r>
      <t xml:space="preserve">NH3 emission factor is from "Estimating Ammonia Emissions from Anthropogenic Nonagricultural Sources", EIIP report, April 2004.  VOC ef based on data from a TriTAC study reported in </t>
    </r>
    <r>
      <rPr>
        <u/>
        <sz val="8"/>
        <rFont val="Arial"/>
        <family val="2"/>
      </rPr>
      <t>VOC Emissions from Wastewater Treatment Plants: Characterization, Control, and Compliance</t>
    </r>
    <r>
      <rPr>
        <sz val="8"/>
        <rFont val="Arial"/>
        <family val="2"/>
      </rPr>
      <t>, edited by Prakasam Tata.</t>
    </r>
  </si>
  <si>
    <r>
      <t xml:space="preserve">VOC ef based on data from a TriTAC study reported in </t>
    </r>
    <r>
      <rPr>
        <u/>
        <sz val="8"/>
        <color indexed="12"/>
        <rFont val="Arial"/>
        <family val="2"/>
      </rPr>
      <t>VOC Emissions from Wastewater Treatment Plants: Characterization, Control, and Compliance</t>
    </r>
    <r>
      <rPr>
        <sz val="8"/>
        <color indexed="12"/>
        <rFont val="Arial"/>
        <family val="2"/>
      </rPr>
      <t>, edited by Prakasam Tata.</t>
    </r>
  </si>
  <si>
    <t>National wastewater flow rates for year 2000 and 2005 are available. NH3 ef from 2004 EPA report.  53 HAP efs from EPA standards division (industry survey) and scaled based on ratio of 2008 to 2002 VOC ef (0.85/9.9). Emissions allocated to county based on pop.</t>
  </si>
  <si>
    <t xml:space="preserve">VOC ef for POTW (2630020000) changed from 0.44 LB/MMGAL to 0.85 LB/MMGAL based on discussion with David Fees. </t>
  </si>
  <si>
    <t xml:space="preserve">The 0.44 LB/MMGAL ef was based on Delaware information that was found to be non-representative of the average POTW. </t>
  </si>
  <si>
    <r>
      <t xml:space="preserve">The 0.85 LB/MMGAL ef is from a TriTAC study reported in </t>
    </r>
    <r>
      <rPr>
        <u/>
        <sz val="10"/>
        <rFont val="Arial"/>
        <family val="2"/>
      </rPr>
      <t>VOC Emissions from Wastewater Treatment Plants: Characterization, Control, and Compliance</t>
    </r>
    <r>
      <rPr>
        <sz val="10"/>
        <rFont val="Arial"/>
      </rPr>
      <t>, edited by Prakasam Tata.</t>
    </r>
  </si>
  <si>
    <t>VOC ef for Asphalt Paving - Cutback (2461021000) was changed to 88 LB/BARREL to agree with the EIIP methodology used.</t>
  </si>
  <si>
    <t>81231, 81232, 81233</t>
  </si>
  <si>
    <t>VOC ef for Dry Cleaning (2420000000) was added (467 LB/Employee) based on email from Roy Huntley</t>
  </si>
  <si>
    <t>7_2</t>
  </si>
  <si>
    <t>7_3</t>
  </si>
  <si>
    <t>7_4</t>
  </si>
  <si>
    <t>Emissions are a function of the acreage disturbed for road construction.  State-level new miles of road construction are estimated by first obtaining Federal Highway Admin state expenditures for capital outlay data, in thousands of dollars, for six road classifications. The state expenditure data are then converted to new miles of road constructed using $/miles conversion obtained from the NC Dept of Transportation. The miles to acres disturbed conversion is done for each road type. A control efficiency of 50% is assumed for both PM10 and PM2.5 NA areas.</t>
  </si>
  <si>
    <t>Separate estimates are made for apartments, 2-unit structures, 1-unit structure without basements, and 1-unit structures with basements. Annual regional housing starts data by housing category are developed from DOC data. The number of starts for each type of unit is allocated to the county by the Permits by County (DOC).  Emission factors vary by unit type. A control efficiency of 50% is assumed for both PM10 and PM2.5 NA areas.</t>
  </si>
  <si>
    <t>Emissions are a function of the acreage disturbed for non-residential construction. The national value of non-residential construction put in place (in millions of dollars) was allocated to counties using county-level non-residential construction (NAICS code 2362) employment data obtained from the Bureau of Labor statistics quarterly census of employment and wages program. To estimate the number of acres disturbed by non-residential construction, a conversion factor of 1.55 acres/million dollars was used.</t>
  </si>
  <si>
    <t>lbs/1000gal</t>
  </si>
  <si>
    <t>gallons gasoline consumed in gasoline vehicles</t>
  </si>
  <si>
    <t>many of the bulk plants may be in the point source EI.</t>
  </si>
  <si>
    <t>Oct 20 2009</t>
  </si>
  <si>
    <t>corrected PM con ef for 2102002000, idus coal combustion</t>
  </si>
  <si>
    <t>was in wrong units, corrected to lb/ton</t>
  </si>
  <si>
    <t>same for SCC = 2103002000</t>
  </si>
  <si>
    <t>Indus Nat gas, changed the PM10_FIL from .13 to 0.2 to stay consistent with the LPG emission factor ss from EPA (Roy Huntley)</t>
  </si>
  <si>
    <t>Indus Nat gas, changed the NH3 ef from 3.2 to .49 to be consistent with LPG emission factor ss from EPA</t>
  </si>
  <si>
    <t>For Indus LPG combustion, changed Nox ef to 14.23 and CO to 7.97 to make consistent with LPG spreadsheet from EPA</t>
  </si>
  <si>
    <t>For Commercial LPG combustion, changed Nox ef to 14.23 and CO to 7.97 to make consistent with LPG spreadsheet from EPA</t>
  </si>
  <si>
    <t>For Indus Kerosene, corrected SO2 ef to 157S to make consistent with AP42 section 1.3</t>
  </si>
  <si>
    <t>5.17(1.12*S+0.37)</t>
  </si>
  <si>
    <t>1.92(1.12*S+0.37)</t>
  </si>
  <si>
    <t>For Commercial Residual Oil combustion, corrected PM10-Fil and PM25-FIL to make consistent with AP42 section 1.3</t>
  </si>
  <si>
    <t>VOC ef calculated with data from EPA's MACT program.  VOC ef was applied to the estimated national volume of gasoline passing through bulk plants. Volume of bulk plant gasoline throughput assumed to be 9% of total gasoline consumption.  Total gasoline consumption is calculated as the sum of the onroad and nonroad gasoline consumption using the NMIM and NONROAD models.  Gasoline consumption was determined with a factor (102.2982 gallons per ton CO2). The national total VOC emissions were allocated to the county by employment for NAICS code 42271(Petroleum Bulk Stations and Terminals)</t>
  </si>
  <si>
    <t>2002 NEI documentation http://www.epa.gov/ttn/chief/net/2002inventory.html#documentation</t>
  </si>
  <si>
    <t>lbs/1000 gallons</t>
  </si>
  <si>
    <t>EIIP Vol. 3, chap. 11, table 11-3.1</t>
  </si>
  <si>
    <t>lbs/1000gallons</t>
  </si>
  <si>
    <t>gasoline consumption</t>
  </si>
  <si>
    <t>LADCO will work with MANE-VU to develop factors based on their work. comments: small category &amp; large uncertainty.</t>
  </si>
  <si>
    <t>Calculation Uses Sulfur content modifier</t>
  </si>
  <si>
    <t>Estimating Emissions Associated with Portable Fuel Containers (PFCs).  US EPA, Feb 2007.  Uses output of EPA's NONROAD model to estimate the seasonal (nonroad) consumption of gasoline by SCC for each state.  Each SCC has a unique usage (comm vs residential), a unique ratio of the percent of fuel dispensed from PFCs (versus from fuel pumps), and a unique spillage rate (grams per gallons).  The spillage is assumed to be a constant 17 grams for each refueling event. Emissions from vapor displacement, permeation, and evaporation/diurnal are account for.  Already have EI for some future years.  EPA will interpolate between 2002 and 2010 for 2008 estimates.</t>
  </si>
  <si>
    <t>AV Gas Stage II is the transfer of fuel from the tanker trucks into the general aviation aircraft.</t>
  </si>
  <si>
    <t>Can adjust national VOC emissions by using the 1998 national estimate developed in support of the Gasoline Distribution MACT standard and multiplying by the 2008 to 1998 ratio of the national volume of wholesale gasoline supplied.  Allocate to county using employment data.</t>
  </si>
  <si>
    <t>332812, 339911, 339912, 339914.</t>
  </si>
  <si>
    <t>Aug 25 2009</t>
  </si>
  <si>
    <t>added NIACS codes to sheet strip and coil per Grant's email of 08/25/09</t>
  </si>
  <si>
    <t xml:space="preserve">will use EIIP ef </t>
  </si>
  <si>
    <t>NH3 ef corrected for residential heating by kerosene.  Went from .77 to .96</t>
  </si>
  <si>
    <t>changed ERTAC rating from 3 to 1 for Av gas Stage 1 &amp; 2</t>
  </si>
  <si>
    <t>changed ERTAC rating from 3 to 1 for Mining &amp; Quarrying</t>
  </si>
  <si>
    <t>Dry Cleaning</t>
  </si>
  <si>
    <t>2420000000</t>
  </si>
  <si>
    <t>changed ERTAC rating from 3 to 1 for Grain Elevators</t>
  </si>
  <si>
    <t>Use AP42 equation. Requires geographic-specific information, like saturation factor, RVP, temperature and true vapor pressure of gasoline.</t>
  </si>
  <si>
    <t>Emission factor is sum of individual emission factors for gasoline filled trucks and vapor-filled trucks. Throughput for tank trucks was determined by multiplying the sum of the NMIM and NONROAD consumption estimates by a factor of 1.09 to account for gasoline that is transported more than once in a given area.</t>
  </si>
  <si>
    <t xml:space="preserve">2505030120 </t>
  </si>
  <si>
    <t>SCC corrected by ROY Feb 9 2009</t>
  </si>
  <si>
    <t>Comments</t>
  </si>
  <si>
    <t>SMB Comments</t>
  </si>
  <si>
    <t>SCC in 2002 SMB</t>
  </si>
  <si>
    <t>SCC in 2002 SMB probably should be 2401005 not 2401000 that would cover this category.</t>
  </si>
  <si>
    <t>0.6 is a 1991 EPA ef.  2005 WI used 2002 SMB study. 2002 WI used 0.6 lbs/cap.</t>
  </si>
  <si>
    <t>SCC in 2002 SMB. See table 12.</t>
  </si>
  <si>
    <t>Freedonia?</t>
  </si>
  <si>
    <t>Y</t>
  </si>
  <si>
    <t>?</t>
  </si>
  <si>
    <t>Don't calculate!</t>
  </si>
  <si>
    <t>N</t>
  </si>
  <si>
    <t>No SCC match in 2002 SMB.</t>
  </si>
  <si>
    <t>24658 used in 2002 SMB</t>
  </si>
  <si>
    <t>Could use preferred method provided formulation type  and vapor pressure of active ingredient.</t>
  </si>
  <si>
    <t>Roy Huntley, EIAG, USEPA</t>
  </si>
  <si>
    <t>919 541-1060</t>
  </si>
  <si>
    <t>Huntley.roy@EPA.gov</t>
  </si>
  <si>
    <t>EPA will do Fall of 2009</t>
  </si>
  <si>
    <t>2801000003</t>
  </si>
  <si>
    <t>Agricultural Tilling</t>
  </si>
  <si>
    <t>removed strikethroughs for numerous categories because EPA has funding to do</t>
  </si>
  <si>
    <t>Hightlighted those cats with issues with red text</t>
  </si>
  <si>
    <t>made the text blue, changed ERTAC priority ranking from 3 to 2</t>
  </si>
  <si>
    <t>In past used report from Purdue with total number of acres planted in US by county by crop type and by tilling type.  Emission factor is a function of silt content and the number of tillings in a year.</t>
  </si>
  <si>
    <t>complex</t>
  </si>
  <si>
    <t>Grew asphalt use from 1999 survey results using 2005 lane miles.  Actually, it appears that this growth was overlooked.</t>
  </si>
  <si>
    <t>2102006000</t>
  </si>
  <si>
    <t>2102004000</t>
  </si>
  <si>
    <t>2102005000</t>
  </si>
  <si>
    <t>2103006000</t>
  </si>
  <si>
    <t>2103001000</t>
  </si>
  <si>
    <t>2103004000</t>
  </si>
  <si>
    <t>2103011000</t>
  </si>
  <si>
    <t>2103007000</t>
  </si>
  <si>
    <t>2104001000</t>
  </si>
  <si>
    <t>0.8A</t>
  </si>
  <si>
    <t>2104002000</t>
  </si>
  <si>
    <t>2104004000</t>
  </si>
  <si>
    <t>2104006000</t>
  </si>
  <si>
    <t>2501011011</t>
  </si>
  <si>
    <t>EPA will calculate.</t>
  </si>
  <si>
    <t>2501080050</t>
  </si>
  <si>
    <t>Source category every state must have in the EI.  EPA will have default data.</t>
  </si>
  <si>
    <t>EPA procedure used in 2002 NEI and recalculated for 2008</t>
  </si>
  <si>
    <t>Publicly Owned Treatment Works (POTW)</t>
  </si>
  <si>
    <t>1999 NEI Nonpoint Documentation for CAPS, Page D-14</t>
  </si>
  <si>
    <t>1999 NEI Nonpoint Documentation, for HAPS page A-30</t>
  </si>
  <si>
    <t>ERTAC Area Inventory Comparability Project</t>
  </si>
  <si>
    <t>road miles</t>
  </si>
  <si>
    <t>NH3 ef from EIIP document "estimating ammonia emissions from non-anthropogenic sources" April 2004</t>
  </si>
  <si>
    <t>Version #</t>
  </si>
  <si>
    <t>7_1</t>
  </si>
  <si>
    <t>Description of changes</t>
  </si>
  <si>
    <t>Date</t>
  </si>
  <si>
    <t>Aug 17 2009</t>
  </si>
  <si>
    <t>Corrected the NH3 efs for residential heating.  Had used</t>
  </si>
  <si>
    <t>Industrial/commercial efs by mistake.</t>
  </si>
  <si>
    <t>Efs updated as a result of June 24 meeting - change ef back to 22.1 as a result of meeting with Pechan July 22 to match Pechan methodology.  If use lane miles, then ef is 10.5</t>
  </si>
  <si>
    <t>efs and NAICS revised per June 24 meeting. Per Dennis Beauregard, in July, changed the ef from 21.5 to 30.5 due to error in pulling employment data</t>
  </si>
  <si>
    <t>Calculation Uses Sulfur content modifier where S= percent sulfer and A = percent ash.  EPA uses 1% sulfur as a default.  For ash, EPA has default ash values by state.  Available now on Pechan website.</t>
  </si>
  <si>
    <t>Efs from section 1.4 of ap42, the Nox and CO are for residential furnaces.  NH3 ef from EIIP report, "Estimating Ammonia Emissions from Anthropogenice Non Agricultural Sources" April 2004</t>
  </si>
  <si>
    <t>E3GAL fuel burned</t>
  </si>
  <si>
    <t>E6FT3 fuel burned</t>
  </si>
  <si>
    <t>TON fuel burned</t>
  </si>
  <si>
    <t>Emission factors for distillate oil were used for kerosene, but the distillate oil emission factors were multiplied by a factor of 135/140 to convert them for this use.  This factor is based on the ratio of the heat content of kerosene (135,000 Btu/gallon) to the heat content of distillate oil (140,000 Btu/gallon). Criteria pollutant emission factors are from AP-42.   Dioxin/furan and HAP emission factors are from "Documentation of Emissions Estimation methods for Year 2000 and 2001 Mobile Source and Nonpoint Source Dioxin Inventories"4 and "Documentation for the 1999 Base Year Nonpoint Area Source National Emission Inventory for Hazardous Air Pollutants," respectively.  Distillate sulfur content (0.30%) was used for kerosene as well</t>
  </si>
  <si>
    <t>Suggest using 2002 data for 2008 due to budget constraints. National mercury emissions from general laboratory activities are calculated by multiplying the tons of mercury consumed by laboratories by an emission factor.  Assumes that 40 KG of Hg is emitted for every MG of HG used in labs.  Total national Hg emissions = 0.3 tons</t>
  </si>
  <si>
    <t>PM factors were adjusted lower for the 2002 NEI to account for lower estimates for condensable emissions</t>
  </si>
  <si>
    <t>Can be calculated by Pechan wood combustion tool.  2008 version not available yet.</t>
  </si>
  <si>
    <t>EPA has this category as a possible category to develop for 2008, resources allowing.  However, Roy created some per capita factors based on the 2002 NEI emission estimates and sent out in excel to ERTAC group for review.</t>
  </si>
  <si>
    <t>Oil and Gas Production: Natural Gas</t>
  </si>
  <si>
    <t xml:space="preserve">Suggest using 1999 data in 2008 due to budget constraints. Obtained regional metallic and non-metallic crude ore handled at surface imines &amp; coal production data for surface mines.  Activity data from US Geological Survey and EIA (for coal). Efs for metallic mining, non-metallic mining, and coal mining from EPA for PM10. PM2.5 emissions determined by multiplying PM10 by 0.2.  Emissions allocated to county equally to counties in region. </t>
  </si>
  <si>
    <t>Paper, foil, and film</t>
  </si>
  <si>
    <t>Contains efs for either per capita or per employee</t>
  </si>
  <si>
    <t>EPA procedure used in 2002 NEI and recalculated for 2008.  Based on 1999 ARB study but revised in how the number of PFCs and the number of gallons of gasoline was estimated, and other revisions to the methodology.  See report entitled "Estimating Emissions Associated with Portable Fuel Containers" Feb 2007, USEPA.</t>
  </si>
  <si>
    <t>2501060051 /52/53</t>
  </si>
  <si>
    <t>Av Gas is used in small reciprocating piston-engine aircraft in civil aviation. This SCC includes Stage I which are emissions from tank fill, storage tank working, gas tank truck filing, tank breathing losses, and fugitive losses from valves and pumps.  Each of these is estimated separately and summed into one SCC. National level emissions were first allocated based on consumption reported for each PAD, then allocated to the counties with in the PADs based on 2002 LTO data from general aviation flights.</t>
  </si>
  <si>
    <t>Wisconsin throughput is based on Wisconsin Department of Revenue Petroleum Inspection Fees</t>
  </si>
  <si>
    <t>2302002100</t>
  </si>
  <si>
    <t>Commercial Cooking - Charbroiling</t>
  </si>
  <si>
    <t>VOC, PM, and 30 HAPS</t>
  </si>
  <si>
    <t>Done for the 2002 NEI.  2002 NEI documentation http://www.epa.gov/ttn/chief/net/2002inventory.html#documentation</t>
  </si>
  <si>
    <t>Due to budget constraints, suggest we pull 2002 data forward into 2008. The cooking activity was for hamburger, steak, fish, pork, chicken, and deep-fat frying of french fries.  Except for the fries, cooking activity was taken from a 2003 survey in CA and applied to rest of country.  For fries, the amount of frozen potatoes sold in 2001 was obtained from USDA and applied to county by number of fast food restaurants. 91% of the potatoes were sold by fast food restaurants, 9% by other restaurant types.</t>
  </si>
  <si>
    <t>Graphic Arts</t>
  </si>
  <si>
    <t>person or employee</t>
  </si>
  <si>
    <t>LB/person or LB/ employee</t>
  </si>
  <si>
    <t>32311, 322211, 322212, 322213, 322214, 322215, 322221, 322222, 322223, 322224, 322225, 322226, 322231, 322232, 322233, 322291, 322299</t>
  </si>
  <si>
    <t>81112, 4411, 4412</t>
  </si>
  <si>
    <t>person, employee</t>
  </si>
  <si>
    <t>0.5 or 89</t>
  </si>
  <si>
    <t>Efs updated as a result of June 24 meeting</t>
  </si>
  <si>
    <t xml:space="preserve">all the employment in these; 337124, 337214, plus one half of these; 337127, 339111, 337215 </t>
  </si>
  <si>
    <t>322221, 322222, 322223, 322225, 322226</t>
  </si>
  <si>
    <t>NAICS codes updated per June 24 meeting</t>
  </si>
  <si>
    <t>consolidated with Misc manufacturing</t>
  </si>
  <si>
    <t>revised per June 24 meeting</t>
  </si>
  <si>
    <t>3331,3332,3333, 33341</t>
  </si>
  <si>
    <t>3352</t>
  </si>
  <si>
    <t>efs and NAICS revised per June 24 meeting</t>
  </si>
  <si>
    <t>combined with motor vehicle parts</t>
  </si>
  <si>
    <t>y</t>
  </si>
  <si>
    <t>3361, 3362, 3363</t>
  </si>
  <si>
    <t>3366, 488360</t>
  </si>
  <si>
    <t>Surface Coating - Marine</t>
  </si>
  <si>
    <t>Surface Coating - Railroad</t>
  </si>
  <si>
    <t>339, 3369</t>
  </si>
  <si>
    <t>015 for states with IM rules, and 1.1 for states without IM rules</t>
  </si>
  <si>
    <t>States with rules; AZ, CA, NJ, TX, CT, DC, DE, MA, MD, ME, NH, NY, PA, RI, VA,VT</t>
  </si>
  <si>
    <t>efs revised per June 24 meeting</t>
  </si>
  <si>
    <t>331, 332, 333, 334, 335, 336, 337, 339, 441, 483, 484, 485, 488, 8111, 8112</t>
  </si>
  <si>
    <t>4.4 if use per person and 1482 if use per employee</t>
  </si>
  <si>
    <t>EF updated per June 16 meeting</t>
  </si>
  <si>
    <t>ERTAC recommendation</t>
  </si>
  <si>
    <t>2460600000</t>
  </si>
  <si>
    <t>2460500000</t>
  </si>
  <si>
    <t>C&amp;C: Cosmetics and Toiletries</t>
  </si>
  <si>
    <t>C&amp;C: Cleaning Products; Household</t>
  </si>
  <si>
    <t>C&amp;C: Auto Aftermarket</t>
  </si>
  <si>
    <t>C&amp;C: adhesives and sealants</t>
  </si>
  <si>
    <t>C&amp;C:  Misc. Products (not otherwise covered)</t>
  </si>
  <si>
    <t>C&amp;C: FIFRA Regulated Products</t>
  </si>
  <si>
    <t>EIIP, Chapter 8, industrial surface coating, table 8.5-1</t>
  </si>
  <si>
    <r>
      <t xml:space="preserve">Household waste </t>
    </r>
    <r>
      <rPr>
        <sz val="8"/>
        <rFont val="Arial"/>
        <family val="2"/>
      </rPr>
      <t>burning</t>
    </r>
  </si>
  <si>
    <t>EPA, 2003</t>
  </si>
  <si>
    <t>C&amp;C: Coatings and Related Products</t>
  </si>
  <si>
    <t>States to submit "zero" emissions to indicate burning bans.</t>
  </si>
  <si>
    <t>fires 100 acres or larger will be done by EPA's Smartfire.  Fires smaller than this should be submitted by states.</t>
  </si>
  <si>
    <t>EPA may do in 2010 for 2008</t>
  </si>
  <si>
    <t>Based on crop type, rain events, and no till percentages for Delaware.  Should not apply the transport factor for inventories.</t>
  </si>
  <si>
    <t>all the employment in these; 337110, 337121, 337122, 337129, 337211, 337212 plus one half of these; 337127, 337215, 339111</t>
  </si>
  <si>
    <t>2302002200</t>
  </si>
  <si>
    <t>2302003000</t>
  </si>
  <si>
    <t>Commercial Cooking - Frying</t>
  </si>
  <si>
    <t>2302003100</t>
  </si>
  <si>
    <t>2302003200</t>
  </si>
  <si>
    <t>2810060200</t>
  </si>
  <si>
    <t>Cremation - Animal</t>
  </si>
  <si>
    <t>1999 NEI Nonpoint Documentation for HAPS, page A-4</t>
  </si>
  <si>
    <t>Suggest using 1999 data for 2008 due to budget constraints.  Animal activity data from EPA's standards division.  Allocated to county using business patterns for SIC = 0750, Animal services except veterinary.  Emission factors are from human cremation data and assumed to be the same except no Hg emissions from animals.</t>
  </si>
  <si>
    <t>2810060100</t>
  </si>
  <si>
    <t>Cremation - Human</t>
  </si>
  <si>
    <t>1999 NEI Nonpoint Documentation for HAPS, page A-47</t>
  </si>
  <si>
    <t>Suggest using 1999 data for 2008 due to budget constraints.  Cremation Association of North America provides percent of deaths that are cremated.  Efs for Ar, Be, Cr, formaldehyde, Ni and POM are from CARB report.  Efs for Hg, Cd, HCl Pb, dioxins, dibenzofurnas are from 9 run test conducted at a crematory in Ny in 1999. Emissions allocated to state by the number of cremations per state and to county by pop.</t>
  </si>
  <si>
    <t>2850001000</t>
  </si>
  <si>
    <t>Dental Preparation and Use</t>
  </si>
  <si>
    <t>Suggest using 1995 data for 2008 due to budget constraints.  Obtained national mercury usage by dental industry.  Assumes 2% of Hg used by dentists is emitted.  Allocated to counties by business patterns</t>
  </si>
  <si>
    <t>2851001000</t>
  </si>
  <si>
    <t>General Laboratory Activities</t>
  </si>
  <si>
    <t>02Non point Documentation, Page A-104</t>
  </si>
  <si>
    <t>2002 NEI procedure - use State Energy Data for 2007published by the EIA. Allocated to county by employment for NAICS codes 42, 44-45, 51-54, 56, 61-62, 71-72, and 81. Emission factors are from np compilation performed by EPA. (See SCCs_efs_ICI_fuel_comb_np_RHuntley090326.mdb). Used SO2, PM2.5-FIL,  PM10-FIL ef listed specifically for WI</t>
  </si>
  <si>
    <t>2002 NEI procedure - use State Energy Data for 2007published by the EIA. Allocated to county by employment for NAICS codes 42, 44-45, 51-54, 56, 61-62, 71-72, and 81  Emission factors are from np compilation performed by EPA. (See SCCs_efs_ICI_fuel_comb_np_RHuntley090326.mdb).</t>
  </si>
  <si>
    <t xml:space="preserve">Emission factors are from np compilation performed by EPA. (See SCCs_efs_ICI_fuel_comb_np_RHuntley090326.mdb). </t>
  </si>
  <si>
    <t>2002 NEI procedure - use State Energy Data for 2007published by the EIA. Allocated to county by employment for NAICS codes 42, 44-45, 51-54, 56, 61-62, 71-72, and 81  Base on AP-42 nat . gas efs.  Roy converted to LPG using heat contents. See "LPG emissions factors after ERTAC review 0409.xls".</t>
  </si>
  <si>
    <t>2002 NEI procedure - use State Energy Data for 2007published by the EIA. Allocated to county by employment for NAICS codes 42, 44-45, 51-54, 56, 61-62, 71-72, and 81.  Emission factors are from np compilation performed by EPA. (See SCCs_efs_ICI_fuel_comb_np_RHuntley090326.mdb). Used SO2 ef listed specifically for WI.</t>
  </si>
  <si>
    <t>2002 NEI procedures - Coal consumption by energy use sector is presented in the state energy data published by the EIA. State-level coal consumption was allocated to each county using the US Census Bureau's Detailed Housing Information.  NOx and SO2 efs are from WEBFIRE (3/19/09).  The remaining efs are from US EPA Document - A National Methodology and Emission Inventory for Residential Fuel Combustion by Bernd H. Haneke presented at 2003 EPA EI conference.  These efs are primarily from AP-42</t>
  </si>
  <si>
    <t>2002 NEI procedures - Coal consumption by energy use sector is presented in the state energy data published by the EIA. State-level coal consumption was allocated to each county using the US Census Bureau's Detailed Housing Information.  Efs are from US EPA Document - A National Methodology and Emission Inventory for Residential Fuel Combustion by Bernd H. Haneke presented at 2003 EPA EI conference.  These efs are primarily from AP-42</t>
  </si>
  <si>
    <t>2002 NEI procedures - Consumption of dist oil by energy use sector is presented in the state energy data published by the EIA. State-level dist oil consumption was allocated to each county using the US Census Bureau's Detailed Housing Information.  VOC, NOx, CO and SO2 efs are from WEBFIRE (3//19/09).  The remaining efs are from US EPA Document - A National Methodology and Emission Inventory for Residential Fuel Combustion by Bernd H. Haneke presented at 2003 EPA EI conference.  These efs are primarily from AP-42</t>
  </si>
  <si>
    <t xml:space="preserve">2002 NEI procedures - Consumption of natural gas by energy use sector is presented in the state energy data published by the EIA. State-level natural gas consumption was allocated to each county using the US Census Bureau's Detailed Housing Information.  VOC (TOC*.50), NOx, CO and SO2 efs are from WEBFIRE (3//19/09).  </t>
  </si>
  <si>
    <t>2401040000</t>
  </si>
  <si>
    <t>2801000007</t>
  </si>
  <si>
    <t>Grain Elevators: Terminal</t>
  </si>
  <si>
    <t>Almost all of phosphine in NEI is emitted from this process</t>
  </si>
  <si>
    <t>1999 NEI Nonpoint Documentation for HAPS, Page A-39.  Uses the amount of aluminum phosphide (fumigant) sprayed for several crop types.  Get this info from Ag Chemical Usage, USDA</t>
  </si>
  <si>
    <t>Suggest using 1999 data for 2008 due to budget constraints.   Assumed 60% of the aluminum phosphide used contains phosphine.  Emissions allocated only to states which provided data to the Ag Chem reports.  Emissions apportioned equally to counties of appropriate states</t>
  </si>
  <si>
    <t>2861000010</t>
  </si>
  <si>
    <t>Lamp (Fluorescent) Recycling</t>
  </si>
  <si>
    <t>02Non point Documentation, Page A-107</t>
  </si>
  <si>
    <t>Suggest using 2002 data in 2008 due to budget constraints. Activity from Nat'l Electrical Manufacturers Association, Number of discarded lamps recycled in 2002.  EPA estimates that 0.00088mg Hg are emitted per lamp recycled.  Allocated to county by population.</t>
  </si>
  <si>
    <t>Lamp Breakage (Landfill emissions)</t>
  </si>
  <si>
    <t>02Non point Documentation, Page A-105</t>
  </si>
  <si>
    <t>Suggest using 2002 data in 2008 due to budget constraints. These represents Hg emissions from landfills.  Activity from Nat'l Electrical Manufacturers Assn. Number of lamps discarded or landfilled in 2002.  EPA estimates 6.6% of Hg contained in lamps is emitted.  Allocated to county by population.</t>
  </si>
  <si>
    <t>2325000000</t>
  </si>
  <si>
    <t>Mining and Quarrying</t>
  </si>
  <si>
    <t>PM only</t>
  </si>
  <si>
    <t>1999 NEI Nonpoint Documentation for CAPS, Page D-11</t>
  </si>
  <si>
    <t>Open Burning - Scrap Tires</t>
  </si>
  <si>
    <t>02Non point Documentation, Page A-113</t>
  </si>
  <si>
    <t>EPA to do a literature search for tire fires in 2002.  Emissions allocated to counties where fires occurred, magnitude of emissions function of number of tires burned.  Efs from AP42.</t>
  </si>
  <si>
    <t>Open Burning - Yard Waste - Brush</t>
  </si>
  <si>
    <t>Base on AP-42 nat . gas efs.  Roy converted to LPG using heat contents. See "LPG emissions factors after ERTAC review 0409.xls".</t>
  </si>
  <si>
    <t>Freedonia, 2007</t>
  </si>
  <si>
    <t>NAICS</t>
  </si>
  <si>
    <t>LB/person</t>
  </si>
  <si>
    <t>331319, 331422, 331491, 335929, 335921, 335311</t>
  </si>
  <si>
    <t xml:space="preserve">2401001000 </t>
  </si>
  <si>
    <t>2.41 for states with AC rules, 3.09 for states without</t>
  </si>
  <si>
    <t>LB/road mile</t>
  </si>
  <si>
    <t>2415000000</t>
  </si>
  <si>
    <t>degreasing</t>
  </si>
  <si>
    <t>2104008510</t>
  </si>
  <si>
    <t xml:space="preserve">Amount of yard waste (brush) generated per person per year obtained from EPA report for year 2000. Assume 28% of waste is burned by individuals living in rural areas.  Emissions allocated to county by rural pop. Burn bans accounted for by zeroing out emissions if urban pop &gt;80% of total county pop.  </t>
  </si>
  <si>
    <t>Open Burning - Yard Waste - Leaves</t>
  </si>
  <si>
    <t xml:space="preserve">Amount of yard waste (leaves) generated per person per year obtained from EPA report for year 2000. Assume 28% of waste is burned by individuals living in rural areas.  Emissions allocated to county by rural pop. Burn bans accounted for by zeroing out emissions if urban pop &gt;80% of total county pop.  </t>
  </si>
  <si>
    <t>2630020000</t>
  </si>
  <si>
    <t>2810030000</t>
  </si>
  <si>
    <t>Structure Fires</t>
  </si>
  <si>
    <t>lb/ton fuel burned</t>
  </si>
  <si>
    <t>Contact:</t>
  </si>
</sst>
</file>

<file path=xl/styles.xml><?xml version="1.0" encoding="utf-8"?>
<styleSheet xmlns="http://schemas.openxmlformats.org/spreadsheetml/2006/main">
  <numFmts count="1">
    <numFmt numFmtId="164" formatCode="0.0"/>
  </numFmts>
  <fonts count="20">
    <font>
      <sz val="10"/>
      <name val="Arial"/>
    </font>
    <font>
      <sz val="8"/>
      <name val="Arial"/>
      <family val="2"/>
    </font>
    <font>
      <b/>
      <sz val="8"/>
      <name val="Arial"/>
      <family val="2"/>
    </font>
    <font>
      <sz val="8"/>
      <name val="Arial"/>
    </font>
    <font>
      <u/>
      <sz val="10"/>
      <color indexed="12"/>
      <name val="Arial"/>
    </font>
    <font>
      <sz val="8"/>
      <color indexed="10"/>
      <name val="Arial"/>
      <family val="2"/>
    </font>
    <font>
      <strike/>
      <sz val="8"/>
      <name val="Arial"/>
      <family val="2"/>
    </font>
    <font>
      <sz val="8"/>
      <color indexed="48"/>
      <name val="Arial"/>
      <family val="2"/>
    </font>
    <font>
      <sz val="10"/>
      <color indexed="8"/>
      <name val="Arial"/>
    </font>
    <font>
      <sz val="8"/>
      <color indexed="17"/>
      <name val="Arial"/>
      <family val="2"/>
    </font>
    <font>
      <sz val="8"/>
      <color indexed="20"/>
      <name val="Arial"/>
      <family val="2"/>
    </font>
    <font>
      <sz val="8"/>
      <color indexed="81"/>
      <name val="Tahoma"/>
    </font>
    <font>
      <b/>
      <sz val="8"/>
      <color indexed="81"/>
      <name val="Tahoma"/>
    </font>
    <font>
      <sz val="8"/>
      <color indexed="12"/>
      <name val="Arial"/>
      <family val="2"/>
    </font>
    <font>
      <i/>
      <sz val="8"/>
      <name val="Arial"/>
      <family val="2"/>
    </font>
    <font>
      <b/>
      <sz val="8"/>
      <color indexed="12"/>
      <name val="Arial"/>
      <family val="2"/>
    </font>
    <font>
      <u/>
      <sz val="8"/>
      <name val="Arial"/>
      <family val="2"/>
    </font>
    <font>
      <u/>
      <sz val="8"/>
      <color indexed="12"/>
      <name val="Arial"/>
      <family val="2"/>
    </font>
    <font>
      <u/>
      <sz val="10"/>
      <name val="Arial"/>
      <family val="2"/>
    </font>
    <font>
      <b/>
      <sz val="10"/>
      <name val="Arial"/>
      <family val="2"/>
    </font>
  </fonts>
  <fills count="3">
    <fill>
      <patternFill patternType="none"/>
    </fill>
    <fill>
      <patternFill patternType="gray125"/>
    </fill>
    <fill>
      <patternFill patternType="solid">
        <fgColor indexed="43"/>
        <bgColor indexed="6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4" fillId="0" borderId="0" applyNumberFormat="0" applyFill="0" applyBorder="0" applyAlignment="0" applyProtection="0">
      <alignment vertical="top"/>
      <protection locked="0"/>
    </xf>
    <xf numFmtId="0" fontId="8" fillId="0" borderId="0"/>
  </cellStyleXfs>
  <cellXfs count="81">
    <xf numFmtId="0" fontId="0" fillId="0" borderId="0" xfId="0"/>
    <xf numFmtId="0" fontId="1" fillId="0" borderId="0" xfId="0" applyFont="1" applyAlignment="1">
      <alignment vertical="top"/>
    </xf>
    <xf numFmtId="49" fontId="1" fillId="0" borderId="0" xfId="0" applyNumberFormat="1" applyFont="1" applyAlignment="1">
      <alignment vertical="top"/>
    </xf>
    <xf numFmtId="0" fontId="1" fillId="0" borderId="0" xfId="0" applyFont="1" applyFill="1" applyAlignment="1">
      <alignment vertical="top"/>
    </xf>
    <xf numFmtId="49" fontId="1" fillId="0" borderId="0" xfId="0" applyNumberFormat="1" applyFont="1" applyFill="1" applyAlignment="1">
      <alignment vertical="top" wrapText="1"/>
    </xf>
    <xf numFmtId="0" fontId="1" fillId="0" borderId="0" xfId="0" applyFont="1" applyFill="1" applyAlignment="1">
      <alignment vertical="top" wrapText="1"/>
    </xf>
    <xf numFmtId="0" fontId="5" fillId="0" borderId="0" xfId="0" applyFont="1" applyFill="1" applyAlignment="1">
      <alignment vertical="top"/>
    </xf>
    <xf numFmtId="0" fontId="5" fillId="0" borderId="0" xfId="0" applyFont="1" applyFill="1" applyAlignment="1">
      <alignment vertical="top" wrapText="1"/>
    </xf>
    <xf numFmtId="49" fontId="1" fillId="0" borderId="0" xfId="0" applyNumberFormat="1" applyFont="1" applyFill="1" applyAlignment="1">
      <alignment vertical="top"/>
    </xf>
    <xf numFmtId="0" fontId="1" fillId="0" borderId="0" xfId="0" applyFont="1" applyFill="1" applyAlignment="1">
      <alignment vertical="top" wrapText="1"/>
    </xf>
    <xf numFmtId="0" fontId="13" fillId="0" borderId="0" xfId="0" applyFont="1" applyFill="1" applyAlignment="1">
      <alignment vertical="top" wrapText="1"/>
    </xf>
    <xf numFmtId="0" fontId="7" fillId="0" borderId="0" xfId="0" applyFont="1" applyFill="1" applyAlignment="1">
      <alignment vertical="top"/>
    </xf>
    <xf numFmtId="49" fontId="1" fillId="0" borderId="1" xfId="0" applyNumberFormat="1" applyFont="1" applyFill="1" applyBorder="1" applyAlignment="1">
      <alignment vertical="top"/>
    </xf>
    <xf numFmtId="49" fontId="2" fillId="0" borderId="0" xfId="0" applyNumberFormat="1" applyFont="1" applyAlignment="1">
      <alignment vertical="top"/>
    </xf>
    <xf numFmtId="0" fontId="1" fillId="0" borderId="0" xfId="0" applyFont="1" applyAlignment="1">
      <alignment vertical="top" wrapText="1"/>
    </xf>
    <xf numFmtId="0" fontId="1" fillId="0" borderId="0" xfId="0" applyFont="1" applyAlignment="1">
      <alignment horizontal="center" vertical="top" wrapText="1"/>
    </xf>
    <xf numFmtId="0" fontId="2" fillId="0" borderId="0" xfId="0" applyFont="1" applyAlignment="1">
      <alignment vertical="top"/>
    </xf>
    <xf numFmtId="0" fontId="2" fillId="0" borderId="0" xfId="0" applyFont="1" applyAlignment="1">
      <alignment vertical="top" wrapText="1"/>
    </xf>
    <xf numFmtId="0" fontId="9" fillId="0" borderId="0" xfId="0" applyFont="1" applyFill="1" applyAlignment="1">
      <alignment vertical="top" wrapText="1"/>
    </xf>
    <xf numFmtId="0" fontId="1" fillId="0" borderId="0" xfId="0" applyFont="1" applyFill="1" applyAlignment="1">
      <alignment horizontal="center" vertical="top" wrapText="1"/>
    </xf>
    <xf numFmtId="0" fontId="1" fillId="0" borderId="0" xfId="0" quotePrefix="1" applyFont="1" applyFill="1" applyAlignment="1">
      <alignment vertical="top" wrapText="1"/>
    </xf>
    <xf numFmtId="0" fontId="6" fillId="0" borderId="0" xfId="0" applyFont="1" applyFill="1" applyAlignment="1">
      <alignment vertical="top" wrapText="1"/>
    </xf>
    <xf numFmtId="0" fontId="10" fillId="0" borderId="0" xfId="0" applyFont="1" applyFill="1" applyAlignment="1">
      <alignment vertical="top"/>
    </xf>
    <xf numFmtId="0" fontId="5" fillId="0" borderId="0" xfId="0" applyFont="1" applyFill="1" applyAlignment="1">
      <alignment horizontal="center" vertical="top"/>
    </xf>
    <xf numFmtId="0" fontId="1" fillId="0" borderId="0" xfId="0" quotePrefix="1" applyFont="1" applyFill="1" applyAlignment="1">
      <alignment vertical="top"/>
    </xf>
    <xf numFmtId="0" fontId="13" fillId="0" borderId="0" xfId="0" applyFont="1" applyFill="1" applyAlignment="1">
      <alignment vertical="top"/>
    </xf>
    <xf numFmtId="0" fontId="1" fillId="0" borderId="0" xfId="0" applyFont="1" applyFill="1" applyAlignment="1">
      <alignment horizontal="center" vertical="top"/>
    </xf>
    <xf numFmtId="0" fontId="6" fillId="0" borderId="0" xfId="0" applyFont="1" applyFill="1" applyAlignment="1">
      <alignment vertical="top"/>
    </xf>
    <xf numFmtId="49" fontId="6" fillId="0" borderId="0" xfId="0" applyNumberFormat="1" applyFont="1" applyFill="1" applyAlignment="1">
      <alignment vertical="top"/>
    </xf>
    <xf numFmtId="0" fontId="7" fillId="0" borderId="0" xfId="0" applyFont="1" applyFill="1" applyAlignment="1">
      <alignment vertical="top" wrapText="1"/>
    </xf>
    <xf numFmtId="49" fontId="13" fillId="0" borderId="0" xfId="0" applyNumberFormat="1" applyFont="1" applyFill="1" applyAlignment="1">
      <alignment vertical="top" wrapText="1"/>
    </xf>
    <xf numFmtId="49" fontId="1" fillId="0" borderId="1" xfId="0" applyNumberFormat="1" applyFont="1" applyFill="1" applyBorder="1" applyAlignment="1">
      <alignment vertical="top" wrapText="1"/>
    </xf>
    <xf numFmtId="0" fontId="1" fillId="0" borderId="0" xfId="0" applyFont="1" applyFill="1" applyBorder="1" applyAlignment="1">
      <alignment horizontal="left" vertical="top" wrapText="1"/>
    </xf>
    <xf numFmtId="0" fontId="1" fillId="0" borderId="0" xfId="0" applyFont="1" applyAlignment="1">
      <alignment horizontal="center" vertical="top"/>
    </xf>
    <xf numFmtId="49" fontId="1" fillId="0" borderId="0" xfId="0" quotePrefix="1" applyNumberFormat="1" applyFont="1" applyFill="1" applyAlignment="1">
      <alignment vertical="top"/>
    </xf>
    <xf numFmtId="49" fontId="6" fillId="0" borderId="1" xfId="0" applyNumberFormat="1" applyFont="1" applyFill="1" applyBorder="1" applyAlignment="1">
      <alignment vertical="top"/>
    </xf>
    <xf numFmtId="0" fontId="6" fillId="0" borderId="0" xfId="0" applyNumberFormat="1" applyFont="1" applyFill="1" applyAlignment="1">
      <alignment vertical="top" wrapText="1"/>
    </xf>
    <xf numFmtId="49" fontId="13" fillId="0" borderId="0" xfId="0" applyNumberFormat="1" applyFont="1" applyFill="1" applyAlignment="1">
      <alignment vertical="top" wrapText="1"/>
    </xf>
    <xf numFmtId="0" fontId="13" fillId="0" borderId="0" xfId="0" applyFont="1" applyAlignment="1">
      <alignment vertical="top"/>
    </xf>
    <xf numFmtId="49" fontId="13" fillId="0" borderId="1" xfId="0" applyNumberFormat="1" applyFont="1" applyFill="1" applyBorder="1" applyAlignment="1">
      <alignment vertical="top" wrapText="1"/>
    </xf>
    <xf numFmtId="0" fontId="5" fillId="0" borderId="0" xfId="0" applyFont="1" applyFill="1" applyAlignment="1">
      <alignment vertical="top" wrapText="1"/>
    </xf>
    <xf numFmtId="49" fontId="1" fillId="0" borderId="0" xfId="0" applyNumberFormat="1" applyFont="1" applyFill="1" applyAlignment="1">
      <alignment horizontal="right" vertical="top" wrapText="1"/>
    </xf>
    <xf numFmtId="0" fontId="1" fillId="0" borderId="0" xfId="0" applyFont="1" applyFill="1" applyAlignment="1">
      <alignment horizontal="left" vertical="top" wrapText="1"/>
    </xf>
    <xf numFmtId="4" fontId="1" fillId="0" borderId="0" xfId="0" applyNumberFormat="1" applyFont="1" applyFill="1" applyBorder="1" applyAlignment="1">
      <alignment vertical="top"/>
    </xf>
    <xf numFmtId="4" fontId="1" fillId="0" borderId="0" xfId="0" applyNumberFormat="1" applyFont="1" applyBorder="1"/>
    <xf numFmtId="0" fontId="2" fillId="0" borderId="0" xfId="0" applyFont="1" applyFill="1" applyAlignment="1">
      <alignment vertical="top"/>
    </xf>
    <xf numFmtId="49" fontId="1" fillId="0" borderId="0" xfId="0" applyNumberFormat="1" applyFont="1" applyFill="1" applyAlignment="1">
      <alignment vertical="top" wrapText="1"/>
    </xf>
    <xf numFmtId="0" fontId="1" fillId="0" borderId="0" xfId="0" applyFont="1" applyFill="1" applyAlignment="1">
      <alignment vertical="top"/>
    </xf>
    <xf numFmtId="0" fontId="14" fillId="0" borderId="0" xfId="0" applyFont="1" applyFill="1" applyAlignment="1">
      <alignment vertical="top" wrapText="1"/>
    </xf>
    <xf numFmtId="0" fontId="2" fillId="0" borderId="0" xfId="0" applyFont="1" applyFill="1" applyAlignment="1">
      <alignment horizontal="center" vertical="top" wrapText="1"/>
    </xf>
    <xf numFmtId="3" fontId="1" fillId="0" borderId="0" xfId="0" quotePrefix="1" applyNumberFormat="1" applyFont="1" applyFill="1" applyAlignment="1">
      <alignment vertical="top" wrapText="1"/>
    </xf>
    <xf numFmtId="0" fontId="1" fillId="0" borderId="0" xfId="0" applyFont="1" applyAlignment="1">
      <alignment wrapText="1"/>
    </xf>
    <xf numFmtId="0" fontId="1" fillId="0" borderId="0" xfId="0" applyFont="1" applyAlignment="1">
      <alignment horizontal="left" wrapText="1"/>
    </xf>
    <xf numFmtId="0" fontId="1" fillId="0" borderId="0" xfId="0" applyFont="1" applyBorder="1" applyAlignment="1">
      <alignment horizontal="left" wrapText="1"/>
    </xf>
    <xf numFmtId="49" fontId="1" fillId="0" borderId="0" xfId="0" applyNumberFormat="1" applyFont="1" applyAlignment="1">
      <alignment horizontal="left" wrapText="1"/>
    </xf>
    <xf numFmtId="0" fontId="1" fillId="0" borderId="0" xfId="2" applyFont="1" applyFill="1" applyBorder="1" applyAlignment="1">
      <alignment vertical="top" wrapText="1"/>
    </xf>
    <xf numFmtId="0" fontId="1" fillId="0" borderId="0" xfId="0" applyFont="1" applyFill="1" applyBorder="1" applyAlignment="1">
      <alignment horizontal="right" vertical="top"/>
    </xf>
    <xf numFmtId="0" fontId="1" fillId="0" borderId="0" xfId="0" applyFont="1" applyFill="1" applyBorder="1" applyAlignment="1">
      <alignment horizontal="right" vertical="top" wrapText="1"/>
    </xf>
    <xf numFmtId="49" fontId="1" fillId="0" borderId="0" xfId="0" applyNumberFormat="1" applyFont="1" applyFill="1" applyAlignment="1">
      <alignment vertical="top"/>
    </xf>
    <xf numFmtId="0" fontId="1" fillId="0" borderId="0" xfId="0" applyFont="1" applyFill="1" applyAlignment="1">
      <alignment horizontal="right" vertical="top" wrapText="1"/>
    </xf>
    <xf numFmtId="11" fontId="1" fillId="0" borderId="0" xfId="0" applyNumberFormat="1" applyFont="1" applyFill="1" applyAlignment="1">
      <alignment vertical="top"/>
    </xf>
    <xf numFmtId="49" fontId="1" fillId="0" borderId="1" xfId="0" applyNumberFormat="1" applyFont="1" applyFill="1" applyBorder="1" applyAlignment="1">
      <alignment vertical="top"/>
    </xf>
    <xf numFmtId="164" fontId="1" fillId="0" borderId="0" xfId="0" applyNumberFormat="1" applyFont="1" applyFill="1" applyAlignment="1">
      <alignment vertical="top"/>
    </xf>
    <xf numFmtId="2" fontId="1" fillId="0" borderId="0" xfId="0" applyNumberFormat="1" applyFont="1" applyFill="1" applyAlignment="1">
      <alignment vertical="top"/>
    </xf>
    <xf numFmtId="49" fontId="1" fillId="0" borderId="0" xfId="0" quotePrefix="1" applyNumberFormat="1" applyFont="1" applyFill="1" applyAlignment="1">
      <alignment vertical="top"/>
    </xf>
    <xf numFmtId="0" fontId="2" fillId="2" borderId="0" xfId="0" applyFont="1" applyFill="1" applyAlignment="1">
      <alignment vertical="top" wrapText="1"/>
    </xf>
    <xf numFmtId="49" fontId="2" fillId="2" borderId="0" xfId="0" applyNumberFormat="1" applyFont="1" applyFill="1" applyAlignment="1">
      <alignment vertical="top" wrapText="1"/>
    </xf>
    <xf numFmtId="0" fontId="2" fillId="2" borderId="0" xfId="0" applyFont="1" applyFill="1" applyAlignment="1">
      <alignment horizontal="center" vertical="top" wrapText="1"/>
    </xf>
    <xf numFmtId="0" fontId="2" fillId="0" borderId="0" xfId="0" applyFont="1" applyFill="1" applyAlignment="1">
      <alignment vertical="top" wrapText="1"/>
    </xf>
    <xf numFmtId="0" fontId="1" fillId="0" borderId="0" xfId="0" applyNumberFormat="1" applyFont="1" applyFill="1" applyAlignment="1">
      <alignment vertical="top" wrapText="1"/>
    </xf>
    <xf numFmtId="0" fontId="4" fillId="0" borderId="0" xfId="1" applyAlignment="1" applyProtection="1"/>
    <xf numFmtId="49" fontId="13" fillId="0" borderId="0" xfId="0" applyNumberFormat="1" applyFont="1" applyFill="1" applyAlignment="1">
      <alignment vertical="top"/>
    </xf>
    <xf numFmtId="49" fontId="13" fillId="0" borderId="1" xfId="0" applyNumberFormat="1" applyFont="1" applyFill="1" applyBorder="1" applyAlignment="1">
      <alignment vertical="top"/>
    </xf>
    <xf numFmtId="0" fontId="13" fillId="0" borderId="1" xfId="0" applyFont="1" applyFill="1" applyBorder="1" applyAlignment="1">
      <alignment vertical="top"/>
    </xf>
    <xf numFmtId="0" fontId="13" fillId="0" borderId="0" xfId="0" applyFont="1" applyFill="1" applyBorder="1" applyAlignment="1">
      <alignment vertical="top"/>
    </xf>
    <xf numFmtId="0" fontId="15" fillId="0" borderId="0" xfId="0" applyFont="1" applyFill="1" applyAlignment="1">
      <alignment vertical="top"/>
    </xf>
    <xf numFmtId="0" fontId="13" fillId="0" borderId="0" xfId="0" applyFont="1" applyAlignment="1">
      <alignment vertical="top" wrapText="1"/>
    </xf>
    <xf numFmtId="0" fontId="13" fillId="0" borderId="0" xfId="0" applyFont="1" applyAlignment="1">
      <alignment horizontal="center" vertical="top"/>
    </xf>
    <xf numFmtId="0" fontId="13" fillId="0" borderId="0" xfId="0" applyFont="1" applyFill="1" applyAlignment="1">
      <alignment horizontal="center" vertical="top" wrapText="1"/>
    </xf>
    <xf numFmtId="15" fontId="0" fillId="0" borderId="0" xfId="0" applyNumberFormat="1"/>
    <xf numFmtId="0" fontId="19" fillId="0" borderId="0" xfId="0" applyFont="1"/>
  </cellXfs>
  <cellStyles count="3">
    <cellStyle name="Hyperlink" xfId="1" builtinId="8"/>
    <cellStyle name="Normal" xfId="0" builtinId="0"/>
    <cellStyle name="Normal_Marks 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untley.roy@EPA.gov"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D13"/>
  <sheetViews>
    <sheetView workbookViewId="0">
      <selection activeCell="B2" sqref="B2"/>
    </sheetView>
  </sheetViews>
  <sheetFormatPr defaultRowHeight="12.75"/>
  <cols>
    <col min="1" max="1" width="3.85546875" customWidth="1"/>
    <col min="2" max="2" width="56.85546875" customWidth="1"/>
    <col min="3" max="3" width="12" bestFit="1" customWidth="1"/>
    <col min="4" max="4" width="66.140625" bestFit="1" customWidth="1"/>
  </cols>
  <sheetData>
    <row r="2" spans="1:4">
      <c r="B2" t="s">
        <v>197</v>
      </c>
    </row>
    <row r="3" spans="1:4">
      <c r="B3" t="s">
        <v>198</v>
      </c>
    </row>
    <row r="4" spans="1:4">
      <c r="C4" t="s">
        <v>199</v>
      </c>
      <c r="D4" t="s">
        <v>200</v>
      </c>
    </row>
    <row r="5" spans="1:4">
      <c r="C5">
        <v>1</v>
      </c>
      <c r="D5" t="s">
        <v>332</v>
      </c>
    </row>
    <row r="6" spans="1:4">
      <c r="C6">
        <v>2</v>
      </c>
      <c r="D6" t="s">
        <v>202</v>
      </c>
    </row>
    <row r="7" spans="1:4">
      <c r="C7">
        <v>3</v>
      </c>
      <c r="D7" t="s">
        <v>201</v>
      </c>
    </row>
    <row r="10" spans="1:4">
      <c r="A10" s="80" t="s">
        <v>486</v>
      </c>
    </row>
    <row r="11" spans="1:4">
      <c r="B11" t="s">
        <v>304</v>
      </c>
    </row>
    <row r="12" spans="1:4">
      <c r="B12" t="s">
        <v>305</v>
      </c>
    </row>
    <row r="13" spans="1:4">
      <c r="B13" s="70" t="s">
        <v>306</v>
      </c>
    </row>
  </sheetData>
  <phoneticPr fontId="3" type="noConversion"/>
  <hyperlinks>
    <hyperlink ref="B13" r:id="rId1"/>
  </hyperlinks>
  <pageMargins left="0.75" right="0.75" top="1" bottom="1" header="0.5" footer="0.5"/>
  <pageSetup orientation="portrait" r:id="rId2"/>
  <headerFooter alignWithMargins="0"/>
</worksheet>
</file>

<file path=xl/worksheets/sheet2.xml><?xml version="1.0" encoding="utf-8"?>
<worksheet xmlns="http://schemas.openxmlformats.org/spreadsheetml/2006/main" xmlns:r="http://schemas.openxmlformats.org/officeDocument/2006/relationships">
  <dimension ref="B2:D47"/>
  <sheetViews>
    <sheetView workbookViewId="0">
      <selection activeCell="B1" sqref="B1"/>
    </sheetView>
  </sheetViews>
  <sheetFormatPr defaultRowHeight="12.75"/>
  <cols>
    <col min="3" max="3" width="11.42578125" bestFit="1" customWidth="1"/>
    <col min="4" max="4" width="20.140625" bestFit="1" customWidth="1"/>
  </cols>
  <sheetData>
    <row r="2" spans="2:4">
      <c r="B2" t="s">
        <v>340</v>
      </c>
      <c r="C2" t="s">
        <v>343</v>
      </c>
      <c r="D2" t="s">
        <v>342</v>
      </c>
    </row>
    <row r="3" spans="2:4">
      <c r="B3" t="s">
        <v>341</v>
      </c>
      <c r="C3" t="s">
        <v>344</v>
      </c>
      <c r="D3" t="s">
        <v>345</v>
      </c>
    </row>
    <row r="4" spans="2:4">
      <c r="D4" t="s">
        <v>346</v>
      </c>
    </row>
    <row r="6" spans="2:4">
      <c r="D6" t="s">
        <v>310</v>
      </c>
    </row>
    <row r="7" spans="2:4">
      <c r="D7" t="s">
        <v>312</v>
      </c>
    </row>
    <row r="9" spans="2:4">
      <c r="D9" t="s">
        <v>311</v>
      </c>
    </row>
    <row r="11" spans="2:4">
      <c r="B11" t="s">
        <v>244</v>
      </c>
      <c r="C11" t="s">
        <v>277</v>
      </c>
      <c r="D11" t="s">
        <v>278</v>
      </c>
    </row>
    <row r="12" spans="2:4">
      <c r="D12" t="s">
        <v>279</v>
      </c>
    </row>
    <row r="14" spans="2:4">
      <c r="D14" t="s">
        <v>280</v>
      </c>
    </row>
    <row r="16" spans="2:4">
      <c r="D16" t="s">
        <v>281</v>
      </c>
    </row>
    <row r="18" spans="2:4">
      <c r="D18" t="s">
        <v>282</v>
      </c>
    </row>
    <row r="20" spans="2:4">
      <c r="D20" t="s">
        <v>285</v>
      </c>
    </row>
    <row r="22" spans="2:4">
      <c r="B22" t="s">
        <v>245</v>
      </c>
      <c r="C22" t="s">
        <v>253</v>
      </c>
      <c r="D22" t="s">
        <v>254</v>
      </c>
    </row>
    <row r="23" spans="2:4">
      <c r="D23" t="s">
        <v>255</v>
      </c>
    </row>
    <row r="25" spans="2:4">
      <c r="D25" t="s">
        <v>256</v>
      </c>
    </row>
    <row r="27" spans="2:4">
      <c r="D27" t="s">
        <v>257</v>
      </c>
    </row>
    <row r="29" spans="2:4">
      <c r="D29" t="s">
        <v>258</v>
      </c>
    </row>
    <row r="31" spans="2:4">
      <c r="D31" t="s">
        <v>259</v>
      </c>
    </row>
    <row r="33" spans="2:4">
      <c r="D33" t="s">
        <v>260</v>
      </c>
    </row>
    <row r="35" spans="2:4">
      <c r="D35" t="s">
        <v>261</v>
      </c>
    </row>
    <row r="37" spans="2:4">
      <c r="D37" t="s">
        <v>264</v>
      </c>
    </row>
    <row r="39" spans="2:4">
      <c r="B39" t="s">
        <v>246</v>
      </c>
      <c r="C39" t="s">
        <v>234</v>
      </c>
      <c r="D39" t="s">
        <v>238</v>
      </c>
    </row>
    <row r="40" spans="2:4">
      <c r="D40" t="s">
        <v>239</v>
      </c>
    </row>
    <row r="41" spans="2:4">
      <c r="D41" t="s">
        <v>240</v>
      </c>
    </row>
    <row r="43" spans="2:4">
      <c r="D43" t="s">
        <v>241</v>
      </c>
    </row>
    <row r="45" spans="2:4">
      <c r="D45" t="s">
        <v>243</v>
      </c>
    </row>
    <row r="47" spans="2:4">
      <c r="C47" s="79">
        <v>40163</v>
      </c>
      <c r="D47" t="s">
        <v>155</v>
      </c>
    </row>
  </sheetData>
  <phoneticPr fontId="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Z125"/>
  <sheetViews>
    <sheetView tabSelected="1" zoomScaleNormal="100" workbookViewId="0">
      <pane xSplit="3" ySplit="2" topLeftCell="D3" activePane="bottomRight" state="frozen"/>
      <selection pane="topRight" activeCell="D1" sqref="D1"/>
      <selection pane="bottomLeft" activeCell="A7" sqref="A7"/>
      <selection pane="bottomRight"/>
    </sheetView>
  </sheetViews>
  <sheetFormatPr defaultRowHeight="11.25"/>
  <cols>
    <col min="1" max="1" width="7.85546875" style="1" bestFit="1" customWidth="1"/>
    <col min="2" max="2" width="10.28515625" style="2" customWidth="1"/>
    <col min="3" max="3" width="57.42578125" style="1" bestFit="1" customWidth="1"/>
    <col min="4" max="4" width="7.140625" style="1" customWidth="1"/>
    <col min="5" max="5" width="9.42578125" style="1" customWidth="1"/>
    <col min="6" max="6" width="9.85546875" style="1" bestFit="1" customWidth="1"/>
    <col min="7" max="7" width="22" style="1" customWidth="1"/>
    <col min="8" max="8" width="13.42578125" style="1" customWidth="1"/>
    <col min="9" max="9" width="6" style="1" customWidth="1"/>
    <col min="10" max="10" width="5.28515625" style="1" customWidth="1"/>
    <col min="11" max="11" width="7.140625" style="1" bestFit="1" customWidth="1"/>
    <col min="12" max="12" width="11.28515625" style="1" customWidth="1"/>
    <col min="13" max="13" width="10.140625" style="1" customWidth="1"/>
    <col min="14" max="14" width="10.85546875" style="1" customWidth="1"/>
    <col min="15" max="15" width="10.85546875" style="1" bestFit="1" customWidth="1"/>
    <col min="16" max="16" width="40" style="1" bestFit="1" customWidth="1"/>
    <col min="17" max="17" width="43.42578125" style="14" customWidth="1"/>
    <col min="18" max="18" width="20.7109375" style="1" customWidth="1"/>
    <col min="19" max="19" width="27.28515625" style="14" customWidth="1"/>
    <col min="20" max="20" width="9.85546875" style="33" bestFit="1" customWidth="1"/>
    <col min="21" max="21" width="16.5703125" style="1" customWidth="1"/>
    <col min="22" max="16384" width="9.140625" style="1"/>
  </cols>
  <sheetData>
    <row r="1" spans="1:26">
      <c r="B1" s="13" t="s">
        <v>337</v>
      </c>
      <c r="C1" s="14"/>
      <c r="D1" s="14"/>
      <c r="E1" s="14"/>
      <c r="F1" s="14"/>
      <c r="G1" s="14"/>
      <c r="H1" s="14"/>
      <c r="I1" s="14"/>
      <c r="J1" s="14"/>
      <c r="K1" s="14"/>
      <c r="L1" s="14"/>
      <c r="M1" s="14"/>
      <c r="N1" s="14"/>
      <c r="O1" s="14"/>
      <c r="P1" s="14"/>
      <c r="R1" s="14"/>
      <c r="T1" s="15"/>
      <c r="U1" s="14"/>
      <c r="V1" s="14"/>
      <c r="W1" s="14"/>
      <c r="X1" s="14"/>
      <c r="Y1" s="14"/>
      <c r="Z1" s="14"/>
    </row>
    <row r="2" spans="1:26" s="16" customFormat="1" ht="22.5">
      <c r="A2" s="65" t="s">
        <v>135</v>
      </c>
      <c r="B2" s="66" t="s">
        <v>71</v>
      </c>
      <c r="C2" s="65" t="s">
        <v>72</v>
      </c>
      <c r="D2" s="65" t="s">
        <v>196</v>
      </c>
      <c r="E2" s="65" t="s">
        <v>73</v>
      </c>
      <c r="F2" s="65" t="s">
        <v>97</v>
      </c>
      <c r="G2" s="65" t="s">
        <v>470</v>
      </c>
      <c r="H2" s="65" t="s">
        <v>75</v>
      </c>
      <c r="I2" s="65" t="s">
        <v>74</v>
      </c>
      <c r="J2" s="65" t="s">
        <v>76</v>
      </c>
      <c r="K2" s="65" t="s">
        <v>77</v>
      </c>
      <c r="L2" s="65" t="s">
        <v>175</v>
      </c>
      <c r="M2" s="65" t="s">
        <v>176</v>
      </c>
      <c r="N2" s="65" t="s">
        <v>174</v>
      </c>
      <c r="O2" s="65" t="s">
        <v>78</v>
      </c>
      <c r="P2" s="65" t="s">
        <v>126</v>
      </c>
      <c r="Q2" s="65" t="s">
        <v>127</v>
      </c>
      <c r="R2" s="65" t="s">
        <v>128</v>
      </c>
      <c r="S2" s="65" t="s">
        <v>290</v>
      </c>
      <c r="T2" s="67" t="s">
        <v>296</v>
      </c>
      <c r="U2" s="65" t="s">
        <v>291</v>
      </c>
      <c r="V2" s="17"/>
      <c r="W2" s="17"/>
      <c r="X2" s="17"/>
      <c r="Y2" s="17"/>
      <c r="Z2" s="17"/>
    </row>
    <row r="3" spans="1:26" s="3" customFormat="1" ht="67.5">
      <c r="A3" s="3">
        <v>49</v>
      </c>
      <c r="B3" s="4" t="s">
        <v>21</v>
      </c>
      <c r="C3" s="5" t="s">
        <v>131</v>
      </c>
      <c r="D3" s="5">
        <v>1</v>
      </c>
      <c r="E3" s="5" t="s">
        <v>353</v>
      </c>
      <c r="F3" s="5" t="s">
        <v>132</v>
      </c>
      <c r="G3" s="5"/>
      <c r="H3" s="5">
        <v>0.05</v>
      </c>
      <c r="I3" s="5">
        <v>11</v>
      </c>
      <c r="J3" s="5">
        <v>5</v>
      </c>
      <c r="K3" s="5" t="s">
        <v>187</v>
      </c>
      <c r="L3" s="5">
        <v>1.4</v>
      </c>
      <c r="M3" s="5">
        <v>12</v>
      </c>
      <c r="N3" s="5">
        <v>1.04</v>
      </c>
      <c r="O3" s="5">
        <v>0.03</v>
      </c>
      <c r="P3" s="5" t="s">
        <v>186</v>
      </c>
      <c r="Q3" s="5" t="s">
        <v>272</v>
      </c>
      <c r="R3" s="5" t="s">
        <v>143</v>
      </c>
      <c r="S3" s="5"/>
      <c r="T3" s="19"/>
      <c r="U3" s="5"/>
      <c r="V3" s="5"/>
      <c r="W3" s="5"/>
      <c r="X3" s="5"/>
      <c r="Y3" s="5"/>
      <c r="Z3" s="5"/>
    </row>
    <row r="4" spans="1:26" s="3" customFormat="1" ht="33.75">
      <c r="A4" s="3">
        <v>48</v>
      </c>
      <c r="B4" s="4" t="s">
        <v>317</v>
      </c>
      <c r="C4" s="5" t="s">
        <v>130</v>
      </c>
      <c r="D4" s="5">
        <v>1</v>
      </c>
      <c r="E4" s="5" t="s">
        <v>351</v>
      </c>
      <c r="F4" s="3" t="s">
        <v>171</v>
      </c>
      <c r="G4" s="5"/>
      <c r="H4" s="5">
        <v>0.2</v>
      </c>
      <c r="I4" s="20">
        <v>20</v>
      </c>
      <c r="J4" s="20">
        <v>5</v>
      </c>
      <c r="K4" s="5" t="s">
        <v>188</v>
      </c>
      <c r="L4" s="5">
        <v>0.25</v>
      </c>
      <c r="M4" s="5">
        <v>1</v>
      </c>
      <c r="N4" s="5">
        <v>1.3</v>
      </c>
      <c r="O4" s="5">
        <v>0.8</v>
      </c>
      <c r="P4" s="5" t="s">
        <v>67</v>
      </c>
      <c r="Q4" s="5" t="s">
        <v>189</v>
      </c>
      <c r="R4" s="5"/>
      <c r="S4" s="5"/>
      <c r="T4" s="19"/>
      <c r="U4" s="5"/>
      <c r="V4" s="5"/>
      <c r="W4" s="5"/>
      <c r="X4" s="5"/>
      <c r="Y4" s="5"/>
      <c r="Z4" s="5"/>
    </row>
    <row r="5" spans="1:26" s="3" customFormat="1" ht="56.25">
      <c r="A5" s="3">
        <v>50</v>
      </c>
      <c r="B5" s="4" t="s">
        <v>318</v>
      </c>
      <c r="C5" s="5" t="s">
        <v>133</v>
      </c>
      <c r="D5" s="5">
        <v>1</v>
      </c>
      <c r="E5" s="5" t="s">
        <v>351</v>
      </c>
      <c r="F5" s="3" t="s">
        <v>171</v>
      </c>
      <c r="G5" s="5"/>
      <c r="H5" s="5">
        <v>0.28000000000000003</v>
      </c>
      <c r="I5" s="5">
        <v>55</v>
      </c>
      <c r="J5" s="5">
        <v>5</v>
      </c>
      <c r="K5" s="5" t="s">
        <v>190</v>
      </c>
      <c r="L5" s="5" t="s">
        <v>79</v>
      </c>
      <c r="M5" s="5" t="s">
        <v>80</v>
      </c>
      <c r="N5" s="5">
        <v>1.5</v>
      </c>
      <c r="O5" s="5">
        <v>0.8</v>
      </c>
      <c r="P5" s="5" t="s">
        <v>17</v>
      </c>
      <c r="Q5" s="5" t="s">
        <v>191</v>
      </c>
      <c r="R5" s="5"/>
      <c r="S5" s="5"/>
      <c r="T5" s="19"/>
      <c r="U5" s="5"/>
      <c r="V5" s="5"/>
      <c r="W5" s="5"/>
      <c r="X5" s="5"/>
      <c r="Y5" s="5"/>
      <c r="Z5" s="5"/>
    </row>
    <row r="6" spans="1:26" s="3" customFormat="1" ht="135">
      <c r="A6" s="3">
        <v>47</v>
      </c>
      <c r="B6" s="4" t="s">
        <v>316</v>
      </c>
      <c r="C6" s="5" t="s">
        <v>129</v>
      </c>
      <c r="D6" s="5">
        <v>1</v>
      </c>
      <c r="E6" s="5" t="s">
        <v>352</v>
      </c>
      <c r="F6" s="3" t="s">
        <v>173</v>
      </c>
      <c r="G6" s="5"/>
      <c r="H6" s="5">
        <v>5.5</v>
      </c>
      <c r="I6" s="5">
        <v>100</v>
      </c>
      <c r="J6" s="5">
        <v>84</v>
      </c>
      <c r="K6" s="5">
        <v>0.6</v>
      </c>
      <c r="L6" s="5">
        <v>0.11</v>
      </c>
      <c r="M6" s="5">
        <v>0.2</v>
      </c>
      <c r="N6" s="5">
        <v>0.49</v>
      </c>
      <c r="O6" s="5">
        <v>3.2</v>
      </c>
      <c r="P6" s="5" t="s">
        <v>84</v>
      </c>
      <c r="Q6" s="5"/>
      <c r="R6" s="5" t="s">
        <v>204</v>
      </c>
      <c r="S6" s="5"/>
      <c r="T6" s="19"/>
      <c r="U6" s="5"/>
      <c r="V6" s="5"/>
      <c r="W6" s="5"/>
      <c r="X6" s="5"/>
      <c r="Y6" s="5"/>
      <c r="Z6" s="5"/>
    </row>
    <row r="7" spans="1:26" s="3" customFormat="1" ht="33.75">
      <c r="A7" s="3">
        <v>99</v>
      </c>
      <c r="B7" s="42">
        <v>2102007000</v>
      </c>
      <c r="C7" s="5" t="s">
        <v>4</v>
      </c>
      <c r="D7" s="5">
        <v>3</v>
      </c>
      <c r="E7" s="5" t="s">
        <v>351</v>
      </c>
      <c r="F7" s="3" t="s">
        <v>171</v>
      </c>
      <c r="H7" s="43">
        <v>0.52169117647058827</v>
      </c>
      <c r="I7" s="43">
        <v>14.23</v>
      </c>
      <c r="J7" s="43">
        <v>7.97</v>
      </c>
      <c r="K7" s="43">
        <v>5.6911764705882349E-2</v>
      </c>
      <c r="L7" s="44">
        <v>1.0433823529411764E-2</v>
      </c>
      <c r="M7" s="43">
        <v>1.8970588235294121E-2</v>
      </c>
      <c r="N7" s="43">
        <v>3.0352941176470589E-2</v>
      </c>
      <c r="O7" s="43">
        <v>4.6477941176470583E-2</v>
      </c>
      <c r="P7" s="5" t="s">
        <v>468</v>
      </c>
      <c r="Q7" s="5"/>
      <c r="V7" s="5"/>
      <c r="W7" s="5"/>
      <c r="X7" s="5"/>
      <c r="Y7" s="5"/>
      <c r="Z7" s="5"/>
    </row>
    <row r="8" spans="1:26" s="3" customFormat="1">
      <c r="A8" s="3">
        <v>100</v>
      </c>
      <c r="B8" s="42">
        <v>2102008000</v>
      </c>
      <c r="C8" s="5" t="s">
        <v>5</v>
      </c>
      <c r="D8" s="5">
        <v>3</v>
      </c>
      <c r="H8" s="45" t="s">
        <v>298</v>
      </c>
      <c r="I8" s="45" t="s">
        <v>298</v>
      </c>
      <c r="J8" s="45" t="s">
        <v>298</v>
      </c>
      <c r="K8" s="45" t="s">
        <v>298</v>
      </c>
      <c r="L8" s="45" t="s">
        <v>298</v>
      </c>
      <c r="M8" s="45" t="s">
        <v>298</v>
      </c>
      <c r="N8" s="45" t="s">
        <v>298</v>
      </c>
      <c r="O8" s="45" t="s">
        <v>298</v>
      </c>
      <c r="Q8" s="5"/>
      <c r="V8" s="5"/>
      <c r="W8" s="5"/>
      <c r="X8" s="5"/>
      <c r="Y8" s="5"/>
      <c r="Z8" s="5"/>
    </row>
    <row r="9" spans="1:26" s="3" customFormat="1" ht="33.75">
      <c r="A9" s="3">
        <v>101</v>
      </c>
      <c r="B9" s="42">
        <v>2102011000</v>
      </c>
      <c r="C9" s="5" t="s">
        <v>6</v>
      </c>
      <c r="D9" s="5">
        <v>3</v>
      </c>
      <c r="E9" s="5" t="s">
        <v>351</v>
      </c>
      <c r="F9" s="3" t="s">
        <v>171</v>
      </c>
      <c r="H9" s="3">
        <v>0.19</v>
      </c>
      <c r="I9" s="3">
        <v>19.29</v>
      </c>
      <c r="J9" s="3">
        <v>4.82</v>
      </c>
      <c r="K9" s="3" t="s">
        <v>190</v>
      </c>
      <c r="L9" s="3">
        <v>0.24</v>
      </c>
      <c r="M9" s="3">
        <v>0.96</v>
      </c>
      <c r="N9" s="3">
        <v>1.25</v>
      </c>
      <c r="O9" s="3">
        <v>0.77</v>
      </c>
      <c r="P9" s="5" t="s">
        <v>67</v>
      </c>
      <c r="Q9" s="5" t="s">
        <v>192</v>
      </c>
      <c r="V9" s="5"/>
      <c r="W9" s="5"/>
      <c r="X9" s="5"/>
      <c r="Y9" s="5"/>
      <c r="Z9" s="5"/>
    </row>
    <row r="10" spans="1:26" s="3" customFormat="1" ht="90">
      <c r="A10" s="3">
        <v>52</v>
      </c>
      <c r="B10" s="8" t="s">
        <v>320</v>
      </c>
      <c r="C10" s="5" t="s">
        <v>162</v>
      </c>
      <c r="D10" s="5">
        <v>1</v>
      </c>
      <c r="E10" s="5" t="s">
        <v>353</v>
      </c>
      <c r="F10" s="5" t="s">
        <v>132</v>
      </c>
      <c r="H10" s="3">
        <v>0.3</v>
      </c>
      <c r="I10" s="3">
        <v>9</v>
      </c>
      <c r="J10" s="3">
        <v>0.6</v>
      </c>
      <c r="K10" s="3" t="s">
        <v>193</v>
      </c>
      <c r="L10" s="5" t="s">
        <v>81</v>
      </c>
      <c r="M10" s="5" t="s">
        <v>82</v>
      </c>
      <c r="N10" s="5" t="s">
        <v>83</v>
      </c>
      <c r="O10" s="3">
        <v>0.03</v>
      </c>
      <c r="P10" s="5" t="s">
        <v>438</v>
      </c>
      <c r="Q10" s="5" t="s">
        <v>163</v>
      </c>
      <c r="S10" s="5"/>
      <c r="T10" s="26"/>
      <c r="V10" s="5"/>
      <c r="W10" s="5"/>
      <c r="X10" s="5"/>
      <c r="Y10" s="5"/>
      <c r="Z10" s="5"/>
    </row>
    <row r="11" spans="1:26" s="3" customFormat="1" ht="67.5">
      <c r="A11" s="3">
        <v>53</v>
      </c>
      <c r="B11" s="8" t="s">
        <v>18</v>
      </c>
      <c r="C11" s="5" t="s">
        <v>164</v>
      </c>
      <c r="D11" s="5">
        <v>1</v>
      </c>
      <c r="E11" s="5" t="s">
        <v>353</v>
      </c>
      <c r="F11" s="5" t="s">
        <v>132</v>
      </c>
      <c r="H11" s="3">
        <v>0.05</v>
      </c>
      <c r="I11" s="3">
        <v>11</v>
      </c>
      <c r="J11" s="3">
        <v>5</v>
      </c>
      <c r="K11" s="5" t="s">
        <v>187</v>
      </c>
      <c r="L11" s="3">
        <v>1.4</v>
      </c>
      <c r="M11" s="3">
        <v>12</v>
      </c>
      <c r="N11" s="3">
        <v>1.04</v>
      </c>
      <c r="O11" s="3">
        <v>0.03</v>
      </c>
      <c r="P11" s="5" t="s">
        <v>439</v>
      </c>
      <c r="Q11" s="5" t="s">
        <v>163</v>
      </c>
      <c r="S11" s="5"/>
      <c r="T11" s="26"/>
      <c r="V11" s="5"/>
      <c r="W11" s="5"/>
      <c r="X11" s="5"/>
      <c r="Y11" s="5"/>
      <c r="Z11" s="5"/>
    </row>
    <row r="12" spans="1:26" s="3" customFormat="1" ht="67.5">
      <c r="A12" s="3">
        <v>54</v>
      </c>
      <c r="B12" s="8" t="s">
        <v>321</v>
      </c>
      <c r="C12" s="5" t="s">
        <v>165</v>
      </c>
      <c r="D12" s="5">
        <v>1</v>
      </c>
      <c r="E12" s="5" t="s">
        <v>353</v>
      </c>
      <c r="F12" s="3" t="s">
        <v>171</v>
      </c>
      <c r="H12" s="3">
        <v>0.34</v>
      </c>
      <c r="I12" s="24">
        <v>20</v>
      </c>
      <c r="J12" s="24">
        <v>5</v>
      </c>
      <c r="K12" s="3" t="s">
        <v>188</v>
      </c>
      <c r="L12" s="3">
        <v>0.83</v>
      </c>
      <c r="M12" s="3">
        <v>1.08</v>
      </c>
      <c r="N12" s="3">
        <v>1.3</v>
      </c>
      <c r="O12" s="3">
        <v>0.8</v>
      </c>
      <c r="P12" s="5" t="s">
        <v>439</v>
      </c>
      <c r="Q12" s="5" t="s">
        <v>163</v>
      </c>
      <c r="S12" s="5"/>
      <c r="T12" s="26"/>
      <c r="V12" s="5"/>
      <c r="W12" s="5"/>
      <c r="X12" s="5"/>
      <c r="Y12" s="5"/>
      <c r="Z12" s="5"/>
    </row>
    <row r="13" spans="1:26" s="3" customFormat="1" ht="56.25">
      <c r="A13" s="3">
        <v>102</v>
      </c>
      <c r="B13" s="42">
        <v>2103005000</v>
      </c>
      <c r="C13" s="5" t="s">
        <v>7</v>
      </c>
      <c r="D13" s="5">
        <v>2</v>
      </c>
      <c r="E13" s="5" t="s">
        <v>351</v>
      </c>
      <c r="F13" s="3" t="s">
        <v>171</v>
      </c>
      <c r="H13" s="3">
        <v>1.1299999999999999</v>
      </c>
      <c r="I13" s="3">
        <v>55</v>
      </c>
      <c r="J13" s="3">
        <v>5</v>
      </c>
      <c r="K13" s="3">
        <v>353.25</v>
      </c>
      <c r="L13" s="5" t="s">
        <v>263</v>
      </c>
      <c r="M13" s="5" t="s">
        <v>262</v>
      </c>
      <c r="N13" s="3">
        <v>1.5</v>
      </c>
      <c r="O13" s="3">
        <v>0.8</v>
      </c>
      <c r="P13" s="5" t="s">
        <v>17</v>
      </c>
      <c r="Q13" s="5"/>
      <c r="V13" s="5"/>
      <c r="W13" s="5"/>
      <c r="X13" s="5"/>
      <c r="Y13" s="5"/>
      <c r="Z13" s="5"/>
    </row>
    <row r="14" spans="1:26" s="3" customFormat="1" ht="135">
      <c r="A14" s="3">
        <v>51</v>
      </c>
      <c r="B14" s="4" t="s">
        <v>319</v>
      </c>
      <c r="C14" s="5" t="s">
        <v>134</v>
      </c>
      <c r="D14" s="5">
        <v>1</v>
      </c>
      <c r="E14" s="5" t="s">
        <v>352</v>
      </c>
      <c r="F14" s="3" t="s">
        <v>173</v>
      </c>
      <c r="G14" s="5"/>
      <c r="H14" s="5">
        <v>5.5</v>
      </c>
      <c r="I14" s="5">
        <v>100</v>
      </c>
      <c r="J14" s="5">
        <v>84</v>
      </c>
      <c r="K14" s="5">
        <v>0.6</v>
      </c>
      <c r="L14" s="5">
        <v>0.11</v>
      </c>
      <c r="M14" s="18">
        <v>0.2</v>
      </c>
      <c r="N14" s="18">
        <v>0.32</v>
      </c>
      <c r="O14" s="5">
        <v>0.49</v>
      </c>
      <c r="P14" s="18" t="s">
        <v>440</v>
      </c>
      <c r="Q14" s="5"/>
      <c r="R14" s="5" t="s">
        <v>204</v>
      </c>
      <c r="S14" s="18"/>
      <c r="T14" s="19"/>
      <c r="U14" s="5"/>
      <c r="V14" s="5"/>
      <c r="W14" s="5"/>
      <c r="X14" s="5"/>
      <c r="Y14" s="5"/>
      <c r="Z14" s="5"/>
    </row>
    <row r="15" spans="1:26" s="3" customFormat="1" ht="67.5">
      <c r="A15" s="3">
        <v>56</v>
      </c>
      <c r="B15" s="8" t="s">
        <v>323</v>
      </c>
      <c r="C15" s="5" t="s">
        <v>167</v>
      </c>
      <c r="D15" s="5">
        <v>1</v>
      </c>
      <c r="E15" s="5" t="s">
        <v>351</v>
      </c>
      <c r="F15" s="5" t="s">
        <v>171</v>
      </c>
      <c r="H15" s="3">
        <v>0.52</v>
      </c>
      <c r="I15" s="43">
        <v>14.23</v>
      </c>
      <c r="J15" s="43">
        <v>7.97</v>
      </c>
      <c r="K15" s="3">
        <v>0.06</v>
      </c>
      <c r="L15" s="5">
        <v>0.01</v>
      </c>
      <c r="M15" s="5">
        <v>0.02</v>
      </c>
      <c r="N15" s="5">
        <v>0.03</v>
      </c>
      <c r="O15" s="3">
        <v>0.05</v>
      </c>
      <c r="P15" s="5" t="s">
        <v>441</v>
      </c>
      <c r="Q15" s="5" t="s">
        <v>163</v>
      </c>
      <c r="R15" s="5" t="s">
        <v>177</v>
      </c>
      <c r="S15" s="5"/>
      <c r="T15" s="26"/>
      <c r="V15" s="5"/>
      <c r="W15" s="5"/>
      <c r="X15" s="5"/>
      <c r="Y15" s="5"/>
      <c r="Z15" s="5"/>
    </row>
    <row r="16" spans="1:26" s="3" customFormat="1">
      <c r="A16" s="3">
        <v>103</v>
      </c>
      <c r="B16" s="42">
        <v>2103008000</v>
      </c>
      <c r="C16" s="5" t="s">
        <v>8</v>
      </c>
      <c r="D16" s="5">
        <v>3</v>
      </c>
      <c r="H16" s="45" t="s">
        <v>298</v>
      </c>
      <c r="I16" s="45" t="s">
        <v>298</v>
      </c>
      <c r="J16" s="45" t="s">
        <v>298</v>
      </c>
      <c r="K16" s="45" t="s">
        <v>298</v>
      </c>
      <c r="L16" s="45" t="s">
        <v>298</v>
      </c>
      <c r="M16" s="45" t="s">
        <v>298</v>
      </c>
      <c r="N16" s="45" t="s">
        <v>298</v>
      </c>
      <c r="O16" s="45" t="s">
        <v>298</v>
      </c>
      <c r="Q16" s="5"/>
      <c r="V16" s="5"/>
      <c r="W16" s="5"/>
      <c r="X16" s="5"/>
      <c r="Y16" s="5"/>
      <c r="Z16" s="5"/>
    </row>
    <row r="17" spans="1:26" s="3" customFormat="1" ht="78.75">
      <c r="A17" s="3">
        <v>55</v>
      </c>
      <c r="B17" s="8" t="s">
        <v>322</v>
      </c>
      <c r="C17" s="5" t="s">
        <v>166</v>
      </c>
      <c r="D17" s="5">
        <v>1</v>
      </c>
      <c r="E17" s="5" t="s">
        <v>351</v>
      </c>
      <c r="F17" s="3" t="s">
        <v>171</v>
      </c>
      <c r="H17" s="3">
        <v>0.33</v>
      </c>
      <c r="I17" s="3">
        <v>19.3</v>
      </c>
      <c r="J17" s="3">
        <v>4.8</v>
      </c>
      <c r="K17" s="3" t="s">
        <v>188</v>
      </c>
      <c r="L17" s="3">
        <v>0.8</v>
      </c>
      <c r="M17" s="3">
        <v>1.04</v>
      </c>
      <c r="N17" s="3">
        <v>1.3</v>
      </c>
      <c r="O17" s="3">
        <v>0.8</v>
      </c>
      <c r="P17" s="5" t="s">
        <v>442</v>
      </c>
      <c r="Q17" s="5" t="s">
        <v>189</v>
      </c>
      <c r="S17" s="5"/>
      <c r="T17" s="26"/>
      <c r="V17" s="5"/>
      <c r="W17" s="5"/>
      <c r="X17" s="5"/>
      <c r="Y17" s="5"/>
      <c r="Z17" s="5"/>
    </row>
    <row r="18" spans="1:26" s="3" customFormat="1" ht="112.5">
      <c r="A18" s="3">
        <v>57</v>
      </c>
      <c r="B18" s="8" t="s">
        <v>324</v>
      </c>
      <c r="C18" s="3" t="s">
        <v>168</v>
      </c>
      <c r="D18" s="3">
        <v>2</v>
      </c>
      <c r="E18" s="5" t="s">
        <v>353</v>
      </c>
      <c r="F18" s="5" t="s">
        <v>132</v>
      </c>
      <c r="H18" s="3">
        <v>10</v>
      </c>
      <c r="I18" s="3">
        <v>3</v>
      </c>
      <c r="J18" s="3">
        <v>275</v>
      </c>
      <c r="K18" s="3" t="s">
        <v>193</v>
      </c>
      <c r="L18" s="3" t="s">
        <v>194</v>
      </c>
      <c r="M18" s="3">
        <v>10</v>
      </c>
      <c r="N18" s="3" t="s">
        <v>325</v>
      </c>
      <c r="O18" s="3">
        <v>2</v>
      </c>
      <c r="P18" s="5" t="s">
        <v>443</v>
      </c>
      <c r="Q18" s="5" t="s">
        <v>349</v>
      </c>
      <c r="S18" s="5"/>
      <c r="T18" s="26"/>
      <c r="V18" s="5"/>
      <c r="W18" s="5"/>
      <c r="X18" s="5"/>
      <c r="Y18" s="5"/>
      <c r="Z18" s="5"/>
    </row>
    <row r="19" spans="1:26" s="3" customFormat="1" ht="101.25">
      <c r="A19" s="3">
        <v>58</v>
      </c>
      <c r="B19" s="8" t="s">
        <v>326</v>
      </c>
      <c r="C19" s="3" t="s">
        <v>169</v>
      </c>
      <c r="D19" s="3">
        <v>2</v>
      </c>
      <c r="E19" s="5" t="s">
        <v>353</v>
      </c>
      <c r="F19" s="5" t="s">
        <v>132</v>
      </c>
      <c r="H19" s="3">
        <v>10</v>
      </c>
      <c r="I19" s="3">
        <v>9.1</v>
      </c>
      <c r="J19" s="3">
        <v>275</v>
      </c>
      <c r="K19" s="3" t="s">
        <v>195</v>
      </c>
      <c r="L19" s="3">
        <v>3.84</v>
      </c>
      <c r="M19" s="3">
        <v>6.24</v>
      </c>
      <c r="N19" s="3">
        <v>0.04</v>
      </c>
      <c r="O19" s="3">
        <v>2</v>
      </c>
      <c r="P19" s="5" t="s">
        <v>444</v>
      </c>
      <c r="Q19" s="5"/>
      <c r="S19" s="5" t="s">
        <v>339</v>
      </c>
      <c r="T19" s="26"/>
      <c r="V19" s="5"/>
      <c r="W19" s="5"/>
      <c r="X19" s="5"/>
      <c r="Y19" s="5"/>
      <c r="Z19" s="5"/>
    </row>
    <row r="20" spans="1:26" s="3" customFormat="1" ht="123.75">
      <c r="A20" s="3">
        <v>59</v>
      </c>
      <c r="B20" s="8" t="s">
        <v>327</v>
      </c>
      <c r="C20" s="3" t="s">
        <v>170</v>
      </c>
      <c r="D20" s="3">
        <v>1</v>
      </c>
      <c r="E20" s="5" t="s">
        <v>351</v>
      </c>
      <c r="F20" s="3" t="s">
        <v>171</v>
      </c>
      <c r="H20" s="3">
        <v>0.7</v>
      </c>
      <c r="I20" s="3">
        <v>18</v>
      </c>
      <c r="J20" s="3">
        <v>5</v>
      </c>
      <c r="K20" s="3" t="s">
        <v>188</v>
      </c>
      <c r="L20" s="3">
        <v>0.83</v>
      </c>
      <c r="M20" s="3">
        <v>1.08</v>
      </c>
      <c r="N20" s="3">
        <v>1.3</v>
      </c>
      <c r="O20" s="3">
        <v>1</v>
      </c>
      <c r="P20" s="5" t="s">
        <v>445</v>
      </c>
      <c r="Q20" s="5" t="s">
        <v>189</v>
      </c>
      <c r="S20" s="5"/>
      <c r="T20" s="26"/>
      <c r="V20" s="5"/>
      <c r="W20" s="5"/>
      <c r="X20" s="5"/>
      <c r="Y20" s="5"/>
      <c r="Z20" s="5"/>
    </row>
    <row r="21" spans="1:26" s="3" customFormat="1" ht="78.75">
      <c r="A21" s="3">
        <v>60</v>
      </c>
      <c r="B21" s="8" t="s">
        <v>328</v>
      </c>
      <c r="C21" s="3" t="s">
        <v>172</v>
      </c>
      <c r="D21" s="3">
        <v>1</v>
      </c>
      <c r="E21" s="5" t="s">
        <v>352</v>
      </c>
      <c r="F21" s="3" t="s">
        <v>173</v>
      </c>
      <c r="H21" s="3">
        <v>5.5</v>
      </c>
      <c r="I21" s="3">
        <v>94</v>
      </c>
      <c r="J21" s="3">
        <v>40</v>
      </c>
      <c r="K21" s="3">
        <v>0.6</v>
      </c>
      <c r="L21" s="3">
        <v>0.11</v>
      </c>
      <c r="M21" s="3">
        <v>0.2</v>
      </c>
      <c r="N21" s="3">
        <v>0.32</v>
      </c>
      <c r="O21" s="3">
        <v>20</v>
      </c>
      <c r="P21" s="5" t="s">
        <v>446</v>
      </c>
      <c r="Q21" s="5" t="s">
        <v>356</v>
      </c>
      <c r="S21" s="5" t="s">
        <v>350</v>
      </c>
      <c r="T21" s="26"/>
      <c r="V21" s="5"/>
      <c r="W21" s="5"/>
      <c r="X21" s="5"/>
      <c r="Y21" s="5"/>
      <c r="Z21" s="5"/>
    </row>
    <row r="22" spans="1:26" s="3" customFormat="1" ht="33.75">
      <c r="A22" s="3">
        <v>104</v>
      </c>
      <c r="B22" s="42">
        <v>2104007000</v>
      </c>
      <c r="C22" s="3" t="s">
        <v>9</v>
      </c>
      <c r="D22" s="3">
        <v>2</v>
      </c>
      <c r="E22" s="5" t="s">
        <v>351</v>
      </c>
      <c r="F22" s="3" t="s">
        <v>171</v>
      </c>
      <c r="H22" s="43">
        <v>0.52</v>
      </c>
      <c r="I22" s="43">
        <v>13.4</v>
      </c>
      <c r="J22" s="43">
        <v>3.8</v>
      </c>
      <c r="K22" s="43">
        <v>5.6911764705882349E-2</v>
      </c>
      <c r="L22" s="44">
        <v>1.0433823529411764E-2</v>
      </c>
      <c r="M22" s="43">
        <v>1.8970588235294121E-2</v>
      </c>
      <c r="N22" s="43">
        <v>3.0352941176470589E-2</v>
      </c>
      <c r="O22" s="43">
        <v>4.6477941176470583E-2</v>
      </c>
      <c r="P22" s="5" t="s">
        <v>468</v>
      </c>
      <c r="Q22" s="5"/>
      <c r="V22" s="5"/>
      <c r="W22" s="5"/>
      <c r="X22" s="5"/>
      <c r="Y22" s="5"/>
      <c r="Z22" s="5"/>
    </row>
    <row r="23" spans="1:26" s="3" customFormat="1" ht="67.5">
      <c r="A23" s="3">
        <v>1</v>
      </c>
      <c r="B23" s="4">
        <v>2104008100</v>
      </c>
      <c r="C23" s="5" t="s">
        <v>149</v>
      </c>
      <c r="D23" s="5">
        <v>1</v>
      </c>
      <c r="E23" s="5" t="s">
        <v>203</v>
      </c>
      <c r="F23" s="5"/>
      <c r="G23" s="5"/>
      <c r="H23" s="5"/>
      <c r="I23" s="5"/>
      <c r="J23" s="5"/>
      <c r="K23" s="5"/>
      <c r="L23" s="5"/>
      <c r="M23" s="5"/>
      <c r="N23" s="5"/>
      <c r="O23" s="5"/>
      <c r="P23" s="5" t="s">
        <v>150</v>
      </c>
      <c r="Q23" s="5"/>
      <c r="R23" s="5" t="s">
        <v>146</v>
      </c>
      <c r="S23" s="5" t="s">
        <v>357</v>
      </c>
      <c r="T23" s="19"/>
      <c r="U23" s="5"/>
      <c r="V23" s="5"/>
      <c r="W23" s="5"/>
      <c r="X23" s="5"/>
      <c r="Y23" s="5"/>
      <c r="Z23" s="5"/>
    </row>
    <row r="24" spans="1:26" s="3" customFormat="1" ht="45">
      <c r="A24" s="3">
        <v>2</v>
      </c>
      <c r="B24" s="4">
        <v>2104008210</v>
      </c>
      <c r="C24" s="5" t="s">
        <v>151</v>
      </c>
      <c r="D24" s="5">
        <v>1</v>
      </c>
      <c r="E24" s="5" t="s">
        <v>203</v>
      </c>
      <c r="F24" s="5"/>
      <c r="G24" s="5"/>
      <c r="H24" s="5"/>
      <c r="I24" s="5"/>
      <c r="J24" s="5"/>
      <c r="K24" s="5"/>
      <c r="L24" s="5"/>
      <c r="M24" s="5"/>
      <c r="N24" s="5"/>
      <c r="O24" s="5"/>
      <c r="P24" s="5" t="s">
        <v>150</v>
      </c>
      <c r="Q24" s="5"/>
      <c r="R24" s="5"/>
      <c r="S24" s="5" t="s">
        <v>357</v>
      </c>
      <c r="T24" s="19"/>
      <c r="U24" s="5"/>
      <c r="V24" s="5"/>
      <c r="W24" s="5"/>
      <c r="X24" s="5"/>
      <c r="Y24" s="5"/>
      <c r="Z24" s="5"/>
    </row>
    <row r="25" spans="1:26" s="3" customFormat="1" ht="45">
      <c r="A25" s="3">
        <v>3</v>
      </c>
      <c r="B25" s="4">
        <v>2104008220</v>
      </c>
      <c r="C25" s="5" t="s">
        <v>152</v>
      </c>
      <c r="D25" s="5">
        <v>1</v>
      </c>
      <c r="E25" s="5" t="s">
        <v>203</v>
      </c>
      <c r="F25" s="5"/>
      <c r="G25" s="5"/>
      <c r="H25" s="5"/>
      <c r="I25" s="5"/>
      <c r="J25" s="5"/>
      <c r="K25" s="5"/>
      <c r="L25" s="5"/>
      <c r="M25" s="5"/>
      <c r="N25" s="5"/>
      <c r="O25" s="5"/>
      <c r="P25" s="5" t="s">
        <v>150</v>
      </c>
      <c r="Q25" s="5"/>
      <c r="R25" s="5"/>
      <c r="S25" s="5" t="s">
        <v>357</v>
      </c>
      <c r="T25" s="19"/>
      <c r="U25" s="5"/>
      <c r="V25" s="5"/>
      <c r="W25" s="5"/>
      <c r="X25" s="5"/>
      <c r="Y25" s="5"/>
      <c r="Z25" s="5"/>
    </row>
    <row r="26" spans="1:26" s="3" customFormat="1" ht="45">
      <c r="A26" s="3">
        <v>4</v>
      </c>
      <c r="B26" s="4">
        <v>2104008230</v>
      </c>
      <c r="C26" s="5" t="s">
        <v>153</v>
      </c>
      <c r="D26" s="5">
        <v>1</v>
      </c>
      <c r="E26" s="5" t="s">
        <v>203</v>
      </c>
      <c r="F26" s="5"/>
      <c r="G26" s="5"/>
      <c r="H26" s="5"/>
      <c r="I26" s="5"/>
      <c r="J26" s="5"/>
      <c r="K26" s="5"/>
      <c r="L26" s="5"/>
      <c r="M26" s="5"/>
      <c r="N26" s="5"/>
      <c r="O26" s="5"/>
      <c r="P26" s="5" t="s">
        <v>150</v>
      </c>
      <c r="Q26" s="5"/>
      <c r="R26" s="5"/>
      <c r="S26" s="5" t="s">
        <v>357</v>
      </c>
      <c r="T26" s="19"/>
      <c r="U26" s="5"/>
      <c r="V26" s="5"/>
      <c r="W26" s="5"/>
      <c r="X26" s="5"/>
      <c r="Y26" s="5"/>
      <c r="Z26" s="5"/>
    </row>
    <row r="27" spans="1:26" s="3" customFormat="1" ht="45">
      <c r="A27" s="3">
        <v>5</v>
      </c>
      <c r="B27" s="4">
        <v>2104008310</v>
      </c>
      <c r="C27" s="5" t="s">
        <v>156</v>
      </c>
      <c r="D27" s="5">
        <v>1</v>
      </c>
      <c r="E27" s="5" t="s">
        <v>203</v>
      </c>
      <c r="F27" s="5"/>
      <c r="G27" s="5"/>
      <c r="H27" s="5"/>
      <c r="I27" s="5"/>
      <c r="J27" s="5"/>
      <c r="K27" s="5"/>
      <c r="L27" s="5"/>
      <c r="M27" s="5"/>
      <c r="N27" s="5"/>
      <c r="O27" s="5"/>
      <c r="P27" s="5" t="s">
        <v>150</v>
      </c>
      <c r="Q27" s="5"/>
      <c r="R27" s="5"/>
      <c r="S27" s="5" t="s">
        <v>357</v>
      </c>
      <c r="T27" s="19"/>
      <c r="U27" s="5"/>
      <c r="V27" s="5"/>
      <c r="W27" s="5"/>
      <c r="X27" s="5"/>
      <c r="Y27" s="5"/>
      <c r="Z27" s="5"/>
    </row>
    <row r="28" spans="1:26" s="3" customFormat="1" ht="45">
      <c r="A28" s="3">
        <v>6</v>
      </c>
      <c r="B28" s="4">
        <v>2104008320</v>
      </c>
      <c r="C28" s="5" t="s">
        <v>157</v>
      </c>
      <c r="D28" s="5">
        <v>1</v>
      </c>
      <c r="E28" s="5" t="s">
        <v>203</v>
      </c>
      <c r="F28" s="5"/>
      <c r="G28" s="5"/>
      <c r="H28" s="5"/>
      <c r="I28" s="5"/>
      <c r="J28" s="5"/>
      <c r="K28" s="5"/>
      <c r="L28" s="5"/>
      <c r="M28" s="5"/>
      <c r="N28" s="5"/>
      <c r="O28" s="5"/>
      <c r="P28" s="5" t="s">
        <v>150</v>
      </c>
      <c r="Q28" s="5"/>
      <c r="R28" s="5"/>
      <c r="S28" s="5" t="s">
        <v>357</v>
      </c>
      <c r="T28" s="19"/>
      <c r="U28" s="5"/>
      <c r="V28" s="5"/>
      <c r="W28" s="5"/>
      <c r="X28" s="5"/>
      <c r="Y28" s="5"/>
      <c r="Z28" s="5"/>
    </row>
    <row r="29" spans="1:26" s="3" customFormat="1" ht="45">
      <c r="A29" s="3">
        <v>7</v>
      </c>
      <c r="B29" s="4">
        <v>2104008330</v>
      </c>
      <c r="C29" s="5" t="s">
        <v>158</v>
      </c>
      <c r="D29" s="5">
        <v>1</v>
      </c>
      <c r="E29" s="5" t="s">
        <v>203</v>
      </c>
      <c r="F29" s="5"/>
      <c r="G29" s="5"/>
      <c r="H29" s="5"/>
      <c r="I29" s="5"/>
      <c r="J29" s="5"/>
      <c r="K29" s="5"/>
      <c r="L29" s="5"/>
      <c r="M29" s="5"/>
      <c r="N29" s="5"/>
      <c r="O29" s="5"/>
      <c r="P29" s="5" t="s">
        <v>150</v>
      </c>
      <c r="Q29" s="5"/>
      <c r="R29" s="5"/>
      <c r="S29" s="5" t="s">
        <v>357</v>
      </c>
      <c r="T29" s="19"/>
      <c r="U29" s="5"/>
      <c r="V29" s="5"/>
      <c r="W29" s="5"/>
      <c r="X29" s="5"/>
      <c r="Y29" s="5"/>
      <c r="Z29" s="5"/>
    </row>
    <row r="30" spans="1:26" s="3" customFormat="1" ht="45">
      <c r="A30" s="3">
        <v>105</v>
      </c>
      <c r="B30" s="42">
        <v>2104008400</v>
      </c>
      <c r="C30" s="3" t="s">
        <v>178</v>
      </c>
      <c r="D30" s="3">
        <v>1</v>
      </c>
      <c r="E30" s="5" t="s">
        <v>203</v>
      </c>
      <c r="L30" s="45"/>
      <c r="M30" s="45"/>
      <c r="N30" s="45"/>
      <c r="O30" s="45"/>
      <c r="P30" s="5" t="s">
        <v>150</v>
      </c>
      <c r="Q30" s="5"/>
      <c r="S30" s="5" t="s">
        <v>357</v>
      </c>
      <c r="V30" s="5"/>
      <c r="W30" s="5"/>
      <c r="X30" s="5"/>
      <c r="Y30" s="5"/>
      <c r="Z30" s="5"/>
    </row>
    <row r="31" spans="1:26" s="3" customFormat="1" ht="45">
      <c r="A31" s="3">
        <v>8</v>
      </c>
      <c r="B31" s="4" t="s">
        <v>478</v>
      </c>
      <c r="C31" s="5" t="s">
        <v>159</v>
      </c>
      <c r="D31" s="5">
        <v>1</v>
      </c>
      <c r="E31" s="5" t="s">
        <v>203</v>
      </c>
      <c r="F31" s="5"/>
      <c r="G31" s="5"/>
      <c r="H31" s="5"/>
      <c r="I31" s="5"/>
      <c r="J31" s="5"/>
      <c r="K31" s="5"/>
      <c r="L31" s="5"/>
      <c r="M31" s="5"/>
      <c r="N31" s="5"/>
      <c r="O31" s="5">
        <v>1.8</v>
      </c>
      <c r="P31" s="5" t="s">
        <v>150</v>
      </c>
      <c r="Q31" s="5"/>
      <c r="R31" s="5"/>
      <c r="S31" s="5" t="s">
        <v>357</v>
      </c>
      <c r="T31" s="19"/>
      <c r="U31" s="5"/>
      <c r="V31" s="5"/>
      <c r="W31" s="5"/>
      <c r="X31" s="5"/>
      <c r="Y31" s="5"/>
      <c r="Z31" s="5"/>
    </row>
    <row r="32" spans="1:26" s="3" customFormat="1" ht="45">
      <c r="A32" s="3">
        <v>9</v>
      </c>
      <c r="B32" s="4">
        <v>2104008610</v>
      </c>
      <c r="C32" s="5" t="s">
        <v>160</v>
      </c>
      <c r="D32" s="5">
        <v>1</v>
      </c>
      <c r="E32" s="5" t="s">
        <v>203</v>
      </c>
      <c r="F32" s="5"/>
      <c r="G32" s="5"/>
      <c r="H32" s="5"/>
      <c r="I32" s="5"/>
      <c r="J32" s="5"/>
      <c r="K32" s="5"/>
      <c r="L32" s="5"/>
      <c r="M32" s="5"/>
      <c r="N32" s="5"/>
      <c r="O32" s="5">
        <v>1.8</v>
      </c>
      <c r="P32" s="5" t="s">
        <v>150</v>
      </c>
      <c r="Q32" s="5"/>
      <c r="R32" s="5"/>
      <c r="S32" s="5" t="s">
        <v>357</v>
      </c>
      <c r="T32" s="19"/>
      <c r="U32" s="5"/>
      <c r="V32" s="5"/>
      <c r="W32" s="5"/>
      <c r="X32" s="5"/>
      <c r="Y32" s="5"/>
      <c r="Z32" s="5"/>
    </row>
    <row r="33" spans="1:26" s="3" customFormat="1" ht="45">
      <c r="A33" s="3">
        <v>10</v>
      </c>
      <c r="B33" s="4">
        <v>2104009000</v>
      </c>
      <c r="C33" s="5" t="s">
        <v>161</v>
      </c>
      <c r="D33" s="5">
        <v>1</v>
      </c>
      <c r="E33" s="5" t="s">
        <v>203</v>
      </c>
      <c r="F33" s="5"/>
      <c r="G33" s="5"/>
      <c r="H33" s="5"/>
      <c r="I33" s="5"/>
      <c r="J33" s="5"/>
      <c r="K33" s="5"/>
      <c r="L33" s="5"/>
      <c r="M33" s="5"/>
      <c r="N33" s="5"/>
      <c r="O33" s="5">
        <v>1.8</v>
      </c>
      <c r="P33" s="5" t="s">
        <v>150</v>
      </c>
      <c r="Q33" s="5"/>
      <c r="R33" s="5"/>
      <c r="S33" s="5" t="s">
        <v>357</v>
      </c>
      <c r="T33" s="19"/>
      <c r="U33" s="5"/>
      <c r="V33" s="5"/>
      <c r="W33" s="5"/>
      <c r="X33" s="5"/>
      <c r="Y33" s="5"/>
      <c r="Z33" s="5"/>
    </row>
    <row r="34" spans="1:26" s="3" customFormat="1" ht="146.25">
      <c r="A34" s="3">
        <v>106</v>
      </c>
      <c r="B34" s="42">
        <v>2104011000</v>
      </c>
      <c r="C34" s="3" t="s">
        <v>10</v>
      </c>
      <c r="D34" s="3">
        <v>2</v>
      </c>
      <c r="E34" s="5" t="s">
        <v>351</v>
      </c>
      <c r="F34" s="3" t="s">
        <v>171</v>
      </c>
      <c r="H34" s="3">
        <v>0.67199999999999993</v>
      </c>
      <c r="I34" s="3">
        <v>17.3</v>
      </c>
      <c r="J34" s="3">
        <v>4.8</v>
      </c>
      <c r="K34" s="3" t="s">
        <v>188</v>
      </c>
      <c r="L34" s="3">
        <v>0.8</v>
      </c>
      <c r="M34" s="3">
        <v>1.03</v>
      </c>
      <c r="N34" s="3">
        <v>1.25</v>
      </c>
      <c r="O34" s="3">
        <v>0.96</v>
      </c>
      <c r="Q34" s="69" t="s">
        <v>354</v>
      </c>
      <c r="V34" s="5"/>
      <c r="W34" s="5"/>
      <c r="X34" s="5"/>
      <c r="Y34" s="5"/>
      <c r="Z34" s="5"/>
    </row>
    <row r="35" spans="1:26" s="3" customFormat="1" ht="45">
      <c r="A35" s="3">
        <v>42</v>
      </c>
      <c r="B35" s="4">
        <v>2294000000</v>
      </c>
      <c r="C35" s="4" t="s">
        <v>123</v>
      </c>
      <c r="D35" s="41" t="s">
        <v>180</v>
      </c>
      <c r="E35" s="4"/>
      <c r="F35" s="46" t="s">
        <v>22</v>
      </c>
      <c r="G35" s="4"/>
      <c r="H35" s="5"/>
      <c r="I35" s="5"/>
      <c r="J35" s="5"/>
      <c r="K35" s="5"/>
      <c r="L35" s="9" t="s">
        <v>181</v>
      </c>
      <c r="M35" s="9" t="s">
        <v>181</v>
      </c>
      <c r="N35" s="5"/>
      <c r="O35" s="5"/>
      <c r="P35" s="9" t="s">
        <v>23</v>
      </c>
      <c r="Q35" s="9" t="s">
        <v>24</v>
      </c>
      <c r="R35" s="5" t="s">
        <v>141</v>
      </c>
      <c r="S35" s="5"/>
      <c r="T35" s="5"/>
      <c r="U35" s="5"/>
      <c r="V35" s="5"/>
      <c r="W35" s="5"/>
      <c r="X35" s="5"/>
      <c r="Y35" s="5"/>
      <c r="Z35" s="5"/>
    </row>
    <row r="36" spans="1:26" s="3" customFormat="1" ht="45">
      <c r="A36" s="3">
        <v>41</v>
      </c>
      <c r="B36" s="4">
        <v>2296000000</v>
      </c>
      <c r="C36" s="4" t="s">
        <v>122</v>
      </c>
      <c r="D36" s="41" t="s">
        <v>180</v>
      </c>
      <c r="E36" s="4"/>
      <c r="F36" s="4"/>
      <c r="G36" s="5"/>
      <c r="H36" s="5"/>
      <c r="I36" s="5"/>
      <c r="J36" s="5"/>
      <c r="K36" s="5"/>
      <c r="L36" s="9" t="s">
        <v>181</v>
      </c>
      <c r="M36" s="9" t="s">
        <v>181</v>
      </c>
      <c r="N36" s="5"/>
      <c r="O36" s="5"/>
      <c r="P36" s="5"/>
      <c r="Q36" s="5"/>
      <c r="R36" s="5" t="s">
        <v>141</v>
      </c>
      <c r="S36" s="5"/>
      <c r="T36" s="19"/>
      <c r="U36" s="5"/>
      <c r="V36" s="5"/>
      <c r="W36" s="5"/>
      <c r="X36" s="5"/>
      <c r="Y36" s="5"/>
      <c r="Z36" s="5"/>
    </row>
    <row r="37" spans="1:26" s="3" customFormat="1" ht="112.5">
      <c r="A37" s="3">
        <v>80</v>
      </c>
      <c r="B37" s="55" t="s">
        <v>367</v>
      </c>
      <c r="C37" s="55" t="s">
        <v>368</v>
      </c>
      <c r="D37" s="55">
        <v>1</v>
      </c>
      <c r="E37" s="3" t="s">
        <v>369</v>
      </c>
      <c r="P37" s="5" t="s">
        <v>370</v>
      </c>
      <c r="Q37" s="5" t="s">
        <v>371</v>
      </c>
      <c r="R37" s="5" t="s">
        <v>358</v>
      </c>
      <c r="V37" s="5"/>
      <c r="W37" s="5"/>
      <c r="X37" s="5"/>
      <c r="Y37" s="5"/>
      <c r="Z37" s="5"/>
    </row>
    <row r="38" spans="1:26" s="3" customFormat="1" ht="112.5">
      <c r="A38" s="3">
        <v>81</v>
      </c>
      <c r="B38" s="55" t="s">
        <v>419</v>
      </c>
      <c r="C38" s="55" t="s">
        <v>368</v>
      </c>
      <c r="D38" s="55">
        <v>1</v>
      </c>
      <c r="E38" s="3" t="s">
        <v>369</v>
      </c>
      <c r="P38" s="5" t="s">
        <v>370</v>
      </c>
      <c r="Q38" s="5" t="s">
        <v>371</v>
      </c>
      <c r="R38" s="5" t="s">
        <v>358</v>
      </c>
      <c r="V38" s="5"/>
      <c r="W38" s="5"/>
      <c r="X38" s="5"/>
      <c r="Y38" s="5"/>
      <c r="Z38" s="5"/>
    </row>
    <row r="39" spans="1:26" s="3" customFormat="1" ht="112.5">
      <c r="A39" s="3">
        <v>82</v>
      </c>
      <c r="B39" s="55" t="s">
        <v>420</v>
      </c>
      <c r="C39" s="55" t="s">
        <v>421</v>
      </c>
      <c r="D39" s="55">
        <v>1</v>
      </c>
      <c r="E39" s="3" t="s">
        <v>369</v>
      </c>
      <c r="P39" s="5" t="s">
        <v>370</v>
      </c>
      <c r="Q39" s="5" t="s">
        <v>371</v>
      </c>
      <c r="R39" s="5" t="s">
        <v>358</v>
      </c>
      <c r="V39" s="5"/>
      <c r="W39" s="5"/>
      <c r="X39" s="5"/>
      <c r="Y39" s="5"/>
      <c r="Z39" s="5"/>
    </row>
    <row r="40" spans="1:26" s="3" customFormat="1" ht="112.5">
      <c r="A40" s="3">
        <v>83</v>
      </c>
      <c r="B40" s="55" t="s">
        <v>422</v>
      </c>
      <c r="C40" s="55" t="s">
        <v>421</v>
      </c>
      <c r="D40" s="55">
        <v>1</v>
      </c>
      <c r="E40" s="3" t="s">
        <v>369</v>
      </c>
      <c r="P40" s="5" t="s">
        <v>370</v>
      </c>
      <c r="Q40" s="5" t="s">
        <v>371</v>
      </c>
      <c r="R40" s="5" t="s">
        <v>358</v>
      </c>
      <c r="V40" s="5"/>
      <c r="W40" s="5"/>
      <c r="X40" s="5"/>
      <c r="Y40" s="5"/>
      <c r="Z40" s="5"/>
    </row>
    <row r="41" spans="1:26" s="3" customFormat="1" ht="112.5">
      <c r="A41" s="3">
        <v>84</v>
      </c>
      <c r="B41" s="55" t="s">
        <v>423</v>
      </c>
      <c r="C41" s="55" t="s">
        <v>421</v>
      </c>
      <c r="D41" s="55">
        <v>1</v>
      </c>
      <c r="E41" s="3" t="s">
        <v>369</v>
      </c>
      <c r="P41" s="5" t="s">
        <v>370</v>
      </c>
      <c r="Q41" s="5" t="s">
        <v>371</v>
      </c>
      <c r="R41" s="5" t="s">
        <v>358</v>
      </c>
      <c r="V41" s="5"/>
      <c r="W41" s="5"/>
      <c r="X41" s="5"/>
      <c r="Y41" s="5"/>
      <c r="Z41" s="5"/>
    </row>
    <row r="42" spans="1:26" s="3" customFormat="1">
      <c r="A42" s="3">
        <v>46</v>
      </c>
      <c r="B42" s="4">
        <v>2310020000</v>
      </c>
      <c r="C42" s="5" t="s">
        <v>359</v>
      </c>
      <c r="D42" s="5">
        <v>3</v>
      </c>
      <c r="E42" s="5"/>
      <c r="F42" s="5"/>
      <c r="G42" s="5"/>
      <c r="H42" s="5"/>
      <c r="I42" s="5"/>
      <c r="J42" s="5"/>
      <c r="K42" s="5"/>
      <c r="L42" s="5"/>
      <c r="M42" s="5"/>
      <c r="N42" s="5"/>
      <c r="O42" s="5"/>
      <c r="P42" s="5"/>
      <c r="Q42" s="5"/>
      <c r="R42" s="5"/>
      <c r="S42" s="5"/>
      <c r="T42" s="19"/>
      <c r="U42" s="5"/>
      <c r="V42" s="5"/>
      <c r="W42" s="5"/>
      <c r="X42" s="5"/>
      <c r="Y42" s="5"/>
      <c r="Z42" s="5"/>
    </row>
    <row r="43" spans="1:26" s="3" customFormat="1" ht="90">
      <c r="A43" s="3">
        <v>72</v>
      </c>
      <c r="B43" s="8" t="s">
        <v>210</v>
      </c>
      <c r="C43" s="3" t="s">
        <v>211</v>
      </c>
      <c r="D43" s="3">
        <v>2</v>
      </c>
      <c r="F43" s="9" t="s">
        <v>25</v>
      </c>
      <c r="L43" s="47" t="s">
        <v>182</v>
      </c>
      <c r="M43" s="9"/>
      <c r="P43" s="48" t="s">
        <v>183</v>
      </c>
      <c r="Q43" s="5" t="s">
        <v>248</v>
      </c>
      <c r="V43" s="5"/>
      <c r="W43" s="5"/>
      <c r="X43" s="5"/>
      <c r="Y43" s="5"/>
      <c r="Z43" s="5"/>
    </row>
    <row r="44" spans="1:26" s="3" customFormat="1" ht="101.25">
      <c r="A44" s="3">
        <v>71</v>
      </c>
      <c r="B44" s="8" t="s">
        <v>208</v>
      </c>
      <c r="C44" s="3" t="s">
        <v>209</v>
      </c>
      <c r="D44" s="3">
        <v>2</v>
      </c>
      <c r="F44" s="9" t="s">
        <v>25</v>
      </c>
      <c r="L44" s="47" t="s">
        <v>182</v>
      </c>
      <c r="P44" s="48" t="s">
        <v>183</v>
      </c>
      <c r="Q44" s="5" t="s">
        <v>249</v>
      </c>
      <c r="V44" s="5"/>
      <c r="W44" s="5"/>
      <c r="X44" s="5"/>
      <c r="Y44" s="5"/>
      <c r="Z44" s="5"/>
    </row>
    <row r="45" spans="1:26" s="3" customFormat="1" ht="112.5">
      <c r="A45" s="3">
        <v>73</v>
      </c>
      <c r="B45" s="8" t="s">
        <v>212</v>
      </c>
      <c r="C45" s="3" t="s">
        <v>213</v>
      </c>
      <c r="D45" s="3">
        <v>2</v>
      </c>
      <c r="F45" s="9" t="s">
        <v>25</v>
      </c>
      <c r="L45" s="47" t="s">
        <v>182</v>
      </c>
      <c r="P45" s="48" t="s">
        <v>183</v>
      </c>
      <c r="Q45" s="5" t="s">
        <v>247</v>
      </c>
      <c r="V45" s="5"/>
      <c r="W45" s="5"/>
      <c r="X45" s="5"/>
      <c r="Y45" s="5"/>
      <c r="Z45" s="5"/>
    </row>
    <row r="46" spans="1:26" s="3" customFormat="1" ht="90">
      <c r="A46" s="3">
        <v>92</v>
      </c>
      <c r="B46" s="34" t="s">
        <v>460</v>
      </c>
      <c r="C46" s="3" t="s">
        <v>461</v>
      </c>
      <c r="D46" s="3">
        <v>1</v>
      </c>
      <c r="E46" s="3" t="s">
        <v>462</v>
      </c>
      <c r="P46" s="8" t="s">
        <v>463</v>
      </c>
      <c r="Q46" s="5" t="s">
        <v>360</v>
      </c>
      <c r="R46" s="29"/>
      <c r="S46" s="18" t="s">
        <v>69</v>
      </c>
      <c r="T46" s="11"/>
      <c r="U46" s="11"/>
      <c r="V46" s="5"/>
      <c r="W46" s="5"/>
      <c r="X46" s="5"/>
      <c r="Y46" s="5"/>
      <c r="Z46" s="5"/>
    </row>
    <row r="47" spans="1:26" s="3" customFormat="1" ht="45">
      <c r="A47" s="3">
        <v>11</v>
      </c>
      <c r="B47" s="4" t="s">
        <v>473</v>
      </c>
      <c r="C47" s="5" t="s">
        <v>110</v>
      </c>
      <c r="D47" s="5">
        <v>1</v>
      </c>
      <c r="E47" s="5" t="s">
        <v>107</v>
      </c>
      <c r="F47" s="5" t="s">
        <v>108</v>
      </c>
      <c r="G47" s="5"/>
      <c r="H47" s="5" t="s">
        <v>474</v>
      </c>
      <c r="I47" s="5"/>
      <c r="J47" s="5"/>
      <c r="K47" s="5"/>
      <c r="L47" s="5"/>
      <c r="M47" s="5"/>
      <c r="N47" s="5"/>
      <c r="O47" s="5"/>
      <c r="P47" s="5" t="s">
        <v>469</v>
      </c>
      <c r="Q47" s="5"/>
      <c r="R47" s="5"/>
      <c r="S47" s="5"/>
      <c r="T47" s="19" t="s">
        <v>297</v>
      </c>
      <c r="U47" s="5" t="s">
        <v>292</v>
      </c>
      <c r="V47" s="5"/>
      <c r="W47" s="5"/>
      <c r="X47" s="5"/>
      <c r="Y47" s="5"/>
      <c r="Z47" s="5"/>
    </row>
    <row r="48" spans="1:26" s="3" customFormat="1" ht="56.25">
      <c r="A48" s="3">
        <v>12</v>
      </c>
      <c r="B48" s="4">
        <v>2401005000</v>
      </c>
      <c r="C48" s="5" t="s">
        <v>113</v>
      </c>
      <c r="D48" s="5">
        <v>2</v>
      </c>
      <c r="E48" s="5" t="s">
        <v>377</v>
      </c>
      <c r="F48" s="5" t="s">
        <v>374</v>
      </c>
      <c r="G48" s="5" t="s">
        <v>376</v>
      </c>
      <c r="H48" s="5" t="s">
        <v>378</v>
      </c>
      <c r="I48" s="5"/>
      <c r="J48" s="5"/>
      <c r="K48" s="5"/>
      <c r="L48" s="5"/>
      <c r="M48" s="5"/>
      <c r="N48" s="5"/>
      <c r="O48" s="5"/>
      <c r="P48" s="5" t="s">
        <v>469</v>
      </c>
      <c r="Q48" s="5"/>
      <c r="R48" s="5"/>
      <c r="S48" s="5" t="s">
        <v>379</v>
      </c>
      <c r="T48" s="19" t="s">
        <v>297</v>
      </c>
      <c r="U48" s="5" t="s">
        <v>293</v>
      </c>
      <c r="V48" s="5"/>
      <c r="W48" s="5"/>
      <c r="X48" s="5"/>
      <c r="Y48" s="5"/>
      <c r="Z48" s="5"/>
    </row>
    <row r="49" spans="1:26" s="3" customFormat="1" ht="56.25">
      <c r="A49" s="5">
        <v>107</v>
      </c>
      <c r="B49" s="42">
        <v>2401008000</v>
      </c>
      <c r="C49" s="5" t="s">
        <v>11</v>
      </c>
      <c r="D49" s="5">
        <v>2</v>
      </c>
      <c r="E49" s="3" t="s">
        <v>338</v>
      </c>
      <c r="F49" s="9" t="s">
        <v>475</v>
      </c>
      <c r="G49" s="5"/>
      <c r="H49" s="9">
        <v>22.1</v>
      </c>
      <c r="I49" s="5"/>
      <c r="J49" s="5"/>
      <c r="K49" s="5"/>
      <c r="L49" s="5"/>
      <c r="M49" s="5"/>
      <c r="N49" s="5"/>
      <c r="O49" s="5"/>
      <c r="P49" s="9" t="s">
        <v>469</v>
      </c>
      <c r="Q49" s="5"/>
      <c r="S49" s="5" t="s">
        <v>347</v>
      </c>
      <c r="T49" s="26" t="s">
        <v>297</v>
      </c>
      <c r="V49" s="5"/>
      <c r="W49" s="5"/>
      <c r="X49" s="5"/>
      <c r="Y49" s="5"/>
      <c r="Z49" s="5"/>
    </row>
    <row r="50" spans="1:26" s="3" customFormat="1">
      <c r="A50" s="3">
        <v>108</v>
      </c>
      <c r="B50" s="42">
        <v>2401015000</v>
      </c>
      <c r="C50" s="5" t="s">
        <v>12</v>
      </c>
      <c r="D50" s="5">
        <v>1</v>
      </c>
      <c r="E50" s="5" t="s">
        <v>96</v>
      </c>
      <c r="F50" s="9" t="s">
        <v>99</v>
      </c>
      <c r="G50" s="5">
        <v>321</v>
      </c>
      <c r="H50" s="9">
        <v>43</v>
      </c>
      <c r="I50" s="5"/>
      <c r="J50" s="5"/>
      <c r="K50" s="5"/>
      <c r="L50" s="5"/>
      <c r="M50" s="5"/>
      <c r="N50" s="5"/>
      <c r="O50" s="5"/>
      <c r="P50" s="9" t="s">
        <v>469</v>
      </c>
      <c r="Q50" s="9"/>
      <c r="T50" s="49" t="s">
        <v>297</v>
      </c>
      <c r="U50" s="5" t="s">
        <v>292</v>
      </c>
      <c r="V50" s="5"/>
      <c r="W50" s="5"/>
      <c r="X50" s="5"/>
      <c r="Y50" s="5"/>
      <c r="Z50" s="5"/>
    </row>
    <row r="51" spans="1:26" s="3" customFormat="1" ht="56.25">
      <c r="A51" s="3">
        <v>13</v>
      </c>
      <c r="B51" s="4">
        <v>2401020000</v>
      </c>
      <c r="C51" s="5" t="s">
        <v>95</v>
      </c>
      <c r="D51" s="5">
        <v>1</v>
      </c>
      <c r="E51" s="5" t="s">
        <v>96</v>
      </c>
      <c r="F51" s="5" t="s">
        <v>99</v>
      </c>
      <c r="G51" s="5" t="s">
        <v>418</v>
      </c>
      <c r="H51" s="5">
        <v>244</v>
      </c>
      <c r="I51" s="5"/>
      <c r="J51" s="5"/>
      <c r="K51" s="5"/>
      <c r="L51" s="5"/>
      <c r="M51" s="5"/>
      <c r="N51" s="5"/>
      <c r="O51" s="5"/>
      <c r="P51" s="5" t="s">
        <v>469</v>
      </c>
      <c r="Q51" s="9"/>
      <c r="R51" s="5"/>
      <c r="S51" s="5"/>
      <c r="T51" s="49" t="s">
        <v>297</v>
      </c>
      <c r="U51" s="5" t="s">
        <v>292</v>
      </c>
      <c r="V51" s="5"/>
      <c r="W51" s="5"/>
      <c r="X51" s="5"/>
      <c r="Y51" s="5"/>
      <c r="Z51" s="5"/>
    </row>
    <row r="52" spans="1:26" s="3" customFormat="1" ht="45">
      <c r="A52" s="3">
        <v>109</v>
      </c>
      <c r="B52" s="42">
        <v>2401025000</v>
      </c>
      <c r="C52" s="5" t="s">
        <v>13</v>
      </c>
      <c r="D52" s="5">
        <v>1</v>
      </c>
      <c r="E52" s="3" t="s">
        <v>96</v>
      </c>
      <c r="F52" s="9" t="s">
        <v>99</v>
      </c>
      <c r="G52" s="5" t="s">
        <v>380</v>
      </c>
      <c r="H52" s="9">
        <v>772</v>
      </c>
      <c r="P52" s="9" t="s">
        <v>469</v>
      </c>
      <c r="Q52" s="9"/>
      <c r="S52" s="3" t="s">
        <v>379</v>
      </c>
      <c r="T52" s="49" t="s">
        <v>297</v>
      </c>
      <c r="U52" s="5" t="s">
        <v>292</v>
      </c>
      <c r="V52" s="5"/>
      <c r="W52" s="5"/>
      <c r="X52" s="5"/>
      <c r="Y52" s="5"/>
      <c r="Z52" s="5"/>
    </row>
    <row r="53" spans="1:26" s="3" customFormat="1" ht="22.5">
      <c r="B53" s="46" t="s">
        <v>26</v>
      </c>
      <c r="C53" s="9" t="s">
        <v>361</v>
      </c>
      <c r="D53" s="9">
        <v>1</v>
      </c>
      <c r="E53" s="9" t="s">
        <v>96</v>
      </c>
      <c r="F53" s="9" t="s">
        <v>99</v>
      </c>
      <c r="G53" s="5" t="s">
        <v>381</v>
      </c>
      <c r="H53" s="9">
        <v>735</v>
      </c>
      <c r="I53" s="5"/>
      <c r="J53" s="5"/>
      <c r="K53" s="5"/>
      <c r="L53" s="5"/>
      <c r="M53" s="5"/>
      <c r="N53" s="5"/>
      <c r="O53" s="5"/>
      <c r="P53" s="9" t="s">
        <v>469</v>
      </c>
      <c r="Q53" s="9"/>
      <c r="S53" s="5" t="s">
        <v>382</v>
      </c>
      <c r="T53" s="49" t="s">
        <v>297</v>
      </c>
      <c r="V53" s="5"/>
      <c r="W53" s="5"/>
      <c r="X53" s="5"/>
      <c r="Y53" s="5"/>
      <c r="Z53" s="5"/>
    </row>
    <row r="54" spans="1:26" s="3" customFormat="1">
      <c r="A54" s="3">
        <v>14</v>
      </c>
      <c r="B54" s="4" t="s">
        <v>447</v>
      </c>
      <c r="C54" s="5" t="s">
        <v>117</v>
      </c>
      <c r="D54" s="5">
        <v>1</v>
      </c>
      <c r="E54" s="5" t="s">
        <v>96</v>
      </c>
      <c r="F54" s="5" t="s">
        <v>99</v>
      </c>
      <c r="G54" s="5">
        <v>33243</v>
      </c>
      <c r="H54" s="5">
        <v>2326</v>
      </c>
      <c r="I54" s="5"/>
      <c r="J54" s="5"/>
      <c r="K54" s="5"/>
      <c r="L54" s="5"/>
      <c r="M54" s="5"/>
      <c r="N54" s="5"/>
      <c r="O54" s="5"/>
      <c r="P54" s="9" t="s">
        <v>469</v>
      </c>
      <c r="Q54" s="9"/>
      <c r="R54" s="5"/>
      <c r="S54" s="5"/>
      <c r="T54" s="49" t="s">
        <v>297</v>
      </c>
      <c r="U54" s="5" t="s">
        <v>292</v>
      </c>
    </row>
    <row r="55" spans="1:26" s="3" customFormat="1" ht="22.5">
      <c r="A55" s="3" t="s">
        <v>298</v>
      </c>
      <c r="B55" s="4" t="s">
        <v>27</v>
      </c>
      <c r="C55" s="9" t="s">
        <v>28</v>
      </c>
      <c r="D55" s="9">
        <v>1</v>
      </c>
      <c r="E55" s="9" t="s">
        <v>96</v>
      </c>
      <c r="F55" s="9" t="s">
        <v>99</v>
      </c>
      <c r="G55" s="5" t="s">
        <v>276</v>
      </c>
      <c r="H55" s="9">
        <v>2877</v>
      </c>
      <c r="P55" s="9"/>
      <c r="Q55" s="9" t="s">
        <v>410</v>
      </c>
      <c r="S55" s="5"/>
      <c r="T55" s="49" t="s">
        <v>300</v>
      </c>
    </row>
    <row r="56" spans="1:26" s="3" customFormat="1">
      <c r="A56" s="3">
        <v>110</v>
      </c>
      <c r="B56" s="42">
        <v>2401050000</v>
      </c>
      <c r="C56" s="5" t="s">
        <v>14</v>
      </c>
      <c r="D56" s="5">
        <v>1</v>
      </c>
      <c r="E56" s="3" t="s">
        <v>19</v>
      </c>
      <c r="F56" s="3" t="s">
        <v>471</v>
      </c>
      <c r="H56" s="45" t="s">
        <v>92</v>
      </c>
      <c r="Q56" s="3" t="s">
        <v>383</v>
      </c>
      <c r="S56" s="3" t="s">
        <v>384</v>
      </c>
      <c r="T56" s="49" t="s">
        <v>298</v>
      </c>
      <c r="U56" s="5" t="s">
        <v>292</v>
      </c>
    </row>
    <row r="57" spans="1:26" s="3" customFormat="1">
      <c r="A57" s="3">
        <v>111</v>
      </c>
      <c r="B57" s="42">
        <v>2401055000</v>
      </c>
      <c r="C57" s="5" t="s">
        <v>15</v>
      </c>
      <c r="D57" s="5">
        <v>1</v>
      </c>
      <c r="F57" s="9" t="s">
        <v>99</v>
      </c>
      <c r="G57" s="50" t="s">
        <v>385</v>
      </c>
      <c r="H57" s="9">
        <v>109</v>
      </c>
      <c r="P57" s="9" t="s">
        <v>469</v>
      </c>
      <c r="Q57" s="9"/>
      <c r="S57" s="3" t="s">
        <v>387</v>
      </c>
      <c r="T57" s="49" t="s">
        <v>297</v>
      </c>
      <c r="U57" s="5" t="s">
        <v>292</v>
      </c>
    </row>
    <row r="58" spans="1:26" s="3" customFormat="1">
      <c r="A58" s="3">
        <v>112</v>
      </c>
      <c r="B58" s="42">
        <v>2401060000</v>
      </c>
      <c r="C58" s="5" t="s">
        <v>16</v>
      </c>
      <c r="D58" s="5">
        <v>1</v>
      </c>
      <c r="F58" s="9" t="s">
        <v>99</v>
      </c>
      <c r="G58" s="20" t="s">
        <v>386</v>
      </c>
      <c r="H58" s="9">
        <v>249</v>
      </c>
      <c r="P58" s="9" t="s">
        <v>469</v>
      </c>
      <c r="Q58" s="9"/>
      <c r="S58" s="3" t="s">
        <v>387</v>
      </c>
      <c r="T58" s="49" t="s">
        <v>297</v>
      </c>
      <c r="U58" s="5" t="s">
        <v>292</v>
      </c>
    </row>
    <row r="59" spans="1:26" s="3" customFormat="1" ht="22.5">
      <c r="A59" s="3">
        <v>15</v>
      </c>
      <c r="B59" s="4">
        <v>2401065000</v>
      </c>
      <c r="C59" s="5" t="s">
        <v>114</v>
      </c>
      <c r="D59" s="5">
        <v>1</v>
      </c>
      <c r="E59" s="5" t="s">
        <v>96</v>
      </c>
      <c r="F59" s="5" t="s">
        <v>99</v>
      </c>
      <c r="G59" s="20" t="s">
        <v>472</v>
      </c>
      <c r="H59" s="5">
        <v>24.7</v>
      </c>
      <c r="I59" s="5"/>
      <c r="J59" s="5"/>
      <c r="K59" s="5"/>
      <c r="L59" s="5"/>
      <c r="M59" s="5"/>
      <c r="N59" s="5"/>
      <c r="O59" s="5"/>
      <c r="P59" s="9" t="s">
        <v>469</v>
      </c>
      <c r="Q59" s="9"/>
      <c r="R59" s="5"/>
      <c r="S59" s="5"/>
      <c r="T59" s="49" t="s">
        <v>297</v>
      </c>
      <c r="U59" s="5" t="s">
        <v>292</v>
      </c>
    </row>
    <row r="60" spans="1:26" s="3" customFormat="1" ht="22.5">
      <c r="B60" s="46" t="s">
        <v>29</v>
      </c>
      <c r="C60" s="9" t="s">
        <v>30</v>
      </c>
      <c r="D60" s="9">
        <v>1</v>
      </c>
      <c r="E60" s="9" t="s">
        <v>96</v>
      </c>
      <c r="F60" s="9" t="s">
        <v>99</v>
      </c>
      <c r="G60" s="9" t="s">
        <v>390</v>
      </c>
      <c r="H60" s="9">
        <v>164</v>
      </c>
      <c r="P60" s="9" t="s">
        <v>469</v>
      </c>
      <c r="Q60" s="9" t="s">
        <v>388</v>
      </c>
      <c r="S60" s="5" t="s">
        <v>387</v>
      </c>
      <c r="T60" s="49" t="s">
        <v>389</v>
      </c>
    </row>
    <row r="61" spans="1:26" s="3" customFormat="1">
      <c r="B61" s="46" t="s">
        <v>31</v>
      </c>
      <c r="C61" s="9" t="s">
        <v>32</v>
      </c>
      <c r="D61" s="9">
        <v>1</v>
      </c>
      <c r="E61" s="9" t="s">
        <v>96</v>
      </c>
      <c r="F61" s="9" t="s">
        <v>99</v>
      </c>
      <c r="G61" s="9">
        <v>3364</v>
      </c>
      <c r="H61" s="9">
        <v>15</v>
      </c>
      <c r="P61" s="9" t="s">
        <v>469</v>
      </c>
      <c r="Q61" s="9"/>
      <c r="S61" s="5"/>
      <c r="T61" s="49" t="s">
        <v>297</v>
      </c>
    </row>
    <row r="62" spans="1:26" s="3" customFormat="1">
      <c r="A62" s="3">
        <v>113</v>
      </c>
      <c r="B62" s="42">
        <v>2401080000</v>
      </c>
      <c r="C62" s="5" t="s">
        <v>392</v>
      </c>
      <c r="D62" s="5">
        <v>1</v>
      </c>
      <c r="E62" s="9" t="s">
        <v>96</v>
      </c>
      <c r="F62" s="9" t="s">
        <v>99</v>
      </c>
      <c r="G62" s="9" t="s">
        <v>391</v>
      </c>
      <c r="H62" s="9">
        <v>198</v>
      </c>
      <c r="P62" s="9" t="s">
        <v>469</v>
      </c>
      <c r="Q62" s="9"/>
      <c r="S62" s="3" t="s">
        <v>387</v>
      </c>
      <c r="T62" s="49" t="s">
        <v>297</v>
      </c>
      <c r="U62" s="5" t="s">
        <v>292</v>
      </c>
    </row>
    <row r="63" spans="1:26" s="3" customFormat="1">
      <c r="A63" s="3">
        <v>114</v>
      </c>
      <c r="B63" s="42">
        <v>2401085000</v>
      </c>
      <c r="C63" s="5" t="s">
        <v>393</v>
      </c>
      <c r="D63" s="5">
        <v>1</v>
      </c>
      <c r="E63" s="9" t="s">
        <v>96</v>
      </c>
      <c r="F63" s="9" t="s">
        <v>99</v>
      </c>
      <c r="G63" s="9">
        <v>3365</v>
      </c>
      <c r="H63" s="9">
        <v>222</v>
      </c>
      <c r="P63" s="9" t="s">
        <v>469</v>
      </c>
      <c r="Q63" s="9"/>
      <c r="S63" s="3" t="s">
        <v>387</v>
      </c>
      <c r="T63" s="49" t="s">
        <v>297</v>
      </c>
    </row>
    <row r="64" spans="1:26" s="3" customFormat="1" ht="33.75">
      <c r="A64" s="3">
        <v>16</v>
      </c>
      <c r="B64" s="4" t="s">
        <v>221</v>
      </c>
      <c r="C64" s="5" t="s">
        <v>184</v>
      </c>
      <c r="D64" s="5">
        <v>1</v>
      </c>
      <c r="E64" s="5" t="s">
        <v>96</v>
      </c>
      <c r="F64" s="5" t="s">
        <v>99</v>
      </c>
      <c r="G64" s="5" t="s">
        <v>394</v>
      </c>
      <c r="H64" s="5">
        <v>136</v>
      </c>
      <c r="I64" s="5"/>
      <c r="J64" s="5"/>
      <c r="K64" s="5"/>
      <c r="L64" s="5"/>
      <c r="M64" s="5"/>
      <c r="N64" s="5"/>
      <c r="O64" s="5"/>
      <c r="P64" s="5" t="s">
        <v>469</v>
      </c>
      <c r="Q64" s="9"/>
      <c r="R64" s="5" t="s">
        <v>294</v>
      </c>
      <c r="S64" s="3" t="s">
        <v>387</v>
      </c>
      <c r="T64" s="49" t="s">
        <v>297</v>
      </c>
      <c r="U64" s="5" t="s">
        <v>292</v>
      </c>
    </row>
    <row r="65" spans="1:26" s="3" customFormat="1" ht="56.25">
      <c r="A65" s="3">
        <v>17</v>
      </c>
      <c r="B65" s="4">
        <v>2401100000</v>
      </c>
      <c r="C65" s="5" t="s">
        <v>119</v>
      </c>
      <c r="D65" s="5">
        <v>1</v>
      </c>
      <c r="E65" s="5" t="s">
        <v>107</v>
      </c>
      <c r="F65" s="5" t="s">
        <v>108</v>
      </c>
      <c r="G65" s="5"/>
      <c r="H65" s="68" t="s">
        <v>395</v>
      </c>
      <c r="I65" s="5"/>
      <c r="J65" s="5"/>
      <c r="K65" s="5"/>
      <c r="L65" s="5"/>
      <c r="M65" s="5"/>
      <c r="N65" s="5"/>
      <c r="O65" s="5"/>
      <c r="P65" s="5" t="s">
        <v>469</v>
      </c>
      <c r="Q65" s="5" t="s">
        <v>396</v>
      </c>
      <c r="R65" s="5"/>
      <c r="S65" s="3" t="s">
        <v>397</v>
      </c>
      <c r="T65" s="49" t="s">
        <v>297</v>
      </c>
      <c r="U65" s="5" t="s">
        <v>295</v>
      </c>
    </row>
    <row r="66" spans="1:26" s="3" customFormat="1">
      <c r="A66" s="3">
        <v>18</v>
      </c>
      <c r="B66" s="4">
        <v>2401200000</v>
      </c>
      <c r="C66" s="5" t="s">
        <v>109</v>
      </c>
      <c r="D66" s="5">
        <v>1</v>
      </c>
      <c r="E66" s="5" t="s">
        <v>107</v>
      </c>
      <c r="F66" s="5" t="s">
        <v>108</v>
      </c>
      <c r="G66" s="5"/>
      <c r="H66" s="5">
        <v>7.0000000000000001E-3</v>
      </c>
      <c r="I66" s="5"/>
      <c r="J66" s="5"/>
      <c r="K66" s="5"/>
      <c r="L66" s="5"/>
      <c r="M66" s="5"/>
      <c r="N66" s="5"/>
      <c r="O66" s="5"/>
      <c r="P66" s="5" t="s">
        <v>469</v>
      </c>
      <c r="Q66" s="5"/>
      <c r="R66" s="5"/>
      <c r="S66" s="5" t="s">
        <v>397</v>
      </c>
      <c r="T66" s="19" t="s">
        <v>297</v>
      </c>
      <c r="U66" s="5"/>
    </row>
    <row r="67" spans="1:26" s="3" customFormat="1" ht="56.25">
      <c r="A67" s="3">
        <v>22</v>
      </c>
      <c r="B67" s="4" t="s">
        <v>476</v>
      </c>
      <c r="C67" s="5" t="s">
        <v>477</v>
      </c>
      <c r="D67" s="5">
        <v>1</v>
      </c>
      <c r="E67" s="5" t="s">
        <v>96</v>
      </c>
      <c r="F67" s="5" t="s">
        <v>99</v>
      </c>
      <c r="G67" s="5" t="s">
        <v>398</v>
      </c>
      <c r="H67" s="5">
        <v>30.5</v>
      </c>
      <c r="I67" s="5"/>
      <c r="J67" s="5"/>
      <c r="K67" s="5"/>
      <c r="L67" s="5"/>
      <c r="M67" s="5"/>
      <c r="N67" s="5"/>
      <c r="O67" s="5"/>
      <c r="P67" s="5" t="s">
        <v>469</v>
      </c>
      <c r="Q67" s="5"/>
      <c r="R67" s="5"/>
      <c r="S67" s="5" t="s">
        <v>348</v>
      </c>
      <c r="T67" s="49" t="s">
        <v>297</v>
      </c>
      <c r="U67" s="5"/>
    </row>
    <row r="68" spans="1:26" s="3" customFormat="1" ht="22.5">
      <c r="B68" s="4" t="s">
        <v>284</v>
      </c>
      <c r="C68" s="5" t="s">
        <v>283</v>
      </c>
      <c r="D68" s="5">
        <v>1</v>
      </c>
      <c r="E68" s="5"/>
      <c r="F68" s="5" t="s">
        <v>99</v>
      </c>
      <c r="G68" s="5" t="s">
        <v>242</v>
      </c>
      <c r="H68" s="5">
        <v>467</v>
      </c>
      <c r="I68" s="5"/>
      <c r="J68" s="5"/>
      <c r="K68" s="5"/>
      <c r="L68" s="5"/>
      <c r="M68" s="5"/>
      <c r="N68" s="5"/>
      <c r="O68" s="5"/>
      <c r="P68" s="5"/>
      <c r="Q68" s="5"/>
      <c r="R68" s="5"/>
      <c r="S68" s="5" t="s">
        <v>154</v>
      </c>
      <c r="T68" s="49"/>
      <c r="U68" s="5"/>
    </row>
    <row r="69" spans="1:26" s="3" customFormat="1" ht="67.5">
      <c r="A69" s="3">
        <v>24</v>
      </c>
      <c r="B69" s="4">
        <v>2425000000</v>
      </c>
      <c r="C69" s="5" t="s">
        <v>372</v>
      </c>
      <c r="D69" s="5">
        <v>1</v>
      </c>
      <c r="E69" s="5" t="s">
        <v>373</v>
      </c>
      <c r="F69" s="5" t="s">
        <v>374</v>
      </c>
      <c r="G69" s="51" t="s">
        <v>375</v>
      </c>
      <c r="H69" s="5" t="s">
        <v>399</v>
      </c>
      <c r="I69" s="5"/>
      <c r="J69" s="5"/>
      <c r="K69" s="5"/>
      <c r="L69" s="5"/>
      <c r="M69" s="5"/>
      <c r="N69" s="5"/>
      <c r="O69" s="5"/>
      <c r="P69" s="5" t="s">
        <v>469</v>
      </c>
      <c r="Q69" s="5"/>
      <c r="R69" s="5" t="s">
        <v>362</v>
      </c>
      <c r="S69" s="5" t="s">
        <v>379</v>
      </c>
      <c r="T69" s="19" t="s">
        <v>297</v>
      </c>
      <c r="U69" s="5"/>
      <c r="V69" s="5"/>
      <c r="W69" s="5"/>
      <c r="X69" s="5"/>
      <c r="Y69" s="5"/>
      <c r="Z69" s="5"/>
    </row>
    <row r="70" spans="1:26" s="3" customFormat="1" ht="112.5">
      <c r="A70" s="3">
        <v>25</v>
      </c>
      <c r="B70" s="4">
        <v>2430000000</v>
      </c>
      <c r="C70" s="5" t="s">
        <v>98</v>
      </c>
      <c r="D70" s="5" t="s">
        <v>185</v>
      </c>
      <c r="E70" s="5" t="s">
        <v>96</v>
      </c>
      <c r="F70" s="5" t="s">
        <v>99</v>
      </c>
      <c r="G70" s="5"/>
      <c r="H70" s="5"/>
      <c r="I70" s="5"/>
      <c r="J70" s="5"/>
      <c r="K70" s="5"/>
      <c r="L70" s="5"/>
      <c r="M70" s="5"/>
      <c r="N70" s="5"/>
      <c r="O70" s="5"/>
      <c r="P70" s="5"/>
      <c r="Q70" s="5" t="s">
        <v>118</v>
      </c>
      <c r="R70" s="5" t="s">
        <v>115</v>
      </c>
      <c r="S70" s="5" t="s">
        <v>299</v>
      </c>
      <c r="T70" s="19"/>
      <c r="U70" s="5"/>
    </row>
    <row r="71" spans="1:26" s="6" customFormat="1">
      <c r="A71" s="3">
        <v>26</v>
      </c>
      <c r="B71" s="4">
        <v>2440020000</v>
      </c>
      <c r="C71" s="5" t="s">
        <v>116</v>
      </c>
      <c r="D71" s="5">
        <v>3</v>
      </c>
      <c r="E71" s="5" t="s">
        <v>96</v>
      </c>
      <c r="F71" s="5" t="s">
        <v>99</v>
      </c>
      <c r="G71" s="5"/>
      <c r="H71" s="5"/>
      <c r="I71" s="5"/>
      <c r="J71" s="5"/>
      <c r="K71" s="5"/>
      <c r="L71" s="5"/>
      <c r="M71" s="5"/>
      <c r="N71" s="5"/>
      <c r="O71" s="5"/>
      <c r="P71" s="5"/>
      <c r="Q71" s="5"/>
      <c r="R71" s="5"/>
      <c r="S71" s="5" t="s">
        <v>299</v>
      </c>
      <c r="T71" s="19"/>
      <c r="U71" s="5"/>
    </row>
    <row r="72" spans="1:26" s="6" customFormat="1">
      <c r="A72" s="3"/>
      <c r="B72" s="52">
        <v>2460100000</v>
      </c>
      <c r="C72" s="42" t="s">
        <v>404</v>
      </c>
      <c r="D72" s="5">
        <v>1</v>
      </c>
      <c r="E72" s="5" t="s">
        <v>19</v>
      </c>
      <c r="F72" s="5" t="s">
        <v>471</v>
      </c>
      <c r="G72" s="5"/>
      <c r="H72" s="5">
        <v>1.9</v>
      </c>
      <c r="I72" s="5"/>
      <c r="J72" s="5"/>
      <c r="K72" s="5"/>
      <c r="L72" s="5"/>
      <c r="M72" s="5"/>
      <c r="N72" s="5"/>
      <c r="O72" s="5"/>
      <c r="P72" s="5" t="s">
        <v>469</v>
      </c>
      <c r="Q72" s="5"/>
      <c r="R72" s="5"/>
      <c r="S72" s="5" t="s">
        <v>400</v>
      </c>
      <c r="T72" s="19" t="s">
        <v>297</v>
      </c>
      <c r="U72" s="5" t="s">
        <v>292</v>
      </c>
    </row>
    <row r="73" spans="1:26" s="6" customFormat="1">
      <c r="A73" s="3"/>
      <c r="B73" s="53">
        <v>2460200000</v>
      </c>
      <c r="C73" s="42" t="s">
        <v>405</v>
      </c>
      <c r="D73" s="5">
        <v>1</v>
      </c>
      <c r="E73" s="5" t="s">
        <v>19</v>
      </c>
      <c r="F73" s="5" t="s">
        <v>471</v>
      </c>
      <c r="G73" s="5"/>
      <c r="H73" s="5">
        <v>1.8</v>
      </c>
      <c r="I73" s="5"/>
      <c r="J73" s="5"/>
      <c r="K73" s="5"/>
      <c r="L73" s="5"/>
      <c r="M73" s="5"/>
      <c r="N73" s="5"/>
      <c r="O73" s="5"/>
      <c r="P73" s="5" t="s">
        <v>469</v>
      </c>
      <c r="Q73" s="5"/>
      <c r="R73" s="5"/>
      <c r="S73" s="5" t="s">
        <v>400</v>
      </c>
      <c r="T73" s="19" t="s">
        <v>297</v>
      </c>
      <c r="U73" s="5" t="s">
        <v>292</v>
      </c>
    </row>
    <row r="74" spans="1:26" s="6" customFormat="1">
      <c r="A74" s="3"/>
      <c r="B74" s="52">
        <v>2460400000</v>
      </c>
      <c r="C74" s="42" t="s">
        <v>406</v>
      </c>
      <c r="D74" s="5">
        <v>1</v>
      </c>
      <c r="E74" s="5" t="s">
        <v>19</v>
      </c>
      <c r="F74" s="5" t="s">
        <v>471</v>
      </c>
      <c r="G74" s="5"/>
      <c r="H74" s="5">
        <v>1.36</v>
      </c>
      <c r="I74" s="5"/>
      <c r="J74" s="5"/>
      <c r="K74" s="5"/>
      <c r="L74" s="5"/>
      <c r="M74" s="5"/>
      <c r="N74" s="5"/>
      <c r="O74" s="5"/>
      <c r="P74" s="5" t="s">
        <v>137</v>
      </c>
      <c r="Q74" s="5"/>
      <c r="R74" s="5"/>
      <c r="S74" s="5" t="s">
        <v>401</v>
      </c>
      <c r="T74" s="19"/>
      <c r="U74" s="5" t="s">
        <v>292</v>
      </c>
    </row>
    <row r="75" spans="1:26" s="6" customFormat="1">
      <c r="A75" s="3"/>
      <c r="B75" s="52" t="s">
        <v>403</v>
      </c>
      <c r="C75" s="52" t="s">
        <v>413</v>
      </c>
      <c r="D75" s="5">
        <v>1</v>
      </c>
      <c r="E75" s="5" t="s">
        <v>19</v>
      </c>
      <c r="F75" s="5" t="s">
        <v>471</v>
      </c>
      <c r="G75" s="5"/>
      <c r="H75" s="5">
        <v>0.95</v>
      </c>
      <c r="I75" s="5"/>
      <c r="J75" s="5"/>
      <c r="K75" s="5"/>
      <c r="L75" s="5"/>
      <c r="M75" s="5"/>
      <c r="N75" s="5"/>
      <c r="O75" s="5"/>
      <c r="P75" s="5" t="s">
        <v>137</v>
      </c>
      <c r="Q75" s="5"/>
      <c r="R75" s="5"/>
      <c r="S75" s="5" t="s">
        <v>401</v>
      </c>
      <c r="T75" s="19"/>
      <c r="U75" s="5"/>
    </row>
    <row r="76" spans="1:26" s="6" customFormat="1" ht="22.5">
      <c r="A76" s="3"/>
      <c r="B76" s="54" t="s">
        <v>402</v>
      </c>
      <c r="C76" s="42" t="s">
        <v>407</v>
      </c>
      <c r="D76" s="5">
        <v>1</v>
      </c>
      <c r="E76" s="5" t="s">
        <v>19</v>
      </c>
      <c r="F76" s="5" t="s">
        <v>471</v>
      </c>
      <c r="G76" s="5"/>
      <c r="H76" s="5">
        <v>0.56999999999999995</v>
      </c>
      <c r="I76" s="5"/>
      <c r="J76" s="5"/>
      <c r="K76" s="5"/>
      <c r="L76" s="5"/>
      <c r="M76" s="5"/>
      <c r="N76" s="5"/>
      <c r="O76" s="5"/>
      <c r="P76" s="5" t="s">
        <v>137</v>
      </c>
      <c r="Q76" s="5"/>
      <c r="R76" s="5"/>
      <c r="S76" s="5" t="s">
        <v>401</v>
      </c>
      <c r="T76" s="19"/>
      <c r="U76" s="5" t="s">
        <v>301</v>
      </c>
    </row>
    <row r="77" spans="1:26" s="6" customFormat="1" ht="22.5">
      <c r="A77" s="3"/>
      <c r="B77" s="52">
        <v>2460800000</v>
      </c>
      <c r="C77" s="42" t="s">
        <v>409</v>
      </c>
      <c r="D77" s="5">
        <v>1</v>
      </c>
      <c r="E77" s="5" t="s">
        <v>19</v>
      </c>
      <c r="F77" s="5" t="s">
        <v>471</v>
      </c>
      <c r="G77" s="5"/>
      <c r="H77" s="5">
        <v>1.78</v>
      </c>
      <c r="I77" s="5"/>
      <c r="J77" s="5"/>
      <c r="K77" s="5"/>
      <c r="L77" s="5"/>
      <c r="M77" s="5"/>
      <c r="N77" s="5"/>
      <c r="O77" s="5"/>
      <c r="P77" s="5" t="s">
        <v>137</v>
      </c>
      <c r="Q77" s="5"/>
      <c r="R77" s="5"/>
      <c r="S77" s="5" t="s">
        <v>401</v>
      </c>
      <c r="T77" s="19"/>
      <c r="U77" s="5" t="s">
        <v>302</v>
      </c>
    </row>
    <row r="78" spans="1:26" s="6" customFormat="1">
      <c r="A78" s="3"/>
      <c r="B78" s="52">
        <v>2460900000</v>
      </c>
      <c r="C78" s="52" t="s">
        <v>408</v>
      </c>
      <c r="D78" s="5">
        <v>1</v>
      </c>
      <c r="E78" s="5" t="s">
        <v>19</v>
      </c>
      <c r="F78" s="5" t="s">
        <v>471</v>
      </c>
      <c r="G78" s="5"/>
      <c r="H78" s="5">
        <v>7.0000000000000007E-2</v>
      </c>
      <c r="I78" s="5"/>
      <c r="J78" s="5"/>
      <c r="K78" s="5"/>
      <c r="L78" s="5"/>
      <c r="M78" s="5"/>
      <c r="N78" s="5"/>
      <c r="O78" s="5"/>
      <c r="P78" s="5" t="s">
        <v>137</v>
      </c>
      <c r="Q78" s="5"/>
      <c r="R78" s="5"/>
      <c r="S78" s="5" t="s">
        <v>401</v>
      </c>
      <c r="T78" s="19"/>
      <c r="U78" s="5"/>
    </row>
    <row r="79" spans="1:26" s="27" customFormat="1" ht="45">
      <c r="A79" s="3">
        <v>35</v>
      </c>
      <c r="B79" s="4">
        <v>2461021000</v>
      </c>
      <c r="C79" s="7" t="s">
        <v>121</v>
      </c>
      <c r="D79" s="5">
        <v>1</v>
      </c>
      <c r="E79" s="5" t="s">
        <v>111</v>
      </c>
      <c r="F79" s="5" t="s">
        <v>112</v>
      </c>
      <c r="G79" s="5"/>
      <c r="H79" s="7">
        <v>88</v>
      </c>
      <c r="I79" s="5"/>
      <c r="J79" s="5"/>
      <c r="K79" s="5"/>
      <c r="L79" s="5"/>
      <c r="M79" s="5"/>
      <c r="N79" s="5"/>
      <c r="O79" s="5"/>
      <c r="P79" s="5" t="s">
        <v>138</v>
      </c>
      <c r="Q79" s="5" t="s">
        <v>145</v>
      </c>
      <c r="R79" s="5" t="s">
        <v>147</v>
      </c>
      <c r="S79" s="5" t="s">
        <v>315</v>
      </c>
      <c r="T79" s="19"/>
      <c r="U79" s="5"/>
    </row>
    <row r="80" spans="1:26" s="11" customFormat="1" ht="168.75">
      <c r="A80" s="3">
        <v>34</v>
      </c>
      <c r="B80" s="4">
        <v>2461022000</v>
      </c>
      <c r="C80" s="7" t="s">
        <v>120</v>
      </c>
      <c r="D80" s="5">
        <v>1</v>
      </c>
      <c r="E80" s="5" t="s">
        <v>111</v>
      </c>
      <c r="F80" s="5" t="s">
        <v>112</v>
      </c>
      <c r="G80" s="5"/>
      <c r="H80" s="7">
        <v>9.1999999999999993</v>
      </c>
      <c r="I80" s="5"/>
      <c r="J80" s="5"/>
      <c r="K80" s="5"/>
      <c r="L80" s="5"/>
      <c r="M80" s="5"/>
      <c r="N80" s="5"/>
      <c r="O80" s="5"/>
      <c r="P80" s="5" t="s">
        <v>138</v>
      </c>
      <c r="Q80" s="5"/>
      <c r="R80" s="5" t="s">
        <v>139</v>
      </c>
      <c r="S80" s="5"/>
      <c r="T80" s="19"/>
      <c r="U80" s="5"/>
    </row>
    <row r="81" spans="1:21" s="11" customFormat="1">
      <c r="A81" s="3">
        <v>36</v>
      </c>
      <c r="B81" s="4">
        <v>2461800000</v>
      </c>
      <c r="C81" s="7" t="s">
        <v>103</v>
      </c>
      <c r="D81" s="7">
        <v>1</v>
      </c>
      <c r="E81" s="7" t="s">
        <v>100</v>
      </c>
      <c r="F81" s="7" t="s">
        <v>101</v>
      </c>
      <c r="G81" s="7"/>
      <c r="H81" s="7">
        <v>2.0699999999999998</v>
      </c>
      <c r="I81" s="5"/>
      <c r="J81" s="5"/>
      <c r="K81" s="5"/>
      <c r="L81" s="5"/>
      <c r="M81" s="5"/>
      <c r="N81" s="5"/>
      <c r="O81" s="5"/>
      <c r="P81" s="5"/>
      <c r="Q81" s="5"/>
      <c r="R81" s="5" t="s">
        <v>102</v>
      </c>
      <c r="S81" s="5"/>
      <c r="T81" s="19"/>
      <c r="U81" s="5"/>
    </row>
    <row r="82" spans="1:21" s="27" customFormat="1" ht="180">
      <c r="A82" s="3">
        <v>37</v>
      </c>
      <c r="B82" s="4">
        <v>2461800000</v>
      </c>
      <c r="C82" s="7" t="s">
        <v>104</v>
      </c>
      <c r="D82" s="7">
        <v>1</v>
      </c>
      <c r="E82" s="7" t="s">
        <v>105</v>
      </c>
      <c r="F82" s="7" t="s">
        <v>106</v>
      </c>
      <c r="G82" s="7"/>
      <c r="H82" s="7">
        <v>2.4500000000000002</v>
      </c>
      <c r="I82" s="5"/>
      <c r="J82" s="5"/>
      <c r="K82" s="5"/>
      <c r="L82" s="5"/>
      <c r="M82" s="5"/>
      <c r="N82" s="5"/>
      <c r="O82" s="5"/>
      <c r="P82" s="5" t="s">
        <v>140</v>
      </c>
      <c r="Q82" s="5"/>
      <c r="R82" s="5" t="s">
        <v>148</v>
      </c>
      <c r="S82" s="32" t="s">
        <v>303</v>
      </c>
      <c r="T82" s="19"/>
      <c r="U82" s="5"/>
    </row>
    <row r="83" spans="1:21" s="27" customFormat="1" ht="33.75">
      <c r="A83" s="1"/>
      <c r="B83" s="4">
        <v>2461800000</v>
      </c>
      <c r="C83" s="40" t="s">
        <v>33</v>
      </c>
      <c r="D83" s="40">
        <v>1</v>
      </c>
      <c r="E83" s="7" t="s">
        <v>100</v>
      </c>
      <c r="F83" s="7" t="s">
        <v>101</v>
      </c>
      <c r="G83" s="7"/>
      <c r="H83" s="40">
        <v>1.59</v>
      </c>
      <c r="I83" s="10"/>
      <c r="J83" s="10"/>
      <c r="K83" s="10"/>
      <c r="L83" s="10"/>
      <c r="M83" s="10"/>
      <c r="N83" s="10"/>
      <c r="O83" s="10"/>
      <c r="P83" s="9" t="s">
        <v>34</v>
      </c>
      <c r="Q83" s="9" t="s">
        <v>35</v>
      </c>
      <c r="R83" s="1"/>
      <c r="S83" s="14"/>
      <c r="T83" s="33"/>
      <c r="U83" s="1"/>
    </row>
    <row r="84" spans="1:21" s="3" customFormat="1" ht="135">
      <c r="A84" s="3">
        <v>61</v>
      </c>
      <c r="B84" s="8" t="s">
        <v>329</v>
      </c>
      <c r="C84" s="5" t="s">
        <v>223</v>
      </c>
      <c r="D84" s="3">
        <v>1</v>
      </c>
      <c r="F84" s="47" t="s">
        <v>88</v>
      </c>
      <c r="G84" s="47"/>
      <c r="H84" s="56">
        <v>1.8</v>
      </c>
      <c r="I84" s="6"/>
      <c r="J84" s="6"/>
      <c r="K84" s="6"/>
      <c r="L84" s="6"/>
      <c r="M84" s="6"/>
      <c r="N84" s="6"/>
      <c r="O84" s="6"/>
      <c r="P84" s="9" t="s">
        <v>363</v>
      </c>
      <c r="Q84" s="5" t="s">
        <v>273</v>
      </c>
      <c r="S84" s="5" t="s">
        <v>330</v>
      </c>
      <c r="T84" s="26"/>
    </row>
    <row r="85" spans="1:21" s="11" customFormat="1" ht="22.5">
      <c r="A85" s="3">
        <v>62</v>
      </c>
      <c r="B85" s="8">
        <v>2501011012</v>
      </c>
      <c r="C85" s="5" t="s">
        <v>224</v>
      </c>
      <c r="D85" s="3">
        <v>1</v>
      </c>
      <c r="E85" s="3"/>
      <c r="F85" s="47" t="s">
        <v>88</v>
      </c>
      <c r="G85" s="47"/>
      <c r="H85" s="57" t="s">
        <v>89</v>
      </c>
      <c r="I85" s="25"/>
      <c r="J85" s="25"/>
      <c r="K85" s="25"/>
      <c r="L85" s="25"/>
      <c r="M85" s="25"/>
      <c r="N85" s="25"/>
      <c r="O85" s="25"/>
      <c r="P85" s="9" t="s">
        <v>333</v>
      </c>
      <c r="Q85" s="5" t="s">
        <v>231</v>
      </c>
      <c r="R85" s="3"/>
      <c r="S85" s="5" t="s">
        <v>330</v>
      </c>
      <c r="T85" s="26"/>
      <c r="U85" s="3"/>
    </row>
    <row r="86" spans="1:21" s="11" customFormat="1" ht="33.75">
      <c r="A86" s="3">
        <v>63</v>
      </c>
      <c r="B86" s="8">
        <v>2501011013</v>
      </c>
      <c r="C86" s="5" t="s">
        <v>225</v>
      </c>
      <c r="D86" s="3">
        <v>1</v>
      </c>
      <c r="E86" s="3"/>
      <c r="F86" s="47" t="s">
        <v>88</v>
      </c>
      <c r="G86" s="47"/>
      <c r="H86" s="57" t="s">
        <v>93</v>
      </c>
      <c r="I86" s="25"/>
      <c r="J86" s="25"/>
      <c r="K86" s="25"/>
      <c r="L86" s="25"/>
      <c r="M86" s="25"/>
      <c r="N86" s="25"/>
      <c r="O86" s="25"/>
      <c r="P86" s="9" t="s">
        <v>333</v>
      </c>
      <c r="Q86" s="5" t="s">
        <v>231</v>
      </c>
      <c r="R86" s="3"/>
      <c r="S86" s="5" t="s">
        <v>330</v>
      </c>
      <c r="T86" s="26"/>
      <c r="U86" s="3"/>
    </row>
    <row r="87" spans="1:21" s="11" customFormat="1" ht="22.5">
      <c r="A87" s="3">
        <v>64</v>
      </c>
      <c r="B87" s="8">
        <v>2501011014</v>
      </c>
      <c r="C87" s="5" t="s">
        <v>226</v>
      </c>
      <c r="D87" s="3">
        <v>2</v>
      </c>
      <c r="E87" s="3"/>
      <c r="F87" s="47" t="s">
        <v>91</v>
      </c>
      <c r="G87" s="47"/>
      <c r="H87" s="56" t="s">
        <v>92</v>
      </c>
      <c r="I87" s="25"/>
      <c r="J87" s="25"/>
      <c r="K87" s="25"/>
      <c r="L87" s="25"/>
      <c r="M87" s="25"/>
      <c r="N87" s="25"/>
      <c r="O87" s="25"/>
      <c r="P87" s="9" t="s">
        <v>333</v>
      </c>
      <c r="Q87" s="5" t="s">
        <v>231</v>
      </c>
      <c r="R87" s="3"/>
      <c r="S87" s="5" t="s">
        <v>330</v>
      </c>
      <c r="T87" s="26"/>
      <c r="U87" s="3"/>
    </row>
    <row r="88" spans="1:21" s="3" customFormat="1" ht="22.5">
      <c r="A88" s="25"/>
      <c r="B88" s="58" t="s">
        <v>37</v>
      </c>
      <c r="C88" s="9" t="s">
        <v>38</v>
      </c>
      <c r="D88" s="47">
        <v>2</v>
      </c>
      <c r="E88" s="47"/>
      <c r="F88" s="47" t="s">
        <v>88</v>
      </c>
      <c r="G88" s="47"/>
      <c r="H88" s="56">
        <v>0.31280000000000002</v>
      </c>
      <c r="I88" s="25"/>
      <c r="J88" s="25"/>
      <c r="K88" s="25"/>
      <c r="L88" s="25"/>
      <c r="M88" s="25"/>
      <c r="N88" s="25"/>
      <c r="O88" s="25"/>
      <c r="P88" s="9" t="s">
        <v>333</v>
      </c>
      <c r="Q88" s="5"/>
      <c r="S88" s="5"/>
      <c r="T88" s="26"/>
    </row>
    <row r="89" spans="1:21" s="22" customFormat="1" ht="22.5">
      <c r="A89" s="3">
        <v>65</v>
      </c>
      <c r="B89" s="12">
        <v>2501012011</v>
      </c>
      <c r="C89" s="5" t="s">
        <v>227</v>
      </c>
      <c r="D89" s="3">
        <v>1</v>
      </c>
      <c r="E89" s="3"/>
      <c r="F89" s="47" t="s">
        <v>88</v>
      </c>
      <c r="G89" s="47"/>
      <c r="H89" s="56">
        <v>2.64</v>
      </c>
      <c r="I89" s="25"/>
      <c r="J89" s="25"/>
      <c r="K89" s="25"/>
      <c r="L89" s="25"/>
      <c r="M89" s="25"/>
      <c r="N89" s="25"/>
      <c r="O89" s="25"/>
      <c r="P89" s="9" t="s">
        <v>333</v>
      </c>
      <c r="Q89" s="5" t="s">
        <v>231</v>
      </c>
      <c r="R89" s="3"/>
      <c r="S89" s="5" t="s">
        <v>330</v>
      </c>
      <c r="T89" s="26"/>
      <c r="U89" s="3"/>
    </row>
    <row r="90" spans="1:21" s="22" customFormat="1" ht="22.5">
      <c r="A90" s="3">
        <v>66</v>
      </c>
      <c r="B90" s="12">
        <v>2501012012</v>
      </c>
      <c r="C90" s="5" t="s">
        <v>228</v>
      </c>
      <c r="D90" s="3">
        <v>1</v>
      </c>
      <c r="E90" s="3"/>
      <c r="F90" s="47" t="s">
        <v>88</v>
      </c>
      <c r="G90" s="47"/>
      <c r="H90" s="59" t="s">
        <v>90</v>
      </c>
      <c r="I90" s="25"/>
      <c r="J90" s="25"/>
      <c r="K90" s="25"/>
      <c r="L90" s="25"/>
      <c r="M90" s="25"/>
      <c r="N90" s="25"/>
      <c r="O90" s="25"/>
      <c r="P90" s="9" t="s">
        <v>333</v>
      </c>
      <c r="Q90" s="5" t="s">
        <v>231</v>
      </c>
      <c r="R90" s="3"/>
      <c r="S90" s="5" t="s">
        <v>330</v>
      </c>
      <c r="T90" s="26"/>
      <c r="U90" s="3"/>
    </row>
    <row r="91" spans="1:21" s="22" customFormat="1" ht="33.75">
      <c r="A91" s="3">
        <v>67</v>
      </c>
      <c r="B91" s="12">
        <v>2501012013</v>
      </c>
      <c r="C91" s="5" t="s">
        <v>229</v>
      </c>
      <c r="D91" s="3">
        <v>1</v>
      </c>
      <c r="E91" s="3"/>
      <c r="F91" s="47" t="s">
        <v>88</v>
      </c>
      <c r="G91" s="47"/>
      <c r="H91" s="59" t="s">
        <v>94</v>
      </c>
      <c r="I91" s="25"/>
      <c r="J91" s="25"/>
      <c r="K91" s="25"/>
      <c r="L91" s="25"/>
      <c r="M91" s="25"/>
      <c r="N91" s="25"/>
      <c r="O91" s="25"/>
      <c r="P91" s="9" t="s">
        <v>333</v>
      </c>
      <c r="Q91" s="5" t="s">
        <v>231</v>
      </c>
      <c r="R91" s="3"/>
      <c r="S91" s="5" t="s">
        <v>330</v>
      </c>
      <c r="T91" s="26"/>
      <c r="U91" s="3"/>
    </row>
    <row r="92" spans="1:21" s="22" customFormat="1" ht="22.5">
      <c r="A92" s="3">
        <v>68</v>
      </c>
      <c r="B92" s="12">
        <v>2501012014</v>
      </c>
      <c r="C92" s="5" t="s">
        <v>230</v>
      </c>
      <c r="D92" s="3">
        <v>2</v>
      </c>
      <c r="E92" s="3"/>
      <c r="F92" s="47" t="s">
        <v>91</v>
      </c>
      <c r="G92" s="47"/>
      <c r="H92" s="56" t="s">
        <v>92</v>
      </c>
      <c r="I92" s="25"/>
      <c r="J92" s="25"/>
      <c r="K92" s="25"/>
      <c r="L92" s="25"/>
      <c r="M92" s="25"/>
      <c r="N92" s="25"/>
      <c r="O92" s="25"/>
      <c r="P92" s="9" t="s">
        <v>333</v>
      </c>
      <c r="Q92" s="5" t="s">
        <v>231</v>
      </c>
      <c r="R92" s="3"/>
      <c r="S92" s="5" t="s">
        <v>330</v>
      </c>
      <c r="T92" s="26"/>
      <c r="U92" s="3"/>
    </row>
    <row r="93" spans="1:21" s="22" customFormat="1">
      <c r="A93" s="3"/>
      <c r="B93" s="12" t="s">
        <v>85</v>
      </c>
      <c r="C93" s="5" t="s">
        <v>86</v>
      </c>
      <c r="D93" s="3">
        <v>1</v>
      </c>
      <c r="E93" s="3"/>
      <c r="F93" s="47" t="s">
        <v>88</v>
      </c>
      <c r="G93" s="47"/>
      <c r="H93" s="56">
        <v>0.31280000000000002</v>
      </c>
      <c r="I93" s="25"/>
      <c r="J93" s="25"/>
      <c r="K93" s="25"/>
      <c r="L93" s="25"/>
      <c r="M93" s="25"/>
      <c r="N93" s="25"/>
      <c r="O93" s="25"/>
      <c r="P93" s="10"/>
      <c r="Q93" s="5"/>
      <c r="R93" s="3" t="s">
        <v>87</v>
      </c>
      <c r="S93" s="5" t="s">
        <v>330</v>
      </c>
      <c r="T93" s="26"/>
      <c r="U93" s="3"/>
    </row>
    <row r="94" spans="1:21" s="22" customFormat="1" ht="56.25">
      <c r="A94" s="3">
        <f>A92+1</f>
        <v>69</v>
      </c>
      <c r="B94" s="12" t="s">
        <v>216</v>
      </c>
      <c r="C94" s="3" t="s">
        <v>217</v>
      </c>
      <c r="D94" s="3">
        <v>2</v>
      </c>
      <c r="E94" s="3"/>
      <c r="F94" s="3"/>
      <c r="G94" s="3"/>
      <c r="H94" s="3"/>
      <c r="I94" s="3"/>
      <c r="J94" s="3"/>
      <c r="K94" s="3"/>
      <c r="L94" s="3"/>
      <c r="M94" s="3"/>
      <c r="N94" s="3"/>
      <c r="O94" s="3"/>
      <c r="P94" s="5" t="s">
        <v>266</v>
      </c>
      <c r="Q94" s="5" t="s">
        <v>275</v>
      </c>
      <c r="R94" s="3"/>
      <c r="S94" s="5"/>
      <c r="T94" s="26"/>
      <c r="U94" s="3"/>
    </row>
    <row r="95" spans="1:21" s="22" customFormat="1" ht="123.75">
      <c r="A95" s="3">
        <f>A94+1</f>
        <v>70</v>
      </c>
      <c r="B95" s="12" t="s">
        <v>214</v>
      </c>
      <c r="C95" s="3" t="s">
        <v>215</v>
      </c>
      <c r="D95" s="3">
        <v>2</v>
      </c>
      <c r="E95" s="5" t="s">
        <v>251</v>
      </c>
      <c r="F95" s="5" t="s">
        <v>250</v>
      </c>
      <c r="G95" s="3"/>
      <c r="H95" s="3">
        <v>8.6199999999999992</v>
      </c>
      <c r="I95" s="3"/>
      <c r="J95" s="3"/>
      <c r="K95" s="3"/>
      <c r="L95" s="3"/>
      <c r="M95" s="3"/>
      <c r="N95" s="3"/>
      <c r="O95" s="3"/>
      <c r="P95" s="5" t="s">
        <v>266</v>
      </c>
      <c r="Q95" s="5" t="s">
        <v>265</v>
      </c>
      <c r="R95" s="5" t="s">
        <v>252</v>
      </c>
      <c r="S95" s="5"/>
      <c r="T95" s="26"/>
      <c r="U95" s="3"/>
    </row>
    <row r="96" spans="1:21" s="22" customFormat="1" ht="33.75">
      <c r="A96" s="3">
        <v>43</v>
      </c>
      <c r="B96" s="31">
        <v>2501060100</v>
      </c>
      <c r="C96" s="4" t="s">
        <v>124</v>
      </c>
      <c r="D96" s="4" t="s">
        <v>179</v>
      </c>
      <c r="E96" s="4"/>
      <c r="F96" s="4"/>
      <c r="G96" s="4"/>
      <c r="H96" s="5"/>
      <c r="I96" s="5"/>
      <c r="J96" s="5"/>
      <c r="K96" s="5"/>
      <c r="L96" s="5"/>
      <c r="M96" s="5"/>
      <c r="N96" s="5"/>
      <c r="O96" s="5"/>
      <c r="P96" s="5" t="s">
        <v>144</v>
      </c>
      <c r="Q96" s="5"/>
      <c r="R96" s="5" t="s">
        <v>136</v>
      </c>
      <c r="S96" s="5"/>
      <c r="T96" s="19"/>
      <c r="U96" s="5"/>
    </row>
    <row r="97" spans="1:21" s="22" customFormat="1" ht="45">
      <c r="A97" s="3">
        <f>A96+1</f>
        <v>44</v>
      </c>
      <c r="B97" s="12" t="s">
        <v>220</v>
      </c>
      <c r="C97" s="3" t="s">
        <v>222</v>
      </c>
      <c r="D97" s="3">
        <v>1</v>
      </c>
      <c r="E97" s="5" t="s">
        <v>270</v>
      </c>
      <c r="F97" s="5" t="s">
        <v>269</v>
      </c>
      <c r="G97" s="3"/>
      <c r="H97" s="3">
        <v>1</v>
      </c>
      <c r="I97" s="3"/>
      <c r="J97" s="3"/>
      <c r="K97" s="3"/>
      <c r="L97" s="3"/>
      <c r="M97" s="3"/>
      <c r="N97" s="3"/>
      <c r="O97" s="3"/>
      <c r="P97" s="5" t="s">
        <v>266</v>
      </c>
      <c r="Q97" s="5" t="s">
        <v>39</v>
      </c>
      <c r="R97" s="3"/>
      <c r="S97" s="5"/>
      <c r="T97" s="26"/>
      <c r="U97" s="3"/>
    </row>
    <row r="98" spans="1:21" s="22" customFormat="1" ht="101.25">
      <c r="A98" s="3">
        <v>69</v>
      </c>
      <c r="B98" s="12" t="s">
        <v>331</v>
      </c>
      <c r="C98" s="3" t="s">
        <v>205</v>
      </c>
      <c r="D98" s="3">
        <v>1</v>
      </c>
      <c r="E98" s="3"/>
      <c r="F98" s="47" t="s">
        <v>36</v>
      </c>
      <c r="G98" s="3"/>
      <c r="H98" s="47">
        <v>19.3</v>
      </c>
      <c r="I98" s="3"/>
      <c r="J98" s="3"/>
      <c r="K98" s="3"/>
      <c r="L98" s="3"/>
      <c r="M98" s="3"/>
      <c r="N98" s="3"/>
      <c r="O98" s="3"/>
      <c r="P98" s="21" t="s">
        <v>40</v>
      </c>
      <c r="Q98" s="5" t="s">
        <v>365</v>
      </c>
      <c r="R98" s="6"/>
      <c r="S98" s="7"/>
      <c r="T98" s="23"/>
      <c r="U98" s="6"/>
    </row>
    <row r="99" spans="1:21" s="22" customFormat="1" ht="45">
      <c r="A99" s="3">
        <f>A98+1</f>
        <v>70</v>
      </c>
      <c r="B99" s="12" t="s">
        <v>206</v>
      </c>
      <c r="C99" s="3" t="s">
        <v>207</v>
      </c>
      <c r="D99" s="3">
        <v>1</v>
      </c>
      <c r="E99" s="3" t="s">
        <v>233</v>
      </c>
      <c r="F99" s="3" t="s">
        <v>232</v>
      </c>
      <c r="G99" s="3"/>
      <c r="H99" s="60">
        <v>1.3599999999999999E-2</v>
      </c>
      <c r="I99" s="3"/>
      <c r="J99" s="3"/>
      <c r="K99" s="3"/>
      <c r="L99" s="3"/>
      <c r="M99" s="3"/>
      <c r="N99" s="3"/>
      <c r="O99" s="3"/>
      <c r="P99" s="21" t="s">
        <v>41</v>
      </c>
      <c r="Q99" s="5" t="s">
        <v>274</v>
      </c>
      <c r="R99" s="6"/>
      <c r="S99" s="7"/>
      <c r="T99" s="23"/>
      <c r="U99" s="6"/>
    </row>
    <row r="100" spans="1:21" s="3" customFormat="1">
      <c r="A100" s="47"/>
      <c r="B100" s="61" t="s">
        <v>42</v>
      </c>
      <c r="C100" s="47" t="s">
        <v>43</v>
      </c>
      <c r="D100" s="47">
        <v>3</v>
      </c>
      <c r="E100" s="47"/>
      <c r="F100" s="47" t="s">
        <v>36</v>
      </c>
      <c r="H100" s="62">
        <v>5.3</v>
      </c>
      <c r="P100" s="47" t="s">
        <v>44</v>
      </c>
      <c r="Q100" s="5"/>
    </row>
    <row r="101" spans="1:21" s="3" customFormat="1">
      <c r="A101" s="47"/>
      <c r="B101" s="61" t="s">
        <v>45</v>
      </c>
      <c r="C101" s="47" t="s">
        <v>46</v>
      </c>
      <c r="D101" s="47">
        <v>3</v>
      </c>
      <c r="E101" s="47"/>
      <c r="F101" s="47" t="s">
        <v>36</v>
      </c>
      <c r="H101" s="62">
        <v>7.3</v>
      </c>
      <c r="P101" s="47" t="s">
        <v>47</v>
      </c>
      <c r="Q101" s="5"/>
    </row>
    <row r="102" spans="1:21" s="3" customFormat="1">
      <c r="A102" s="47"/>
      <c r="B102" s="61" t="s">
        <v>48</v>
      </c>
      <c r="C102" s="47" t="s">
        <v>49</v>
      </c>
      <c r="D102" s="47">
        <v>3</v>
      </c>
      <c r="E102" s="47"/>
      <c r="F102" s="47" t="s">
        <v>36</v>
      </c>
      <c r="H102" s="63">
        <v>2.73</v>
      </c>
      <c r="P102" s="47" t="s">
        <v>50</v>
      </c>
      <c r="Q102" s="5"/>
    </row>
    <row r="103" spans="1:21" s="3" customFormat="1">
      <c r="A103" s="47"/>
      <c r="B103" s="61" t="s">
        <v>51</v>
      </c>
      <c r="C103" s="47" t="s">
        <v>52</v>
      </c>
      <c r="D103" s="47">
        <v>3</v>
      </c>
      <c r="E103" s="47"/>
      <c r="F103" s="47" t="s">
        <v>36</v>
      </c>
      <c r="H103" s="62">
        <v>1</v>
      </c>
      <c r="P103" s="47" t="s">
        <v>47</v>
      </c>
      <c r="Q103" s="5"/>
    </row>
    <row r="104" spans="1:21" s="22" customFormat="1" ht="67.5">
      <c r="A104" s="3">
        <f>A103+1</f>
        <v>1</v>
      </c>
      <c r="B104" s="12" t="s">
        <v>288</v>
      </c>
      <c r="C104" s="3" t="s">
        <v>219</v>
      </c>
      <c r="D104" s="3">
        <v>1</v>
      </c>
      <c r="E104" s="5" t="s">
        <v>270</v>
      </c>
      <c r="F104" s="5" t="s">
        <v>267</v>
      </c>
      <c r="G104" s="3"/>
      <c r="H104" s="3">
        <v>0.06</v>
      </c>
      <c r="I104" s="3"/>
      <c r="J104" s="3"/>
      <c r="K104" s="3"/>
      <c r="L104" s="3"/>
      <c r="M104" s="3"/>
      <c r="N104" s="3"/>
      <c r="O104" s="3"/>
      <c r="P104" s="5" t="s">
        <v>268</v>
      </c>
      <c r="Q104" s="5" t="s">
        <v>287</v>
      </c>
      <c r="R104" s="5" t="s">
        <v>289</v>
      </c>
      <c r="S104" s="18" t="s">
        <v>366</v>
      </c>
      <c r="T104" s="23"/>
      <c r="U104" s="6"/>
    </row>
    <row r="105" spans="1:21" s="3" customFormat="1" ht="67.5">
      <c r="A105" s="3">
        <v>95</v>
      </c>
      <c r="B105" s="12">
        <v>2610000100</v>
      </c>
      <c r="C105" s="3" t="s">
        <v>480</v>
      </c>
      <c r="D105" s="3">
        <v>1</v>
      </c>
      <c r="F105" s="47" t="s">
        <v>132</v>
      </c>
      <c r="H105" s="47">
        <v>28</v>
      </c>
      <c r="I105" s="47">
        <v>6.2</v>
      </c>
      <c r="J105" s="47">
        <v>112</v>
      </c>
      <c r="K105" s="47">
        <v>0.76</v>
      </c>
      <c r="L105" s="47">
        <v>22</v>
      </c>
      <c r="M105" s="47">
        <v>22</v>
      </c>
      <c r="P105" s="9" t="s">
        <v>53</v>
      </c>
      <c r="Q105" s="5" t="s">
        <v>481</v>
      </c>
      <c r="R105" s="5"/>
      <c r="S105" s="5"/>
    </row>
    <row r="106" spans="1:21" s="3" customFormat="1" ht="67.5">
      <c r="A106" s="3">
        <v>94</v>
      </c>
      <c r="B106" s="12">
        <v>2610000400</v>
      </c>
      <c r="C106" s="3" t="s">
        <v>467</v>
      </c>
      <c r="D106" s="3">
        <v>1</v>
      </c>
      <c r="F106" s="47" t="s">
        <v>132</v>
      </c>
      <c r="H106" s="47">
        <v>19</v>
      </c>
      <c r="I106" s="47">
        <v>5</v>
      </c>
      <c r="J106" s="47">
        <v>140</v>
      </c>
      <c r="K106" s="47">
        <v>1.66</v>
      </c>
      <c r="L106" s="47">
        <v>15.21</v>
      </c>
      <c r="M106" s="47">
        <v>19.73</v>
      </c>
      <c r="P106" s="9" t="s">
        <v>53</v>
      </c>
      <c r="Q106" s="5" t="s">
        <v>479</v>
      </c>
      <c r="R106" s="5"/>
      <c r="S106" s="5"/>
    </row>
    <row r="107" spans="1:21" s="3" customFormat="1" ht="67.5">
      <c r="A107" s="3">
        <v>45</v>
      </c>
      <c r="B107" s="4">
        <v>2610000500</v>
      </c>
      <c r="C107" s="4" t="s">
        <v>125</v>
      </c>
      <c r="D107" s="41" t="s">
        <v>179</v>
      </c>
      <c r="E107" s="4"/>
      <c r="F107" s="46" t="s">
        <v>132</v>
      </c>
      <c r="G107" s="4"/>
      <c r="H107" s="47">
        <v>11.6</v>
      </c>
      <c r="I107" s="47">
        <v>5</v>
      </c>
      <c r="J107" s="47">
        <v>169</v>
      </c>
      <c r="K107" s="47"/>
      <c r="L107" s="47">
        <v>17</v>
      </c>
      <c r="M107" s="47">
        <v>17</v>
      </c>
      <c r="P107" s="47" t="s">
        <v>54</v>
      </c>
      <c r="Q107" s="5"/>
      <c r="R107" s="5" t="s">
        <v>271</v>
      </c>
      <c r="S107" s="5" t="s">
        <v>414</v>
      </c>
      <c r="T107" s="19"/>
      <c r="U107" s="5"/>
    </row>
    <row r="108" spans="1:21" s="3" customFormat="1" ht="22.5">
      <c r="A108" s="3">
        <v>44</v>
      </c>
      <c r="B108" s="4" t="s">
        <v>70</v>
      </c>
      <c r="C108" s="4" t="s">
        <v>411</v>
      </c>
      <c r="D108" s="41" t="s">
        <v>179</v>
      </c>
      <c r="E108" s="4"/>
      <c r="F108" s="46" t="s">
        <v>132</v>
      </c>
      <c r="G108" s="4"/>
      <c r="H108" s="9">
        <v>8.56</v>
      </c>
      <c r="I108" s="9">
        <v>6</v>
      </c>
      <c r="J108" s="9">
        <v>85</v>
      </c>
      <c r="K108" s="9">
        <v>1</v>
      </c>
      <c r="L108" s="9">
        <v>34.799999999999997</v>
      </c>
      <c r="M108" s="9">
        <v>38</v>
      </c>
      <c r="N108" s="5"/>
      <c r="O108" s="5"/>
      <c r="P108" s="9" t="s">
        <v>53</v>
      </c>
      <c r="Q108" s="5"/>
      <c r="R108" s="5" t="s">
        <v>142</v>
      </c>
      <c r="S108" s="5" t="s">
        <v>20</v>
      </c>
      <c r="T108" s="19"/>
      <c r="U108" s="5"/>
    </row>
    <row r="109" spans="1:21" s="3" customFormat="1" ht="67.5">
      <c r="A109" s="3">
        <v>96</v>
      </c>
      <c r="B109" s="8" t="s">
        <v>482</v>
      </c>
      <c r="C109" s="3" t="s">
        <v>334</v>
      </c>
      <c r="D109" s="3">
        <v>2</v>
      </c>
      <c r="F109" s="47" t="s">
        <v>55</v>
      </c>
      <c r="H109" s="47">
        <v>0.85</v>
      </c>
      <c r="O109" s="9">
        <v>0.16900000000000001</v>
      </c>
      <c r="P109" s="9" t="s">
        <v>235</v>
      </c>
      <c r="Q109" s="5" t="s">
        <v>237</v>
      </c>
      <c r="R109" s="5"/>
      <c r="S109" s="10" t="s">
        <v>236</v>
      </c>
    </row>
    <row r="110" spans="1:21" s="3" customFormat="1" ht="67.5">
      <c r="A110" s="3">
        <v>89</v>
      </c>
      <c r="B110" s="8" t="s">
        <v>448</v>
      </c>
      <c r="C110" s="3" t="s">
        <v>449</v>
      </c>
      <c r="D110" s="3">
        <v>1</v>
      </c>
      <c r="E110" s="3" t="s">
        <v>450</v>
      </c>
      <c r="P110" s="4" t="s">
        <v>451</v>
      </c>
      <c r="Q110" s="5" t="s">
        <v>452</v>
      </c>
      <c r="R110" s="4"/>
    </row>
    <row r="111" spans="1:21" s="3" customFormat="1" ht="45">
      <c r="B111" s="34" t="s">
        <v>56</v>
      </c>
      <c r="C111" s="47" t="s">
        <v>57</v>
      </c>
      <c r="D111" s="47">
        <v>3</v>
      </c>
      <c r="F111" s="9" t="s">
        <v>485</v>
      </c>
      <c r="H111" s="47">
        <v>13.6</v>
      </c>
      <c r="I111" s="47">
        <v>6.2</v>
      </c>
      <c r="J111" s="47">
        <v>289</v>
      </c>
      <c r="K111" s="47">
        <v>1.7</v>
      </c>
      <c r="L111" s="47">
        <v>24.1</v>
      </c>
      <c r="M111" s="47">
        <v>28.1</v>
      </c>
      <c r="O111" s="9">
        <v>1.3</v>
      </c>
      <c r="P111" s="9" t="s">
        <v>412</v>
      </c>
      <c r="Q111" s="9"/>
      <c r="S111" s="5" t="s">
        <v>415</v>
      </c>
      <c r="T111" s="26"/>
    </row>
    <row r="112" spans="1:21" s="6" customFormat="1" ht="67.5">
      <c r="A112" s="3">
        <v>97</v>
      </c>
      <c r="B112" s="34" t="s">
        <v>483</v>
      </c>
      <c r="C112" s="3" t="s">
        <v>484</v>
      </c>
      <c r="D112" s="3">
        <v>3</v>
      </c>
      <c r="E112" s="3"/>
      <c r="F112" s="3" t="s">
        <v>485</v>
      </c>
      <c r="G112" s="3"/>
      <c r="H112" s="3">
        <v>11</v>
      </c>
      <c r="I112" s="3">
        <v>1.4</v>
      </c>
      <c r="J112" s="3">
        <v>60</v>
      </c>
      <c r="K112" s="3"/>
      <c r="L112" s="3"/>
      <c r="M112" s="3">
        <v>10.8</v>
      </c>
      <c r="N112" s="3"/>
      <c r="O112" s="3"/>
      <c r="P112" s="8" t="s">
        <v>335</v>
      </c>
      <c r="Q112" s="5" t="s">
        <v>0</v>
      </c>
      <c r="R112" s="5"/>
      <c r="S112" s="3" t="s">
        <v>68</v>
      </c>
      <c r="T112" s="3"/>
      <c r="U112" s="3"/>
    </row>
    <row r="113" spans="1:21" s="3" customFormat="1" ht="22.5">
      <c r="B113" s="64" t="s">
        <v>58</v>
      </c>
      <c r="C113" s="47" t="s">
        <v>59</v>
      </c>
      <c r="D113" s="47">
        <v>3</v>
      </c>
      <c r="F113" s="9" t="s">
        <v>485</v>
      </c>
      <c r="G113" s="47"/>
      <c r="H113" s="47">
        <v>11</v>
      </c>
      <c r="I113" s="47">
        <v>1.4</v>
      </c>
      <c r="J113" s="47">
        <v>60</v>
      </c>
      <c r="K113" s="47"/>
      <c r="L113" s="47"/>
      <c r="M113" s="47">
        <v>10.8</v>
      </c>
      <c r="P113" s="58" t="s">
        <v>60</v>
      </c>
      <c r="Q113" s="9" t="s">
        <v>61</v>
      </c>
      <c r="S113" s="5"/>
      <c r="T113" s="26"/>
    </row>
    <row r="114" spans="1:21" s="3" customFormat="1" ht="22.5">
      <c r="B114" s="64" t="s">
        <v>62</v>
      </c>
      <c r="C114" s="47" t="s">
        <v>63</v>
      </c>
      <c r="D114" s="47">
        <v>3</v>
      </c>
      <c r="F114" s="9" t="s">
        <v>485</v>
      </c>
      <c r="G114" s="47"/>
      <c r="H114" s="47">
        <v>32</v>
      </c>
      <c r="I114" s="47">
        <v>4</v>
      </c>
      <c r="J114" s="47"/>
      <c r="K114" s="47"/>
      <c r="L114" s="47">
        <v>100</v>
      </c>
      <c r="M114" s="47">
        <v>100</v>
      </c>
      <c r="P114" s="58" t="s">
        <v>64</v>
      </c>
      <c r="Q114" s="5"/>
      <c r="S114" s="5"/>
      <c r="T114" s="26"/>
    </row>
    <row r="115" spans="1:21" s="38" customFormat="1" ht="90">
      <c r="A115" s="25">
        <v>86</v>
      </c>
      <c r="B115" s="71" t="s">
        <v>428</v>
      </c>
      <c r="C115" s="25" t="s">
        <v>429</v>
      </c>
      <c r="D115" s="25">
        <v>2</v>
      </c>
      <c r="E115" s="25"/>
      <c r="F115" s="25"/>
      <c r="G115" s="25"/>
      <c r="H115" s="25"/>
      <c r="I115" s="25"/>
      <c r="J115" s="25"/>
      <c r="K115" s="25"/>
      <c r="L115" s="25"/>
      <c r="M115" s="25"/>
      <c r="N115" s="25"/>
      <c r="O115" s="25"/>
      <c r="P115" s="71" t="s">
        <v>430</v>
      </c>
      <c r="Q115" s="10" t="s">
        <v>431</v>
      </c>
      <c r="R115" s="25"/>
      <c r="S115" s="25" t="s">
        <v>307</v>
      </c>
      <c r="T115" s="25"/>
      <c r="U115" s="25"/>
    </row>
    <row r="116" spans="1:21" s="25" customFormat="1" ht="67.5">
      <c r="A116" s="25">
        <v>85</v>
      </c>
      <c r="B116" s="72" t="s">
        <v>424</v>
      </c>
      <c r="C116" s="73" t="s">
        <v>425</v>
      </c>
      <c r="D116" s="74">
        <v>2</v>
      </c>
      <c r="P116" s="71" t="s">
        <v>426</v>
      </c>
      <c r="Q116" s="10" t="s">
        <v>427</v>
      </c>
      <c r="S116" s="25" t="s">
        <v>416</v>
      </c>
    </row>
    <row r="117" spans="1:21" s="25" customFormat="1" ht="45">
      <c r="A117" s="25">
        <v>93</v>
      </c>
      <c r="B117" s="72">
        <v>2830000000</v>
      </c>
      <c r="C117" s="73" t="s">
        <v>464</v>
      </c>
      <c r="D117" s="74">
        <v>2</v>
      </c>
      <c r="H117" s="75"/>
      <c r="I117" s="75"/>
      <c r="J117" s="75"/>
      <c r="K117" s="75"/>
      <c r="L117" s="75"/>
      <c r="M117" s="75"/>
      <c r="N117" s="75"/>
      <c r="O117" s="75"/>
      <c r="P117" s="71" t="s">
        <v>465</v>
      </c>
      <c r="Q117" s="10" t="s">
        <v>466</v>
      </c>
      <c r="R117" s="10"/>
      <c r="S117" s="25" t="s">
        <v>416</v>
      </c>
    </row>
    <row r="118" spans="1:21" s="25" customFormat="1" ht="45">
      <c r="A118" s="25">
        <v>87</v>
      </c>
      <c r="B118" s="71" t="s">
        <v>432</v>
      </c>
      <c r="C118" s="25" t="s">
        <v>433</v>
      </c>
      <c r="D118" s="25">
        <v>2</v>
      </c>
      <c r="P118" s="71" t="s">
        <v>336</v>
      </c>
      <c r="Q118" s="10" t="s">
        <v>434</v>
      </c>
      <c r="R118" s="10"/>
      <c r="S118" s="25" t="s">
        <v>416</v>
      </c>
    </row>
    <row r="119" spans="1:21" s="25" customFormat="1" ht="67.5">
      <c r="A119" s="25">
        <v>88</v>
      </c>
      <c r="B119" s="71" t="s">
        <v>435</v>
      </c>
      <c r="C119" s="25" t="s">
        <v>436</v>
      </c>
      <c r="D119" s="25">
        <v>2</v>
      </c>
      <c r="P119" s="71" t="s">
        <v>437</v>
      </c>
      <c r="Q119" s="10" t="s">
        <v>355</v>
      </c>
      <c r="R119" s="10"/>
      <c r="S119" s="25" t="s">
        <v>416</v>
      </c>
    </row>
    <row r="120" spans="1:21" s="25" customFormat="1" ht="67.5">
      <c r="A120" s="25">
        <v>91</v>
      </c>
      <c r="B120" s="71">
        <v>2861000000</v>
      </c>
      <c r="C120" s="25" t="s">
        <v>457</v>
      </c>
      <c r="D120" s="25">
        <v>2</v>
      </c>
      <c r="P120" s="71" t="s">
        <v>458</v>
      </c>
      <c r="Q120" s="10" t="s">
        <v>459</v>
      </c>
      <c r="R120" s="10"/>
      <c r="S120" s="25" t="s">
        <v>416</v>
      </c>
    </row>
    <row r="121" spans="1:21" s="25" customFormat="1" ht="56.25">
      <c r="A121" s="25">
        <v>90</v>
      </c>
      <c r="B121" s="71" t="s">
        <v>453</v>
      </c>
      <c r="C121" s="25" t="s">
        <v>454</v>
      </c>
      <c r="D121" s="25">
        <v>2</v>
      </c>
      <c r="P121" s="71" t="s">
        <v>455</v>
      </c>
      <c r="Q121" s="10" t="s">
        <v>456</v>
      </c>
      <c r="R121" s="10"/>
      <c r="S121" s="25" t="s">
        <v>416</v>
      </c>
    </row>
    <row r="122" spans="1:21" s="3" customFormat="1" ht="67.5">
      <c r="A122" s="27">
        <v>98</v>
      </c>
      <c r="B122" s="35">
        <v>2862000000</v>
      </c>
      <c r="C122" s="27" t="s">
        <v>1</v>
      </c>
      <c r="D122" s="27">
        <v>3</v>
      </c>
      <c r="E122" s="28"/>
      <c r="F122" s="27"/>
      <c r="G122" s="27"/>
      <c r="H122" s="27"/>
      <c r="I122" s="27"/>
      <c r="J122" s="27"/>
      <c r="K122" s="27"/>
      <c r="L122" s="27"/>
      <c r="M122" s="27"/>
      <c r="N122" s="27"/>
      <c r="O122" s="27"/>
      <c r="P122" s="28" t="s">
        <v>2</v>
      </c>
      <c r="Q122" s="36" t="s">
        <v>3</v>
      </c>
      <c r="R122" s="21"/>
      <c r="S122" s="27"/>
      <c r="T122" s="27"/>
      <c r="U122" s="27"/>
    </row>
    <row r="123" spans="1:21" s="3" customFormat="1" ht="45">
      <c r="A123" s="3">
        <f>A122+1</f>
        <v>99</v>
      </c>
      <c r="B123" s="31" t="s">
        <v>364</v>
      </c>
      <c r="C123" s="3" t="s">
        <v>218</v>
      </c>
      <c r="D123" s="3">
        <v>1</v>
      </c>
      <c r="F123" s="9" t="s">
        <v>267</v>
      </c>
      <c r="G123" s="47"/>
      <c r="H123" s="9" t="s">
        <v>65</v>
      </c>
      <c r="P123" s="9" t="s">
        <v>66</v>
      </c>
      <c r="Q123" s="5" t="s">
        <v>286</v>
      </c>
      <c r="S123" s="5"/>
      <c r="T123" s="26"/>
    </row>
    <row r="124" spans="1:21" s="25" customFormat="1" ht="45">
      <c r="A124" s="25">
        <v>40</v>
      </c>
      <c r="B124" s="39" t="s">
        <v>308</v>
      </c>
      <c r="C124" s="37" t="s">
        <v>309</v>
      </c>
      <c r="D124" s="37" t="s">
        <v>180</v>
      </c>
      <c r="E124" s="30" t="s">
        <v>314</v>
      </c>
      <c r="F124" s="37"/>
      <c r="G124" s="30"/>
      <c r="H124" s="10"/>
      <c r="I124" s="10"/>
      <c r="J124" s="10"/>
      <c r="K124" s="10"/>
      <c r="L124" s="10"/>
      <c r="M124" s="10"/>
      <c r="N124" s="10"/>
      <c r="O124" s="10"/>
      <c r="P124" s="10" t="s">
        <v>313</v>
      </c>
      <c r="Q124" s="10" t="s">
        <v>417</v>
      </c>
      <c r="R124" s="10"/>
      <c r="S124" s="10"/>
      <c r="T124" s="78"/>
      <c r="U124" s="10"/>
    </row>
    <row r="125" spans="1:21" s="38" customFormat="1">
      <c r="B125" s="39"/>
      <c r="C125" s="37"/>
      <c r="D125" s="37"/>
      <c r="E125" s="30"/>
      <c r="F125" s="37"/>
      <c r="G125" s="30"/>
      <c r="H125" s="10"/>
      <c r="I125" s="10"/>
      <c r="J125" s="10"/>
      <c r="K125" s="10"/>
      <c r="L125" s="10"/>
      <c r="M125" s="10"/>
      <c r="N125" s="10"/>
      <c r="O125" s="10"/>
      <c r="P125" s="10"/>
      <c r="Q125" s="76"/>
      <c r="S125" s="76"/>
      <c r="T125" s="77"/>
    </row>
  </sheetData>
  <phoneticPr fontId="3" type="noConversion"/>
  <printOptions gridLines="1"/>
  <pageMargins left="0.25" right="0.25" top="0.53" bottom="0.45" header="0.35" footer="0.24"/>
  <pageSetup paperSize="5" scale="50" fitToHeight="5" orientation="landscape" r:id="rId1"/>
  <headerFooter alignWithMargins="0">
    <oddHeader>&amp;L&amp;"Arial,Bold"&amp;14ERTAC Area Source Inventory Project</oddHeader>
    <oddFooter>&amp;L&amp;F&amp;C&amp;P&amp;R&amp;D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README</vt:lpstr>
      <vt:lpstr>Change Log</vt:lpstr>
      <vt:lpstr>ERTAC area source sheet</vt:lpstr>
      <vt:lpstr>'ERTAC area source sheet'!Print_Area</vt:lpstr>
      <vt:lpstr>'ERTAC area source sheet'!Print_Titles</vt:lpstr>
    </vt:vector>
  </TitlesOfParts>
  <Company> LADCO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mark janssen</dc:creator>
  <cp:lastModifiedBy>Marc Houyoux</cp:lastModifiedBy>
  <cp:lastPrinted>2009-12-18T16:07:41Z</cp:lastPrinted>
  <dcterms:created xsi:type="dcterms:W3CDTF">2003-05-06T13:27:13Z</dcterms:created>
  <dcterms:modified xsi:type="dcterms:W3CDTF">2012-04-25T16:19:52Z</dcterms:modified>
</cp:coreProperties>
</file>