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0910 Intracellular Study\"/>
    </mc:Choice>
  </mc:AlternateContent>
  <bookViews>
    <workbookView xWindow="0" yWindow="0" windowWidth="24705" windowHeight="9960" activeTab="3"/>
  </bookViews>
  <sheets>
    <sheet name="Raw Data" sheetId="1" r:id="rId1"/>
    <sheet name="Sorted Data" sheetId="2" r:id="rId2"/>
    <sheet name="Dextrorphan Batch Results" sheetId="3" r:id="rId3"/>
    <sheet name="Dextrorphan Sample Result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8" i="3" l="1"/>
  <c r="P147" i="3"/>
  <c r="P154" i="3"/>
  <c r="P153" i="3"/>
  <c r="P160" i="3"/>
  <c r="P159" i="3"/>
  <c r="P161" i="3" l="1"/>
  <c r="P155" i="3"/>
  <c r="N149" i="3"/>
  <c r="K149" i="3"/>
  <c r="N139" i="3"/>
  <c r="N163" i="3"/>
  <c r="K163" i="3"/>
  <c r="N162" i="3"/>
  <c r="K162" i="3"/>
  <c r="N161" i="3"/>
  <c r="K161" i="3"/>
  <c r="N155" i="3"/>
  <c r="K155" i="3"/>
  <c r="N160" i="3"/>
  <c r="K160" i="3"/>
  <c r="N148" i="3"/>
  <c r="K148" i="3"/>
  <c r="N154" i="3"/>
  <c r="K154" i="3"/>
  <c r="N159" i="3"/>
  <c r="P158" i="3" s="1"/>
  <c r="K159" i="3"/>
  <c r="N147" i="3"/>
  <c r="K147" i="3"/>
  <c r="N153" i="3"/>
  <c r="K153" i="3"/>
  <c r="N158" i="3"/>
  <c r="K158" i="3"/>
  <c r="N152" i="3"/>
  <c r="P152" i="3" s="1"/>
  <c r="K152" i="3"/>
  <c r="N146" i="3"/>
  <c r="P146" i="3" s="1"/>
  <c r="K146" i="3"/>
  <c r="N142" i="3"/>
  <c r="K142" i="3"/>
  <c r="N141" i="3"/>
  <c r="K141" i="3"/>
  <c r="N140" i="3"/>
  <c r="K140" i="3"/>
  <c r="K139" i="3"/>
  <c r="N138" i="3"/>
  <c r="K138" i="3"/>
  <c r="N137" i="3"/>
  <c r="K137" i="3"/>
  <c r="N136" i="3"/>
  <c r="K136" i="3"/>
  <c r="N135" i="3"/>
  <c r="K135" i="3"/>
  <c r="N134" i="3"/>
  <c r="K134" i="3"/>
  <c r="N133" i="3"/>
  <c r="K133" i="3"/>
  <c r="N132" i="3"/>
  <c r="K132" i="3"/>
  <c r="K131" i="3"/>
  <c r="N130" i="3"/>
  <c r="K130" i="3"/>
  <c r="N129" i="3"/>
  <c r="K129" i="3"/>
  <c r="N128" i="3"/>
  <c r="K128" i="3"/>
  <c r="N127" i="3"/>
  <c r="K127" i="3"/>
  <c r="N126" i="3"/>
  <c r="K126" i="3"/>
  <c r="N125" i="3"/>
  <c r="K125" i="3"/>
  <c r="N124" i="3"/>
  <c r="K124" i="3"/>
  <c r="N123" i="3"/>
  <c r="K123" i="3"/>
  <c r="K122" i="3"/>
  <c r="K121" i="3"/>
  <c r="K120" i="3"/>
  <c r="N112" i="3"/>
  <c r="N113" i="3"/>
  <c r="N115" i="3"/>
  <c r="N99" i="3"/>
  <c r="N88" i="3"/>
  <c r="N77" i="3"/>
  <c r="N66" i="3"/>
  <c r="N55" i="3"/>
  <c r="N44" i="3"/>
  <c r="N33" i="3"/>
  <c r="N31" i="3"/>
  <c r="N30" i="3"/>
  <c r="N29" i="3"/>
  <c r="N28" i="3"/>
  <c r="N27" i="3"/>
  <c r="N26" i="3"/>
  <c r="N25" i="3"/>
  <c r="N24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P149" i="3" l="1"/>
</calcChain>
</file>

<file path=xl/sharedStrings.xml><?xml version="1.0" encoding="utf-8"?>
<sst xmlns="http://schemas.openxmlformats.org/spreadsheetml/2006/main" count="15124" uniqueCount="352">
  <si>
    <t>Worksheet: Raw Data</t>
  </si>
  <si>
    <t>Location: (A.Swank)M:\Work Documents\Stryner-NERL\DeGroot - 201607 Metabolism\Experiments\20170910 Intracellular Study</t>
  </si>
  <si>
    <t>Project: DeGroot - 201607 Metabolism, (CSS project- task HTT 10.3.2.)</t>
  </si>
  <si>
    <t>QA Track ID:   A-IO-0030767</t>
  </si>
  <si>
    <t>QAPP Title: Retrofit Strategies for Incorporating Xenobiotic Metabolism into High-Throughput Screening Assays</t>
  </si>
  <si>
    <t>Prepared By: Adam Swank</t>
  </si>
  <si>
    <t>File: 20170913-01 Dextrorphan Results.xlsx</t>
  </si>
  <si>
    <t>Peak Name: Dextrormethorphan-D3 275.3 / 215.1</t>
  </si>
  <si>
    <t>Use as Internal Standard</t>
  </si>
  <si>
    <t>Q1/Q3 Masses: 275.33/215.10 amu</t>
  </si>
  <si>
    <t>Peak Name: Dextrophan 261.3 / 157.0</t>
  </si>
  <si>
    <t>Q1/Q3 Masses: 261.28/157.00 amu</t>
  </si>
  <si>
    <t>Peak Name: Dextrormethorphan 272.3 / 147.2</t>
  </si>
  <si>
    <t>Internal Standard: Dextrormethorphan-D3 275.3 / 215.1</t>
  </si>
  <si>
    <t>Q1/Q3 Masses: 272.34/147.20 amu</t>
  </si>
  <si>
    <t>Fit</t>
  </si>
  <si>
    <t>Quadratic</t>
  </si>
  <si>
    <t>Weighting</t>
  </si>
  <si>
    <t>1  / (x * x)</t>
  </si>
  <si>
    <t>Iterate</t>
  </si>
  <si>
    <t>No</t>
  </si>
  <si>
    <t>a0</t>
  </si>
  <si>
    <t>a1</t>
  </si>
  <si>
    <t>a2</t>
  </si>
  <si>
    <t>Correlation coefficient</t>
  </si>
  <si>
    <t>Use Area</t>
  </si>
  <si>
    <t>Peak Name: Dextrormethorphan 272.3 / 171.2</t>
  </si>
  <si>
    <t>Q1/Q3 Masses: 272.34/171.20 amu</t>
  </si>
  <si>
    <t>Peak Name: Dextrorphan 258.2 / 157.2</t>
  </si>
  <si>
    <t>Internal Standard: Dextrophan 261.3 / 157.0</t>
  </si>
  <si>
    <t>Q1/Q3 Masses: 258.23/157.20 amu</t>
  </si>
  <si>
    <t>Peak Name: Dextrophan 258.2 / 133.0</t>
  </si>
  <si>
    <t>Q1/Q3 Masses: 258.23/133.00 amu</t>
  </si>
  <si>
    <t>Sample Name</t>
  </si>
  <si>
    <t>Sample ID</t>
  </si>
  <si>
    <t>Sample Type</t>
  </si>
  <si>
    <t>Sample Comment</t>
  </si>
  <si>
    <t>Set Number</t>
  </si>
  <si>
    <t>Acquisition Method</t>
  </si>
  <si>
    <t>Acquisition Date</t>
  </si>
  <si>
    <t>Rack Type</t>
  </si>
  <si>
    <t>Rack Position</t>
  </si>
  <si>
    <t>Vial Position</t>
  </si>
  <si>
    <t>Plate Type</t>
  </si>
  <si>
    <t>Plate Position</t>
  </si>
  <si>
    <t>File Name</t>
  </si>
  <si>
    <t>Dilution Factor</t>
  </si>
  <si>
    <t>Weight To Volume Ratio</t>
  </si>
  <si>
    <t>Sample Annotation</t>
  </si>
  <si>
    <t>Disposition</t>
  </si>
  <si>
    <t>Analyte Peak Name</t>
  </si>
  <si>
    <t>Analyte Units</t>
  </si>
  <si>
    <t>Analyte Peak Area (counts)</t>
  </si>
  <si>
    <t>Analyte Peak Area for DAD (mAU x min)</t>
  </si>
  <si>
    <t>Analyte Peak Height (cps)</t>
  </si>
  <si>
    <t>Analyte Peak Height for DAD (mAU)</t>
  </si>
  <si>
    <t>Analyte Concentration (nM)</t>
  </si>
  <si>
    <t>Analyte Retention Time (min)</t>
  </si>
  <si>
    <t>Analyte Expected RT (min)</t>
  </si>
  <si>
    <t>Analyte RT Window (sec)</t>
  </si>
  <si>
    <t>Analyte Centroid Location (min)</t>
  </si>
  <si>
    <t>Analyte Start Scan</t>
  </si>
  <si>
    <t>Analyte Start Time (min)</t>
  </si>
  <si>
    <t>Analyte Stop Scan</t>
  </si>
  <si>
    <t>Analyte Stop Time (min)</t>
  </si>
  <si>
    <t>Analyte Integration Type</t>
  </si>
  <si>
    <t>Analyte Signal To Noise</t>
  </si>
  <si>
    <t>Analyte Peak Width (min)</t>
  </si>
  <si>
    <t>Standard Query Status</t>
  </si>
  <si>
    <t>Analyte Mass Ranges (amu)</t>
  </si>
  <si>
    <t>Analyte Wavelength Ranges (nm)</t>
  </si>
  <si>
    <t>Area Ratio</t>
  </si>
  <si>
    <t>Height Ratio</t>
  </si>
  <si>
    <t>Analyte Annotation</t>
  </si>
  <si>
    <t>Analyte Channel</t>
  </si>
  <si>
    <t>Analyte Peak Width at 50% Height (min)</t>
  </si>
  <si>
    <t>Analyte Slope of Baseline (%/min)</t>
  </si>
  <si>
    <t>Analyte Processing Alg.</t>
  </si>
  <si>
    <t>Analyte Peak Asymmetry</t>
  </si>
  <si>
    <t>IS Peak Name</t>
  </si>
  <si>
    <t>IS Units</t>
  </si>
  <si>
    <t>IS Peak Area (counts)</t>
  </si>
  <si>
    <t>IS Peak Area for DAD (mAU x min)</t>
  </si>
  <si>
    <t>IS Peak Height (cps)</t>
  </si>
  <si>
    <t>IS Peak Height for DAD (mAU)</t>
  </si>
  <si>
    <t>IS Concentration (nM)</t>
  </si>
  <si>
    <t>IS Retention Time (min)</t>
  </si>
  <si>
    <t>IS Expected RT (min)</t>
  </si>
  <si>
    <t>IS RT Window (sec)</t>
  </si>
  <si>
    <t>IS Centroid Location (min)</t>
  </si>
  <si>
    <t>IS Start Scan</t>
  </si>
  <si>
    <t>IS Start Time (min)</t>
  </si>
  <si>
    <t>IS Stop Scan</t>
  </si>
  <si>
    <t>IS Stop Time (min)</t>
  </si>
  <si>
    <t>IS Integration Type</t>
  </si>
  <si>
    <t>IS Signal To Noise</t>
  </si>
  <si>
    <t>IS Peak Width (min)</t>
  </si>
  <si>
    <t>IS Mass Ranges (amu)</t>
  </si>
  <si>
    <t>IS Wavelength Ranges (nm)</t>
  </si>
  <si>
    <t>IS Channel</t>
  </si>
  <si>
    <t>IS Peak Width at 50% Height (min)</t>
  </si>
  <si>
    <t>IS Slope of Baseline (%/min)</t>
  </si>
  <si>
    <t>IS Processing Alg.</t>
  </si>
  <si>
    <t>IS Peak Asymmetry</t>
  </si>
  <si>
    <t>Use Record</t>
  </si>
  <si>
    <t>Record Modified</t>
  </si>
  <si>
    <t>Calculated Concentration (nM)</t>
  </si>
  <si>
    <t>Calculated Concentration for DAD (nM)</t>
  </si>
  <si>
    <t>Relative Retention Time</t>
  </si>
  <si>
    <t>Accuracy (%)</t>
  </si>
  <si>
    <t>Response Factor</t>
  </si>
  <si>
    <t>Reagent Blank</t>
  </si>
  <si>
    <t>Unknown</t>
  </si>
  <si>
    <t>Multianalyte V12 20170720 DEX.dam</t>
  </si>
  <si>
    <t>10 By 10</t>
  </si>
  <si>
    <t>N/A</t>
  </si>
  <si>
    <t>20170913 DEX\20170913-01-001.wiff</t>
  </si>
  <si>
    <t>Dextrormethorphan 272.3 / 147.2</t>
  </si>
  <si>
    <t>nM</t>
  </si>
  <si>
    <t>No Peak</t>
  </si>
  <si>
    <t>272.3/147.2 amu</t>
  </si>
  <si>
    <t>Analyst Classic</t>
  </si>
  <si>
    <t>Dextrormethorphan-D3 275.3 / 215.1</t>
  </si>
  <si>
    <t>275.3/215.1 amu</t>
  </si>
  <si>
    <t>Dextrormethorphan 272.3 / 171.2</t>
  </si>
  <si>
    <t>272.3/171.2 amu</t>
  </si>
  <si>
    <t>Dextrorphan 258.2 / 157.2</t>
  </si>
  <si>
    <t>258.2/157.2 amu</t>
  </si>
  <si>
    <t>Dextrophan 261.3 / 157.0</t>
  </si>
  <si>
    <t>261.3/157.0 amu</t>
  </si>
  <si>
    <t>Dextrophan 258.2 / 133.0</t>
  </si>
  <si>
    <t>258.2/133.0 amu</t>
  </si>
  <si>
    <t>Blank Matrix</t>
  </si>
  <si>
    <t>20170913 DEX\20170913-01-002.wiff</t>
  </si>
  <si>
    <t>Method Blank</t>
  </si>
  <si>
    <t>20170913 DEX\20170913-01-003.wiff</t>
  </si>
  <si>
    <t>Base To Base</t>
  </si>
  <si>
    <t>100 nM Std</t>
  </si>
  <si>
    <t>Standard</t>
  </si>
  <si>
    <t>20170913 DEX\20170913-01-004.wiff</t>
  </si>
  <si>
    <t>250 nM Std</t>
  </si>
  <si>
    <t>20170913 DEX\20170913-01-005.wiff</t>
  </si>
  <si>
    <t>500 nM Std</t>
  </si>
  <si>
    <t>20170913 DEX\20170913-01-006.wiff</t>
  </si>
  <si>
    <t>750 nM Std</t>
  </si>
  <si>
    <t>20170913 DEX\20170913-01-007.wiff</t>
  </si>
  <si>
    <t>Valley</t>
  </si>
  <si>
    <t>1 µM Std</t>
  </si>
  <si>
    <t>20170913 DEX\20170913-01-008.wiff</t>
  </si>
  <si>
    <t>2.5 µM Std</t>
  </si>
  <si>
    <t>20170913 DEX\20170913-01-009.wiff</t>
  </si>
  <si>
    <t>5 µM Std</t>
  </si>
  <si>
    <t>20170913 DEX\20170913-01-010.wiff</t>
  </si>
  <si>
    <t>Exponential Skim</t>
  </si>
  <si>
    <t>10 µM Std</t>
  </si>
  <si>
    <t>20170913 DEX\20170913-01-011.wiff</t>
  </si>
  <si>
    <t>20170913 DEX\20170913-01-012.wiff</t>
  </si>
  <si>
    <t>750 nM QC</t>
  </si>
  <si>
    <t>20170913 DEX\20170913-01-013.wiff</t>
  </si>
  <si>
    <t>9_DEX_t0</t>
  </si>
  <si>
    <t>20170913 DEX\20170913-01-014.wiff</t>
  </si>
  <si>
    <t>Manual</t>
  </si>
  <si>
    <t>10_DEX_t0</t>
  </si>
  <si>
    <t>20170913 DEX\20170913-01-015.wiff</t>
  </si>
  <si>
    <t>11_DEX_t0</t>
  </si>
  <si>
    <t>20170913 DEX\20170913-01-016.wiff</t>
  </si>
  <si>
    <t>12_DEX_t0</t>
  </si>
  <si>
    <t>20170913 DEX\20170913-01-017.wiff</t>
  </si>
  <si>
    <t>29_DEX_t1</t>
  </si>
  <si>
    <t>20170913 DEX\20170913-01-018.wiff</t>
  </si>
  <si>
    <t>30_DEX_t1</t>
  </si>
  <si>
    <t>20170913 DEX\20170913-01-019.wiff</t>
  </si>
  <si>
    <t>31_DEX_t1</t>
  </si>
  <si>
    <t>20170913 DEX\20170913-01-020.wiff</t>
  </si>
  <si>
    <t>32_DEX_t1</t>
  </si>
  <si>
    <t>20170913 DEX\20170913-01-021.wiff</t>
  </si>
  <si>
    <t>49_DEX_t2</t>
  </si>
  <si>
    <t>20170913 DEX\20170913-01-022.wiff</t>
  </si>
  <si>
    <t>50_DEX_t2</t>
  </si>
  <si>
    <t>20170913 DEX\20170913-01-023.wiff</t>
  </si>
  <si>
    <t>Exponential Daughter</t>
  </si>
  <si>
    <t>250 nM QC</t>
  </si>
  <si>
    <t>20170913 DEX\20170913-01-024.wiff</t>
  </si>
  <si>
    <t>51_DEX_t2</t>
  </si>
  <si>
    <t>20170913 DEX\20170913-01-025.wiff</t>
  </si>
  <si>
    <t>52_DEX_t2</t>
  </si>
  <si>
    <t>20170913 DEX\20170913-01-026.wiff</t>
  </si>
  <si>
    <t>69_DEX_t4</t>
  </si>
  <si>
    <t>20170913 DEX\20170913-01-027.wiff</t>
  </si>
  <si>
    <t>70_DEX_t4</t>
  </si>
  <si>
    <t>20170913 DEX\20170913-01-028.wiff</t>
  </si>
  <si>
    <t>71_DEX_t4</t>
  </si>
  <si>
    <t>20170913 DEX\20170913-01-029.wiff</t>
  </si>
  <si>
    <t>72_DEX_t4</t>
  </si>
  <si>
    <t>20170913 DEX\20170913-01-030.wiff</t>
  </si>
  <si>
    <t>89_DEX_t10</t>
  </si>
  <si>
    <t>20170913 DEX\20170913-01-031.wiff</t>
  </si>
  <si>
    <t>90_DEX_t10</t>
  </si>
  <si>
    <t>20170913 DEX\20170913-01-032.wiff</t>
  </si>
  <si>
    <t>91_DEX_t10</t>
  </si>
  <si>
    <t>20170913 DEX\20170913-01-033.wiff</t>
  </si>
  <si>
    <t>92_DEX_t10</t>
  </si>
  <si>
    <t>20170913 DEX\20170913-01-034.wiff</t>
  </si>
  <si>
    <t>2.5 µM QC</t>
  </si>
  <si>
    <t>20170913 DEX\20170913-01-035.wiff</t>
  </si>
  <si>
    <t>109_DEX_t18</t>
  </si>
  <si>
    <t>20170913 DEX\20170913-01-036.wiff</t>
  </si>
  <si>
    <t>110_DEX_t18</t>
  </si>
  <si>
    <t>20170913 DEX\20170913-01-037.wiff</t>
  </si>
  <si>
    <t>111_DEX_t18</t>
  </si>
  <si>
    <t>20170913 DEX\20170913-01-038.wiff</t>
  </si>
  <si>
    <t>112_DEX_t18</t>
  </si>
  <si>
    <t>20170913 DEX\20170913-01-039.wiff</t>
  </si>
  <si>
    <t>129_DEX_t0</t>
  </si>
  <si>
    <t>20170913 DEX\20170913-01-040.wiff</t>
  </si>
  <si>
    <t>130_DEX_t0</t>
  </si>
  <si>
    <t>20170913 DEX\20170913-01-041.wiff</t>
  </si>
  <si>
    <t>131_DEX_t0</t>
  </si>
  <si>
    <t>20170913 DEX\20170913-01-042.wiff</t>
  </si>
  <si>
    <t>132_DEX_t0</t>
  </si>
  <si>
    <t>20170913 DEX\20170913-01-043.wiff</t>
  </si>
  <si>
    <t>149_DEX_t1</t>
  </si>
  <si>
    <t>20170913 DEX\20170913-01-044.wiff</t>
  </si>
  <si>
    <t>150_DEX_t1</t>
  </si>
  <si>
    <t>20170913 DEX\20170913-01-045.wiff</t>
  </si>
  <si>
    <t>20170913 DEX\20170913-01-046.wiff</t>
  </si>
  <si>
    <t>151_DEX_t1</t>
  </si>
  <si>
    <t>20170913 DEX\20170913-01-047.wiff</t>
  </si>
  <si>
    <t>152_DEX_t1</t>
  </si>
  <si>
    <t>20170913 DEX\20170913-01-048.wiff</t>
  </si>
  <si>
    <t>169_DEX_t2</t>
  </si>
  <si>
    <t>20170913 DEX\20170913-01-049.wiff</t>
  </si>
  <si>
    <t>170_DEX_t2</t>
  </si>
  <si>
    <t>20170913 DEX\20170913-01-050.wiff</t>
  </si>
  <si>
    <t>171_DEX_t2</t>
  </si>
  <si>
    <t>20170913 DEX\20170913-01-051.wiff</t>
  </si>
  <si>
    <t>172_DEX_t2</t>
  </si>
  <si>
    <t>20170913 DEX\20170913-01-052.wiff</t>
  </si>
  <si>
    <t>189_DEX_t4</t>
  </si>
  <si>
    <t>20170913 DEX\20170913-01-053.wiff</t>
  </si>
  <si>
    <t>190_DEX_t4</t>
  </si>
  <si>
    <t>20170913 DEX\20170913-01-054.wiff</t>
  </si>
  <si>
    <t>191_DEX_t4</t>
  </si>
  <si>
    <t>20170913 DEX\20170913-01-055.wiff</t>
  </si>
  <si>
    <t>192_DEX_t4</t>
  </si>
  <si>
    <t>20170913 DEX\20170913-01-056.wiff</t>
  </si>
  <si>
    <t>20170913 DEX\20170913-01-057.wiff</t>
  </si>
  <si>
    <t>209_DEX_t10</t>
  </si>
  <si>
    <t>20170913 DEX\20170913-01-058.wiff</t>
  </si>
  <si>
    <t>210_DEX_t10</t>
  </si>
  <si>
    <t>20170913 DEX\20170913-01-059.wiff</t>
  </si>
  <si>
    <t>211_DEX_t10</t>
  </si>
  <si>
    <t>20170913 DEX\20170913-01-060.wiff</t>
  </si>
  <si>
    <t>212_DEX_t10</t>
  </si>
  <si>
    <t>20170913 DEX\20170913-01-061.wiff</t>
  </si>
  <si>
    <t>229_DEX_t18</t>
  </si>
  <si>
    <t>20170913 DEX\20170913-01-062.wiff</t>
  </si>
  <si>
    <t>230_DEX_t18</t>
  </si>
  <si>
    <t>20170913 DEX\20170913-01-063.wiff</t>
  </si>
  <si>
    <t>231_DEX_t18</t>
  </si>
  <si>
    <t>20170913 DEX\20170913-01-064.wiff</t>
  </si>
  <si>
    <t>232_DEX_t18</t>
  </si>
  <si>
    <t>20170913 DEX\20170913-01-065.wiff</t>
  </si>
  <si>
    <t>249_DEX_t0</t>
  </si>
  <si>
    <t>20170913 DEX\20170913-01-066.wiff</t>
  </si>
  <si>
    <t>250_DEX_t0</t>
  </si>
  <si>
    <t>20170913 DEX\20170913-01-067.wiff</t>
  </si>
  <si>
    <t>20170913 DEX\20170913-01-068.wiff</t>
  </si>
  <si>
    <t>251_DEX_t0</t>
  </si>
  <si>
    <t>20170913 DEX\20170913-01-069.wiff</t>
  </si>
  <si>
    <t>252_DEX_t0</t>
  </si>
  <si>
    <t>20170913 DEX\20170913-01-070.wiff</t>
  </si>
  <si>
    <t>269_DEX_t1</t>
  </si>
  <si>
    <t>20170913 DEX\20170913-01-071.wiff</t>
  </si>
  <si>
    <t>270_DEX_t1</t>
  </si>
  <si>
    <t>20170913 DEX\20170913-01-072.wiff</t>
  </si>
  <si>
    <t>271_DEX_t1</t>
  </si>
  <si>
    <t>20170913 DEX\20170913-01-073.wiff</t>
  </si>
  <si>
    <t>272_DEX_t1</t>
  </si>
  <si>
    <t>20170913 DEX\20170913-01-074.wiff</t>
  </si>
  <si>
    <t>289_DEX_t2</t>
  </si>
  <si>
    <t>20170913 DEX\20170913-01-075.wiff</t>
  </si>
  <si>
    <t>290_DEX_t2</t>
  </si>
  <si>
    <t>20170913 DEX\20170913-01-076.wiff</t>
  </si>
  <si>
    <t>291_DEX_t2</t>
  </si>
  <si>
    <t>20170913 DEX\20170913-01-077.wiff</t>
  </si>
  <si>
    <t>292_DEX_t2</t>
  </si>
  <si>
    <t>20170913 DEX\20170913-01-078.wiff</t>
  </si>
  <si>
    <t>20170913 DEX\20170913-01-079.wiff</t>
  </si>
  <si>
    <t>309_DEX_t4</t>
  </si>
  <si>
    <t>20170913 DEX\20170913-01-080.wiff</t>
  </si>
  <si>
    <t>310_DEX_t4</t>
  </si>
  <si>
    <t>20170913 DEX\20170913-01-081.wiff</t>
  </si>
  <si>
    <t>311_DEX_t4</t>
  </si>
  <si>
    <t>20170913 DEX\20170913-01-082.wiff</t>
  </si>
  <si>
    <t>312_DEX_t4</t>
  </si>
  <si>
    <t>20170913 DEX\20170913-01-083.wiff</t>
  </si>
  <si>
    <t>329_DEX_t10</t>
  </si>
  <si>
    <t>20170913 DEX\20170913-01-084.wiff</t>
  </si>
  <si>
    <t>330_DEX_t10</t>
  </si>
  <si>
    <t>20170913 DEX\20170913-01-085.wiff</t>
  </si>
  <si>
    <t>331_DEX_t10</t>
  </si>
  <si>
    <t>20170913 DEX\20170913-01-086.wiff</t>
  </si>
  <si>
    <t>332_DEX_t10</t>
  </si>
  <si>
    <t>20170913 DEX\20170913-01-087.wiff</t>
  </si>
  <si>
    <t>349_DEX_t18</t>
  </si>
  <si>
    <t>20170913 DEX\20170913-01-088.wiff</t>
  </si>
  <si>
    <t>350_DEX_t18</t>
  </si>
  <si>
    <t>20170913 DEX\20170913-01-089.wiff</t>
  </si>
  <si>
    <t>20170913 DEX\20170913-01-090.wiff</t>
  </si>
  <si>
    <t>352_DEX_t18</t>
  </si>
  <si>
    <t>20170913 DEX\20170913-01-092.wiff</t>
  </si>
  <si>
    <t>20170913 DEX\20170913-01-093.wiff</t>
  </si>
  <si>
    <t>20170913 DEX\20170913-01-094.wiff</t>
  </si>
  <si>
    <t>351_DEX_t18</t>
  </si>
  <si>
    <t>20170913 DEX\20170913-01-095.wiff</t>
  </si>
  <si>
    <t>20170913 DEX\20170913-01-096.wiff</t>
  </si>
  <si>
    <t>Worksheet: Sorted Data</t>
  </si>
  <si>
    <t>Ion Ratio</t>
  </si>
  <si>
    <t>Notes</t>
  </si>
  <si>
    <t>Worksheet: Dextrorphan Batch Results</t>
  </si>
  <si>
    <t>Average Recovery</t>
  </si>
  <si>
    <t>Average Response (nM)</t>
  </si>
  <si>
    <t>Response Std Dev (nM)</t>
  </si>
  <si>
    <t>%RSD</t>
  </si>
  <si>
    <t>ESI (+/-)</t>
  </si>
  <si>
    <t xml:space="preserve">Analyte </t>
  </si>
  <si>
    <t>Calibration Range</t>
  </si>
  <si>
    <t xml:space="preserve"> Limit of Detection (nM)</t>
  </si>
  <si>
    <t>+</t>
  </si>
  <si>
    <t>QC Criteria</t>
  </si>
  <si>
    <t>Y/N</t>
  </si>
  <si>
    <r>
      <t xml:space="preserve">Correlation coefficient of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0.99</t>
    </r>
  </si>
  <si>
    <t>Y</t>
  </si>
  <si>
    <t>minimum of 7 Cal Stds Used</t>
  </si>
  <si>
    <t>&lt; LOD</t>
  </si>
  <si>
    <t>LOD &lt; Cal. Conc. &lt; LLOQ</t>
  </si>
  <si>
    <r>
      <t xml:space="preserve">Std &amp; QC Accuracy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20% (30% LLOQ)</t>
    </r>
  </si>
  <si>
    <r>
      <t xml:space="preserve">Std &amp; QC Precision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15% (20% LLOQ) for CV (N=3)</t>
    </r>
  </si>
  <si>
    <t>&gt; 67% of all Std &amp; QC satisfy Accuracy Criteria</t>
  </si>
  <si>
    <t>Final QC Accuracy &lt; 20% (30% LLOQ)</t>
  </si>
  <si>
    <t>Reagent Blank free of Anlyte</t>
  </si>
  <si>
    <t>Blank Matrix free of Anlyte</t>
  </si>
  <si>
    <t>100 nm - 10 µm</t>
  </si>
  <si>
    <t>Method Blank &lt; LOD (14 nM)</t>
  </si>
  <si>
    <t>Not included in calibration curve</t>
  </si>
  <si>
    <t>N</t>
  </si>
  <si>
    <t>The 1 µM Std report back at 66% and was not used</t>
  </si>
  <si>
    <t>Quality Control Report - Batch Results Accepted</t>
  </si>
  <si>
    <t>Batch: 20170913-01 DEX.dab</t>
  </si>
  <si>
    <t>ND</t>
  </si>
  <si>
    <t>Worksheet: Dextrorphan Sample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</si>
</sst>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1" fontId="0" fillId="0" borderId="0" xfId="0" applyNumberFormat="1"/>
    <xf numFmtId="22" fontId="0" fillId="0" borderId="0" xfId="0" applyNumberFormat="1"/>
    <xf numFmtId="0" fontId="0" fillId="2" borderId="0" xfId="0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4" fillId="0" borderId="0" xfId="0" applyFont="1"/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 vertical="center" wrapText="1"/>
    </xf>
    <xf numFmtId="22" fontId="0" fillId="2" borderId="0" xfId="0" applyNumberFormat="1" applyFill="1"/>
    <xf numFmtId="11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9" fontId="0" fillId="0" borderId="0" xfId="0" applyNumberFormat="1" applyFont="1" applyAlignment="1">
      <alignment horizontal="left" vertical="top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43"/>
  <sheetViews>
    <sheetView topLeftCell="A19" workbookViewId="0">
      <selection activeCell="A39" sqref="A39:F48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6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8</v>
      </c>
    </row>
    <row r="15" spans="1:1" x14ac:dyDescent="0.25">
      <c r="A15" t="s">
        <v>11</v>
      </c>
    </row>
    <row r="17" spans="1:6" x14ac:dyDescent="0.25">
      <c r="A17" t="s">
        <v>12</v>
      </c>
    </row>
    <row r="18" spans="1:6" x14ac:dyDescent="0.25">
      <c r="A18" t="s">
        <v>13</v>
      </c>
    </row>
    <row r="19" spans="1:6" x14ac:dyDescent="0.25">
      <c r="A19" t="s">
        <v>14</v>
      </c>
    </row>
    <row r="21" spans="1:6" x14ac:dyDescent="0.25">
      <c r="A21" t="s">
        <v>15</v>
      </c>
      <c r="B21" t="s">
        <v>16</v>
      </c>
      <c r="C21" t="s">
        <v>17</v>
      </c>
      <c r="D21" t="s">
        <v>18</v>
      </c>
      <c r="E21" t="s">
        <v>19</v>
      </c>
      <c r="F21" t="s">
        <v>20</v>
      </c>
    </row>
    <row r="22" spans="1:6" x14ac:dyDescent="0.25">
      <c r="A22" t="s">
        <v>21</v>
      </c>
      <c r="B22">
        <v>-6.1500000000000001E-3</v>
      </c>
    </row>
    <row r="23" spans="1:6" x14ac:dyDescent="0.25">
      <c r="A23" t="s">
        <v>22</v>
      </c>
      <c r="B23">
        <v>5.3799999999999996E-4</v>
      </c>
    </row>
    <row r="24" spans="1:6" x14ac:dyDescent="0.25">
      <c r="A24" t="s">
        <v>23</v>
      </c>
      <c r="B24" s="1">
        <v>-2.0000000000000001E-9</v>
      </c>
    </row>
    <row r="25" spans="1:6" x14ac:dyDescent="0.25">
      <c r="A25" t="s">
        <v>24</v>
      </c>
      <c r="B25">
        <v>0.99970000000000003</v>
      </c>
    </row>
    <row r="26" spans="1:6" x14ac:dyDescent="0.25">
      <c r="A26" t="s">
        <v>25</v>
      </c>
    </row>
    <row r="28" spans="1:6" x14ac:dyDescent="0.25">
      <c r="A28" t="s">
        <v>26</v>
      </c>
    </row>
    <row r="29" spans="1:6" x14ac:dyDescent="0.25">
      <c r="A29" t="s">
        <v>13</v>
      </c>
    </row>
    <row r="30" spans="1:6" x14ac:dyDescent="0.25">
      <c r="A30" t="s">
        <v>27</v>
      </c>
    </row>
    <row r="32" spans="1:6" x14ac:dyDescent="0.25">
      <c r="A32" t="s">
        <v>15</v>
      </c>
      <c r="B32" t="s">
        <v>16</v>
      </c>
      <c r="C32" t="s">
        <v>17</v>
      </c>
      <c r="D32" t="s">
        <v>18</v>
      </c>
      <c r="E32" t="s">
        <v>19</v>
      </c>
      <c r="F32" t="s">
        <v>20</v>
      </c>
    </row>
    <row r="33" spans="1:6" x14ac:dyDescent="0.25">
      <c r="A33" t="s">
        <v>21</v>
      </c>
      <c r="B33">
        <v>-6.0000000000000001E-3</v>
      </c>
    </row>
    <row r="34" spans="1:6" x14ac:dyDescent="0.25">
      <c r="A34" t="s">
        <v>22</v>
      </c>
      <c r="B34">
        <v>6.2200000000000005E-4</v>
      </c>
    </row>
    <row r="35" spans="1:6" x14ac:dyDescent="0.25">
      <c r="A35" t="s">
        <v>23</v>
      </c>
      <c r="B35" s="1">
        <v>-3E-9</v>
      </c>
    </row>
    <row r="36" spans="1:6" x14ac:dyDescent="0.25">
      <c r="A36" t="s">
        <v>24</v>
      </c>
      <c r="B36">
        <v>0.99939999999999996</v>
      </c>
    </row>
    <row r="37" spans="1:6" x14ac:dyDescent="0.25">
      <c r="A37" t="s">
        <v>25</v>
      </c>
    </row>
    <row r="39" spans="1:6" x14ac:dyDescent="0.25">
      <c r="A39" t="s">
        <v>28</v>
      </c>
    </row>
    <row r="40" spans="1:6" x14ac:dyDescent="0.25">
      <c r="A40" t="s">
        <v>29</v>
      </c>
    </row>
    <row r="41" spans="1:6" x14ac:dyDescent="0.25">
      <c r="A41" t="s">
        <v>30</v>
      </c>
    </row>
    <row r="43" spans="1:6" x14ac:dyDescent="0.25">
      <c r="A43" t="s">
        <v>15</v>
      </c>
      <c r="B43" t="s">
        <v>16</v>
      </c>
      <c r="C43" t="s">
        <v>17</v>
      </c>
      <c r="D43" t="s">
        <v>18</v>
      </c>
      <c r="E43" t="s">
        <v>19</v>
      </c>
      <c r="F43" t="s">
        <v>20</v>
      </c>
    </row>
    <row r="44" spans="1:6" x14ac:dyDescent="0.25">
      <c r="A44" t="s">
        <v>21</v>
      </c>
      <c r="B44">
        <v>-5.5500000000000002E-3</v>
      </c>
    </row>
    <row r="45" spans="1:6" x14ac:dyDescent="0.25">
      <c r="A45" t="s">
        <v>22</v>
      </c>
      <c r="B45">
        <v>7.1400000000000001E-4</v>
      </c>
    </row>
    <row r="46" spans="1:6" x14ac:dyDescent="0.25">
      <c r="A46" t="s">
        <v>23</v>
      </c>
      <c r="B46" s="1">
        <v>-1.9099999999999998E-9</v>
      </c>
    </row>
    <row r="47" spans="1:6" x14ac:dyDescent="0.25">
      <c r="A47" t="s">
        <v>24</v>
      </c>
      <c r="B47">
        <v>0.99970000000000003</v>
      </c>
    </row>
    <row r="48" spans="1:6" x14ac:dyDescent="0.25">
      <c r="A48" t="s">
        <v>25</v>
      </c>
    </row>
    <row r="50" spans="1:78" x14ac:dyDescent="0.25">
      <c r="A50" t="s">
        <v>31</v>
      </c>
    </row>
    <row r="51" spans="1:78" x14ac:dyDescent="0.25">
      <c r="A51" t="s">
        <v>29</v>
      </c>
    </row>
    <row r="52" spans="1:78" x14ac:dyDescent="0.25">
      <c r="A52" t="s">
        <v>32</v>
      </c>
    </row>
    <row r="54" spans="1:78" x14ac:dyDescent="0.25">
      <c r="A54" t="s">
        <v>15</v>
      </c>
      <c r="B54" t="s">
        <v>16</v>
      </c>
      <c r="C54" t="s">
        <v>17</v>
      </c>
      <c r="D54" t="s">
        <v>18</v>
      </c>
      <c r="E54" t="s">
        <v>19</v>
      </c>
      <c r="F54" t="s">
        <v>20</v>
      </c>
    </row>
    <row r="55" spans="1:78" x14ac:dyDescent="0.25">
      <c r="A55" t="s">
        <v>21</v>
      </c>
      <c r="B55">
        <v>-2.5899999999999999E-3</v>
      </c>
    </row>
    <row r="56" spans="1:78" x14ac:dyDescent="0.25">
      <c r="A56" t="s">
        <v>22</v>
      </c>
      <c r="B56">
        <v>4.1300000000000001E-4</v>
      </c>
    </row>
    <row r="57" spans="1:78" x14ac:dyDescent="0.25">
      <c r="A57" t="s">
        <v>23</v>
      </c>
      <c r="B57" s="1">
        <v>-3.1899999999999998E-10</v>
      </c>
    </row>
    <row r="58" spans="1:78" x14ac:dyDescent="0.25">
      <c r="A58" t="s">
        <v>24</v>
      </c>
      <c r="B58">
        <v>0.99939999999999996</v>
      </c>
    </row>
    <row r="59" spans="1:78" x14ac:dyDescent="0.25">
      <c r="A59" t="s">
        <v>25</v>
      </c>
    </row>
    <row r="63" spans="1:78" x14ac:dyDescent="0.25">
      <c r="A63" t="s">
        <v>33</v>
      </c>
      <c r="B63" t="s">
        <v>34</v>
      </c>
      <c r="C63" t="s">
        <v>35</v>
      </c>
      <c r="D63" t="s">
        <v>36</v>
      </c>
      <c r="E63" t="s">
        <v>37</v>
      </c>
      <c r="F63" t="s">
        <v>38</v>
      </c>
      <c r="G63" t="s">
        <v>39</v>
      </c>
      <c r="H63" t="s">
        <v>40</v>
      </c>
      <c r="I63" t="s">
        <v>41</v>
      </c>
      <c r="J63" t="s">
        <v>42</v>
      </c>
      <c r="K63" t="s">
        <v>43</v>
      </c>
      <c r="L63" t="s">
        <v>44</v>
      </c>
      <c r="M63" t="s">
        <v>45</v>
      </c>
      <c r="N63" t="s">
        <v>46</v>
      </c>
      <c r="O63" t="s">
        <v>47</v>
      </c>
      <c r="P63" t="s">
        <v>48</v>
      </c>
      <c r="Q63" t="s">
        <v>49</v>
      </c>
      <c r="R63" t="s">
        <v>50</v>
      </c>
      <c r="S63" t="s">
        <v>51</v>
      </c>
      <c r="T63" t="s">
        <v>52</v>
      </c>
      <c r="U63" t="s">
        <v>53</v>
      </c>
      <c r="V63" t="s">
        <v>54</v>
      </c>
      <c r="W63" t="s">
        <v>55</v>
      </c>
      <c r="X63" t="s">
        <v>56</v>
      </c>
      <c r="Y63" t="s">
        <v>57</v>
      </c>
      <c r="Z63" t="s">
        <v>58</v>
      </c>
      <c r="AA63" t="s">
        <v>59</v>
      </c>
      <c r="AB63" t="s">
        <v>60</v>
      </c>
      <c r="AC63" t="s">
        <v>61</v>
      </c>
      <c r="AD63" t="s">
        <v>62</v>
      </c>
      <c r="AE63" t="s">
        <v>63</v>
      </c>
      <c r="AF63" t="s">
        <v>64</v>
      </c>
      <c r="AG63" t="s">
        <v>65</v>
      </c>
      <c r="AH63" t="s">
        <v>66</v>
      </c>
      <c r="AI63" t="s">
        <v>67</v>
      </c>
      <c r="AJ63" t="s">
        <v>68</v>
      </c>
      <c r="AK63" t="s">
        <v>69</v>
      </c>
      <c r="AL63" t="s">
        <v>70</v>
      </c>
      <c r="AM63" t="s">
        <v>71</v>
      </c>
      <c r="AN63" t="s">
        <v>72</v>
      </c>
      <c r="AO63" t="s">
        <v>73</v>
      </c>
      <c r="AP63" t="s">
        <v>74</v>
      </c>
      <c r="AQ63" t="s">
        <v>75</v>
      </c>
      <c r="AR63" t="s">
        <v>76</v>
      </c>
      <c r="AS63" t="s">
        <v>77</v>
      </c>
      <c r="AT63" t="s">
        <v>78</v>
      </c>
      <c r="AU63" t="s">
        <v>79</v>
      </c>
      <c r="AV63" t="s">
        <v>80</v>
      </c>
      <c r="AW63" t="s">
        <v>81</v>
      </c>
      <c r="AX63" t="s">
        <v>82</v>
      </c>
      <c r="AY63" t="s">
        <v>83</v>
      </c>
      <c r="AZ63" t="s">
        <v>84</v>
      </c>
      <c r="BA63" t="s">
        <v>85</v>
      </c>
      <c r="BB63" t="s">
        <v>86</v>
      </c>
      <c r="BC63" t="s">
        <v>87</v>
      </c>
      <c r="BD63" t="s">
        <v>88</v>
      </c>
      <c r="BE63" t="s">
        <v>89</v>
      </c>
      <c r="BF63" t="s">
        <v>90</v>
      </c>
      <c r="BG63" t="s">
        <v>91</v>
      </c>
      <c r="BH63" t="s">
        <v>92</v>
      </c>
      <c r="BI63" t="s">
        <v>93</v>
      </c>
      <c r="BJ63" t="s">
        <v>94</v>
      </c>
      <c r="BK63" t="s">
        <v>95</v>
      </c>
      <c r="BL63" t="s">
        <v>96</v>
      </c>
      <c r="BM63" t="s">
        <v>97</v>
      </c>
      <c r="BN63" t="s">
        <v>98</v>
      </c>
      <c r="BO63" t="s">
        <v>99</v>
      </c>
      <c r="BP63" t="s">
        <v>100</v>
      </c>
      <c r="BQ63" t="s">
        <v>101</v>
      </c>
      <c r="BR63" t="s">
        <v>102</v>
      </c>
      <c r="BS63" t="s">
        <v>103</v>
      </c>
      <c r="BT63" t="s">
        <v>104</v>
      </c>
      <c r="BU63" t="s">
        <v>105</v>
      </c>
      <c r="BV63" t="s">
        <v>106</v>
      </c>
      <c r="BW63" t="s">
        <v>107</v>
      </c>
      <c r="BX63" t="s">
        <v>108</v>
      </c>
      <c r="BY63" t="s">
        <v>109</v>
      </c>
      <c r="BZ63" t="s">
        <v>110</v>
      </c>
    </row>
    <row r="64" spans="1:78" x14ac:dyDescent="0.25">
      <c r="A64" t="s">
        <v>111</v>
      </c>
      <c r="C64" t="s">
        <v>112</v>
      </c>
      <c r="E64">
        <v>0</v>
      </c>
      <c r="F64" t="s">
        <v>113</v>
      </c>
      <c r="G64" s="2">
        <v>42991.378530092596</v>
      </c>
      <c r="H64" t="s">
        <v>114</v>
      </c>
      <c r="I64">
        <v>1</v>
      </c>
      <c r="J64">
        <v>1</v>
      </c>
      <c r="K64" t="s">
        <v>115</v>
      </c>
      <c r="L64">
        <v>0</v>
      </c>
      <c r="M64" t="s">
        <v>116</v>
      </c>
      <c r="N64">
        <v>1</v>
      </c>
      <c r="O64">
        <v>0</v>
      </c>
      <c r="R64" t="s">
        <v>117</v>
      </c>
      <c r="S64" t="s">
        <v>118</v>
      </c>
      <c r="T64" s="1">
        <v>0</v>
      </c>
      <c r="U64" t="s">
        <v>115</v>
      </c>
      <c r="V64" s="1">
        <v>0</v>
      </c>
      <c r="W64" t="s">
        <v>115</v>
      </c>
      <c r="X64" t="s">
        <v>115</v>
      </c>
      <c r="Y64">
        <v>0</v>
      </c>
      <c r="Z64">
        <v>5.22</v>
      </c>
      <c r="AA64">
        <v>60</v>
      </c>
      <c r="AB64">
        <v>0</v>
      </c>
      <c r="AC64">
        <v>0</v>
      </c>
      <c r="AD64">
        <v>0</v>
      </c>
      <c r="AE64">
        <v>0</v>
      </c>
      <c r="AF64">
        <v>0</v>
      </c>
      <c r="AG64" t="s">
        <v>119</v>
      </c>
      <c r="AH64" t="s">
        <v>115</v>
      </c>
      <c r="AI64">
        <v>0</v>
      </c>
      <c r="AJ64" t="s">
        <v>115</v>
      </c>
      <c r="AK64" t="s">
        <v>120</v>
      </c>
      <c r="AL64" t="s">
        <v>115</v>
      </c>
      <c r="AM64" s="1">
        <v>-7</v>
      </c>
      <c r="AN64" s="1">
        <v>-7</v>
      </c>
      <c r="AP64" t="s">
        <v>115</v>
      </c>
      <c r="AQ64">
        <v>0</v>
      </c>
      <c r="AR64" s="1">
        <v>0</v>
      </c>
      <c r="AS64" t="s">
        <v>121</v>
      </c>
      <c r="AT64">
        <v>0</v>
      </c>
      <c r="AU64" t="s">
        <v>122</v>
      </c>
      <c r="AV64" t="s">
        <v>118</v>
      </c>
      <c r="AW64" s="1">
        <v>0</v>
      </c>
      <c r="AX64" t="s">
        <v>115</v>
      </c>
      <c r="AY64" s="1">
        <v>0</v>
      </c>
      <c r="AZ64" t="s">
        <v>115</v>
      </c>
      <c r="BA64">
        <v>1</v>
      </c>
      <c r="BB64">
        <v>0</v>
      </c>
      <c r="BC64">
        <v>5.21</v>
      </c>
      <c r="BD64">
        <v>60</v>
      </c>
      <c r="BE64">
        <v>0</v>
      </c>
      <c r="BF64">
        <v>0</v>
      </c>
      <c r="BG64">
        <v>0</v>
      </c>
      <c r="BH64">
        <v>0</v>
      </c>
      <c r="BI64">
        <v>0</v>
      </c>
      <c r="BJ64" t="s">
        <v>119</v>
      </c>
      <c r="BK64" t="s">
        <v>115</v>
      </c>
      <c r="BL64">
        <v>0</v>
      </c>
      <c r="BM64" t="s">
        <v>123</v>
      </c>
      <c r="BN64" t="s">
        <v>115</v>
      </c>
      <c r="BO64" t="s">
        <v>115</v>
      </c>
      <c r="BP64" s="1">
        <v>0</v>
      </c>
      <c r="BQ64" s="1">
        <v>0</v>
      </c>
      <c r="BR64" t="s">
        <v>121</v>
      </c>
      <c r="BS64">
        <v>0</v>
      </c>
      <c r="BU64">
        <v>0</v>
      </c>
      <c r="BV64" t="s">
        <v>115</v>
      </c>
      <c r="BW64" t="s">
        <v>115</v>
      </c>
      <c r="BX64">
        <v>0</v>
      </c>
      <c r="BY64" t="s">
        <v>115</v>
      </c>
      <c r="BZ64" t="s">
        <v>115</v>
      </c>
    </row>
    <row r="65" spans="1:78" x14ac:dyDescent="0.25">
      <c r="A65" t="s">
        <v>111</v>
      </c>
      <c r="C65" t="s">
        <v>112</v>
      </c>
      <c r="E65">
        <v>0</v>
      </c>
      <c r="F65" t="s">
        <v>113</v>
      </c>
      <c r="G65" s="2">
        <v>42991.378530092596</v>
      </c>
      <c r="H65" t="s">
        <v>114</v>
      </c>
      <c r="I65">
        <v>1</v>
      </c>
      <c r="J65">
        <v>1</v>
      </c>
      <c r="K65" t="s">
        <v>115</v>
      </c>
      <c r="L65">
        <v>0</v>
      </c>
      <c r="M65" t="s">
        <v>116</v>
      </c>
      <c r="N65">
        <v>1</v>
      </c>
      <c r="O65">
        <v>0</v>
      </c>
      <c r="R65" t="s">
        <v>124</v>
      </c>
      <c r="S65" t="s">
        <v>118</v>
      </c>
      <c r="T65" s="1">
        <v>0</v>
      </c>
      <c r="U65" t="s">
        <v>115</v>
      </c>
      <c r="V65" s="1">
        <v>0</v>
      </c>
      <c r="W65" t="s">
        <v>115</v>
      </c>
      <c r="X65" t="s">
        <v>115</v>
      </c>
      <c r="Y65">
        <v>0</v>
      </c>
      <c r="Z65">
        <v>5.21</v>
      </c>
      <c r="AA65">
        <v>60</v>
      </c>
      <c r="AB65">
        <v>0</v>
      </c>
      <c r="AC65">
        <v>0</v>
      </c>
      <c r="AD65">
        <v>0</v>
      </c>
      <c r="AE65">
        <v>0</v>
      </c>
      <c r="AF65">
        <v>0</v>
      </c>
      <c r="AG65" t="s">
        <v>119</v>
      </c>
      <c r="AH65" t="s">
        <v>115</v>
      </c>
      <c r="AI65">
        <v>0</v>
      </c>
      <c r="AJ65" t="s">
        <v>115</v>
      </c>
      <c r="AK65" t="s">
        <v>125</v>
      </c>
      <c r="AL65" t="s">
        <v>115</v>
      </c>
      <c r="AM65" s="1">
        <v>-7</v>
      </c>
      <c r="AN65" s="1">
        <v>-7</v>
      </c>
      <c r="AP65" t="s">
        <v>115</v>
      </c>
      <c r="AQ65">
        <v>0</v>
      </c>
      <c r="AR65" s="1">
        <v>0</v>
      </c>
      <c r="AS65" t="s">
        <v>121</v>
      </c>
      <c r="AT65">
        <v>0</v>
      </c>
      <c r="AU65" t="s">
        <v>122</v>
      </c>
      <c r="AV65" t="s">
        <v>118</v>
      </c>
      <c r="AW65" s="1">
        <v>0</v>
      </c>
      <c r="AX65" t="s">
        <v>115</v>
      </c>
      <c r="AY65" s="1">
        <v>0</v>
      </c>
      <c r="AZ65" t="s">
        <v>115</v>
      </c>
      <c r="BA65">
        <v>1</v>
      </c>
      <c r="BB65">
        <v>0</v>
      </c>
      <c r="BC65">
        <v>5.21</v>
      </c>
      <c r="BD65">
        <v>60</v>
      </c>
      <c r="BE65">
        <v>0</v>
      </c>
      <c r="BF65">
        <v>0</v>
      </c>
      <c r="BG65">
        <v>0</v>
      </c>
      <c r="BH65">
        <v>0</v>
      </c>
      <c r="BI65">
        <v>0</v>
      </c>
      <c r="BJ65" t="s">
        <v>119</v>
      </c>
      <c r="BK65" t="s">
        <v>115</v>
      </c>
      <c r="BL65">
        <v>0</v>
      </c>
      <c r="BM65" t="s">
        <v>123</v>
      </c>
      <c r="BN65" t="s">
        <v>115</v>
      </c>
      <c r="BO65" t="s">
        <v>115</v>
      </c>
      <c r="BP65" s="1">
        <v>0</v>
      </c>
      <c r="BQ65" s="1">
        <v>0</v>
      </c>
      <c r="BR65" t="s">
        <v>121</v>
      </c>
      <c r="BS65">
        <v>0</v>
      </c>
      <c r="BU65">
        <v>0</v>
      </c>
      <c r="BV65" t="s">
        <v>115</v>
      </c>
      <c r="BW65" t="s">
        <v>115</v>
      </c>
      <c r="BX65">
        <v>0</v>
      </c>
      <c r="BY65" t="s">
        <v>115</v>
      </c>
      <c r="BZ65" t="s">
        <v>115</v>
      </c>
    </row>
    <row r="66" spans="1:78" x14ac:dyDescent="0.25">
      <c r="A66" t="s">
        <v>111</v>
      </c>
      <c r="C66" t="s">
        <v>112</v>
      </c>
      <c r="E66">
        <v>0</v>
      </c>
      <c r="F66" t="s">
        <v>113</v>
      </c>
      <c r="G66" s="2">
        <v>42991.378530092596</v>
      </c>
      <c r="H66" t="s">
        <v>114</v>
      </c>
      <c r="I66">
        <v>1</v>
      </c>
      <c r="J66">
        <v>1</v>
      </c>
      <c r="K66" t="s">
        <v>115</v>
      </c>
      <c r="L66">
        <v>0</v>
      </c>
      <c r="M66" t="s">
        <v>116</v>
      </c>
      <c r="N66">
        <v>1</v>
      </c>
      <c r="O66">
        <v>0</v>
      </c>
      <c r="R66" t="s">
        <v>126</v>
      </c>
      <c r="S66" t="s">
        <v>118</v>
      </c>
      <c r="T66" s="1">
        <v>0</v>
      </c>
      <c r="U66" t="s">
        <v>115</v>
      </c>
      <c r="V66" s="1">
        <v>0</v>
      </c>
      <c r="W66" t="s">
        <v>115</v>
      </c>
      <c r="X66" t="s">
        <v>115</v>
      </c>
      <c r="Y66">
        <v>0</v>
      </c>
      <c r="Z66">
        <v>4.95</v>
      </c>
      <c r="AA66">
        <v>60</v>
      </c>
      <c r="AB66">
        <v>0</v>
      </c>
      <c r="AC66">
        <v>0</v>
      </c>
      <c r="AD66">
        <v>0</v>
      </c>
      <c r="AE66">
        <v>0</v>
      </c>
      <c r="AF66">
        <v>0</v>
      </c>
      <c r="AG66" t="s">
        <v>119</v>
      </c>
      <c r="AH66" t="s">
        <v>115</v>
      </c>
      <c r="AI66">
        <v>0</v>
      </c>
      <c r="AJ66" t="s">
        <v>115</v>
      </c>
      <c r="AK66" t="s">
        <v>127</v>
      </c>
      <c r="AL66" t="s">
        <v>115</v>
      </c>
      <c r="AM66" s="1">
        <v>-7</v>
      </c>
      <c r="AN66" s="1">
        <v>-7</v>
      </c>
      <c r="AP66" t="s">
        <v>115</v>
      </c>
      <c r="AQ66">
        <v>0</v>
      </c>
      <c r="AR66" s="1">
        <v>0</v>
      </c>
      <c r="AS66" t="s">
        <v>121</v>
      </c>
      <c r="AT66">
        <v>0</v>
      </c>
      <c r="AU66" t="s">
        <v>128</v>
      </c>
      <c r="AV66" t="s">
        <v>118</v>
      </c>
      <c r="AW66" s="1">
        <v>0</v>
      </c>
      <c r="AX66" t="s">
        <v>115</v>
      </c>
      <c r="AY66" s="1">
        <v>0</v>
      </c>
      <c r="AZ66" t="s">
        <v>115</v>
      </c>
      <c r="BA66">
        <v>1</v>
      </c>
      <c r="BB66">
        <v>0</v>
      </c>
      <c r="BC66">
        <v>4.95</v>
      </c>
      <c r="BD66">
        <v>60</v>
      </c>
      <c r="BE66">
        <v>0</v>
      </c>
      <c r="BF66">
        <v>0</v>
      </c>
      <c r="BG66">
        <v>0</v>
      </c>
      <c r="BH66">
        <v>0</v>
      </c>
      <c r="BI66">
        <v>0</v>
      </c>
      <c r="BJ66" t="s">
        <v>119</v>
      </c>
      <c r="BK66" t="s">
        <v>115</v>
      </c>
      <c r="BL66">
        <v>0</v>
      </c>
      <c r="BM66" t="s">
        <v>129</v>
      </c>
      <c r="BN66" t="s">
        <v>115</v>
      </c>
      <c r="BO66" t="s">
        <v>115</v>
      </c>
      <c r="BP66" s="1">
        <v>0</v>
      </c>
      <c r="BQ66" s="1">
        <v>0</v>
      </c>
      <c r="BR66" t="s">
        <v>121</v>
      </c>
      <c r="BS66">
        <v>0</v>
      </c>
      <c r="BU66">
        <v>0</v>
      </c>
      <c r="BV66" t="s">
        <v>115</v>
      </c>
      <c r="BW66" t="s">
        <v>115</v>
      </c>
      <c r="BX66">
        <v>0</v>
      </c>
      <c r="BY66" t="s">
        <v>115</v>
      </c>
      <c r="BZ66" t="s">
        <v>115</v>
      </c>
    </row>
    <row r="67" spans="1:78" x14ac:dyDescent="0.25">
      <c r="A67" t="s">
        <v>111</v>
      </c>
      <c r="C67" t="s">
        <v>112</v>
      </c>
      <c r="E67">
        <v>0</v>
      </c>
      <c r="F67" t="s">
        <v>113</v>
      </c>
      <c r="G67" s="2">
        <v>42991.378530092596</v>
      </c>
      <c r="H67" t="s">
        <v>114</v>
      </c>
      <c r="I67">
        <v>1</v>
      </c>
      <c r="J67">
        <v>1</v>
      </c>
      <c r="K67" t="s">
        <v>115</v>
      </c>
      <c r="L67">
        <v>0</v>
      </c>
      <c r="M67" t="s">
        <v>116</v>
      </c>
      <c r="N67">
        <v>1</v>
      </c>
      <c r="O67">
        <v>0</v>
      </c>
      <c r="R67" t="s">
        <v>130</v>
      </c>
      <c r="S67" t="s">
        <v>118</v>
      </c>
      <c r="T67" s="1">
        <v>0</v>
      </c>
      <c r="U67" t="s">
        <v>115</v>
      </c>
      <c r="V67" s="1">
        <v>0</v>
      </c>
      <c r="W67" t="s">
        <v>115</v>
      </c>
      <c r="X67" t="s">
        <v>115</v>
      </c>
      <c r="Y67">
        <v>0</v>
      </c>
      <c r="Z67">
        <v>4.96</v>
      </c>
      <c r="AA67">
        <v>60</v>
      </c>
      <c r="AB67">
        <v>0</v>
      </c>
      <c r="AC67">
        <v>0</v>
      </c>
      <c r="AD67">
        <v>0</v>
      </c>
      <c r="AE67">
        <v>0</v>
      </c>
      <c r="AF67">
        <v>0</v>
      </c>
      <c r="AG67" t="s">
        <v>119</v>
      </c>
      <c r="AH67" t="s">
        <v>115</v>
      </c>
      <c r="AI67">
        <v>0</v>
      </c>
      <c r="AJ67" t="s">
        <v>115</v>
      </c>
      <c r="AK67" t="s">
        <v>131</v>
      </c>
      <c r="AL67" t="s">
        <v>115</v>
      </c>
      <c r="AM67" s="1">
        <v>-7</v>
      </c>
      <c r="AN67" s="1">
        <v>-7</v>
      </c>
      <c r="AP67" t="s">
        <v>115</v>
      </c>
      <c r="AQ67">
        <v>0</v>
      </c>
      <c r="AR67" s="1">
        <v>0</v>
      </c>
      <c r="AS67" t="s">
        <v>121</v>
      </c>
      <c r="AT67">
        <v>0</v>
      </c>
      <c r="AU67" t="s">
        <v>128</v>
      </c>
      <c r="AV67" t="s">
        <v>118</v>
      </c>
      <c r="AW67" s="1">
        <v>0</v>
      </c>
      <c r="AX67" t="s">
        <v>115</v>
      </c>
      <c r="AY67" s="1">
        <v>0</v>
      </c>
      <c r="AZ67" t="s">
        <v>115</v>
      </c>
      <c r="BA67">
        <v>1</v>
      </c>
      <c r="BB67">
        <v>0</v>
      </c>
      <c r="BC67">
        <v>4.95</v>
      </c>
      <c r="BD67">
        <v>60</v>
      </c>
      <c r="BE67">
        <v>0</v>
      </c>
      <c r="BF67">
        <v>0</v>
      </c>
      <c r="BG67">
        <v>0</v>
      </c>
      <c r="BH67">
        <v>0</v>
      </c>
      <c r="BI67">
        <v>0</v>
      </c>
      <c r="BJ67" t="s">
        <v>119</v>
      </c>
      <c r="BK67" t="s">
        <v>115</v>
      </c>
      <c r="BL67">
        <v>0</v>
      </c>
      <c r="BM67" t="s">
        <v>129</v>
      </c>
      <c r="BN67" t="s">
        <v>115</v>
      </c>
      <c r="BO67" t="s">
        <v>115</v>
      </c>
      <c r="BP67" s="1">
        <v>0</v>
      </c>
      <c r="BQ67" s="1">
        <v>0</v>
      </c>
      <c r="BR67" t="s">
        <v>121</v>
      </c>
      <c r="BS67">
        <v>0</v>
      </c>
      <c r="BU67">
        <v>0</v>
      </c>
      <c r="BV67" t="s">
        <v>115</v>
      </c>
      <c r="BW67" t="s">
        <v>115</v>
      </c>
      <c r="BX67">
        <v>0</v>
      </c>
      <c r="BY67" t="s">
        <v>115</v>
      </c>
      <c r="BZ67" t="s">
        <v>115</v>
      </c>
    </row>
    <row r="68" spans="1:78" x14ac:dyDescent="0.25">
      <c r="A68" t="s">
        <v>132</v>
      </c>
      <c r="C68" t="s">
        <v>112</v>
      </c>
      <c r="E68">
        <v>0</v>
      </c>
      <c r="F68" t="s">
        <v>113</v>
      </c>
      <c r="G68" s="2">
        <v>42991.388715277775</v>
      </c>
      <c r="H68" t="s">
        <v>114</v>
      </c>
      <c r="I68">
        <v>1</v>
      </c>
      <c r="J68">
        <v>2</v>
      </c>
      <c r="K68" t="s">
        <v>115</v>
      </c>
      <c r="L68">
        <v>0</v>
      </c>
      <c r="M68" t="s">
        <v>133</v>
      </c>
      <c r="N68">
        <v>1</v>
      </c>
      <c r="O68">
        <v>0</v>
      </c>
      <c r="R68" t="s">
        <v>117</v>
      </c>
      <c r="S68" t="s">
        <v>118</v>
      </c>
      <c r="T68" s="1">
        <v>0</v>
      </c>
      <c r="U68" t="s">
        <v>115</v>
      </c>
      <c r="V68" s="1">
        <v>0</v>
      </c>
      <c r="W68" t="s">
        <v>115</v>
      </c>
      <c r="X68" t="s">
        <v>115</v>
      </c>
      <c r="Y68">
        <v>0</v>
      </c>
      <c r="Z68">
        <v>5.22</v>
      </c>
      <c r="AA68">
        <v>60</v>
      </c>
      <c r="AB68">
        <v>0</v>
      </c>
      <c r="AC68">
        <v>0</v>
      </c>
      <c r="AD68">
        <v>0</v>
      </c>
      <c r="AE68">
        <v>0</v>
      </c>
      <c r="AF68">
        <v>0</v>
      </c>
      <c r="AG68" t="s">
        <v>119</v>
      </c>
      <c r="AH68" t="s">
        <v>115</v>
      </c>
      <c r="AI68">
        <v>0</v>
      </c>
      <c r="AJ68" t="s">
        <v>115</v>
      </c>
      <c r="AK68" t="s">
        <v>120</v>
      </c>
      <c r="AL68" t="s">
        <v>115</v>
      </c>
      <c r="AM68" s="1">
        <v>-7</v>
      </c>
      <c r="AN68" s="1">
        <v>-7</v>
      </c>
      <c r="AP68" t="s">
        <v>115</v>
      </c>
      <c r="AQ68">
        <v>0</v>
      </c>
      <c r="AR68" s="1">
        <v>0</v>
      </c>
      <c r="AS68" t="s">
        <v>121</v>
      </c>
      <c r="AT68">
        <v>0</v>
      </c>
      <c r="AU68" t="s">
        <v>122</v>
      </c>
      <c r="AV68" t="s">
        <v>118</v>
      </c>
      <c r="AW68" s="1">
        <v>0</v>
      </c>
      <c r="AX68" t="s">
        <v>115</v>
      </c>
      <c r="AY68" s="1">
        <v>0</v>
      </c>
      <c r="AZ68" t="s">
        <v>115</v>
      </c>
      <c r="BA68">
        <v>1</v>
      </c>
      <c r="BB68">
        <v>0</v>
      </c>
      <c r="BC68">
        <v>5.21</v>
      </c>
      <c r="BD68">
        <v>60</v>
      </c>
      <c r="BE68">
        <v>0</v>
      </c>
      <c r="BF68">
        <v>0</v>
      </c>
      <c r="BG68">
        <v>0</v>
      </c>
      <c r="BH68">
        <v>0</v>
      </c>
      <c r="BI68">
        <v>0</v>
      </c>
      <c r="BJ68" t="s">
        <v>119</v>
      </c>
      <c r="BK68" t="s">
        <v>115</v>
      </c>
      <c r="BL68">
        <v>0</v>
      </c>
      <c r="BM68" t="s">
        <v>123</v>
      </c>
      <c r="BN68" t="s">
        <v>115</v>
      </c>
      <c r="BO68" t="s">
        <v>115</v>
      </c>
      <c r="BP68" s="1">
        <v>0</v>
      </c>
      <c r="BQ68" s="1">
        <v>0</v>
      </c>
      <c r="BR68" t="s">
        <v>121</v>
      </c>
      <c r="BS68">
        <v>0</v>
      </c>
      <c r="BU68">
        <v>0</v>
      </c>
      <c r="BV68" t="s">
        <v>115</v>
      </c>
      <c r="BW68" t="s">
        <v>115</v>
      </c>
      <c r="BX68">
        <v>0</v>
      </c>
      <c r="BY68" t="s">
        <v>115</v>
      </c>
      <c r="BZ68" t="s">
        <v>115</v>
      </c>
    </row>
    <row r="69" spans="1:78" x14ac:dyDescent="0.25">
      <c r="A69" t="s">
        <v>132</v>
      </c>
      <c r="C69" t="s">
        <v>112</v>
      </c>
      <c r="E69">
        <v>0</v>
      </c>
      <c r="F69" t="s">
        <v>113</v>
      </c>
      <c r="G69" s="2">
        <v>42991.388715277775</v>
      </c>
      <c r="H69" t="s">
        <v>114</v>
      </c>
      <c r="I69">
        <v>1</v>
      </c>
      <c r="J69">
        <v>2</v>
      </c>
      <c r="K69" t="s">
        <v>115</v>
      </c>
      <c r="L69">
        <v>0</v>
      </c>
      <c r="M69" t="s">
        <v>133</v>
      </c>
      <c r="N69">
        <v>1</v>
      </c>
      <c r="O69">
        <v>0</v>
      </c>
      <c r="R69" t="s">
        <v>124</v>
      </c>
      <c r="S69" t="s">
        <v>118</v>
      </c>
      <c r="T69" s="1">
        <v>0</v>
      </c>
      <c r="U69" t="s">
        <v>115</v>
      </c>
      <c r="V69" s="1">
        <v>0</v>
      </c>
      <c r="W69" t="s">
        <v>115</v>
      </c>
      <c r="X69" t="s">
        <v>115</v>
      </c>
      <c r="Y69">
        <v>0</v>
      </c>
      <c r="Z69">
        <v>5.21</v>
      </c>
      <c r="AA69">
        <v>60</v>
      </c>
      <c r="AB69">
        <v>0</v>
      </c>
      <c r="AC69">
        <v>0</v>
      </c>
      <c r="AD69">
        <v>0</v>
      </c>
      <c r="AE69">
        <v>0</v>
      </c>
      <c r="AF69">
        <v>0</v>
      </c>
      <c r="AG69" t="s">
        <v>119</v>
      </c>
      <c r="AH69" t="s">
        <v>115</v>
      </c>
      <c r="AI69">
        <v>0</v>
      </c>
      <c r="AJ69" t="s">
        <v>115</v>
      </c>
      <c r="AK69" t="s">
        <v>125</v>
      </c>
      <c r="AL69" t="s">
        <v>115</v>
      </c>
      <c r="AM69" s="1">
        <v>-7</v>
      </c>
      <c r="AN69" s="1">
        <v>-7</v>
      </c>
      <c r="AP69" t="s">
        <v>115</v>
      </c>
      <c r="AQ69">
        <v>0</v>
      </c>
      <c r="AR69" s="1">
        <v>0</v>
      </c>
      <c r="AS69" t="s">
        <v>121</v>
      </c>
      <c r="AT69">
        <v>0</v>
      </c>
      <c r="AU69" t="s">
        <v>122</v>
      </c>
      <c r="AV69" t="s">
        <v>118</v>
      </c>
      <c r="AW69" s="1">
        <v>0</v>
      </c>
      <c r="AX69" t="s">
        <v>115</v>
      </c>
      <c r="AY69" s="1">
        <v>0</v>
      </c>
      <c r="AZ69" t="s">
        <v>115</v>
      </c>
      <c r="BA69">
        <v>1</v>
      </c>
      <c r="BB69">
        <v>0</v>
      </c>
      <c r="BC69">
        <v>5.21</v>
      </c>
      <c r="BD69">
        <v>60</v>
      </c>
      <c r="BE69">
        <v>0</v>
      </c>
      <c r="BF69">
        <v>0</v>
      </c>
      <c r="BG69">
        <v>0</v>
      </c>
      <c r="BH69">
        <v>0</v>
      </c>
      <c r="BI69">
        <v>0</v>
      </c>
      <c r="BJ69" t="s">
        <v>119</v>
      </c>
      <c r="BK69" t="s">
        <v>115</v>
      </c>
      <c r="BL69">
        <v>0</v>
      </c>
      <c r="BM69" t="s">
        <v>123</v>
      </c>
      <c r="BN69" t="s">
        <v>115</v>
      </c>
      <c r="BO69" t="s">
        <v>115</v>
      </c>
      <c r="BP69" s="1">
        <v>0</v>
      </c>
      <c r="BQ69" s="1">
        <v>0</v>
      </c>
      <c r="BR69" t="s">
        <v>121</v>
      </c>
      <c r="BS69">
        <v>0</v>
      </c>
      <c r="BU69">
        <v>0</v>
      </c>
      <c r="BV69" t="s">
        <v>115</v>
      </c>
      <c r="BW69" t="s">
        <v>115</v>
      </c>
      <c r="BX69">
        <v>0</v>
      </c>
      <c r="BY69" t="s">
        <v>115</v>
      </c>
      <c r="BZ69" t="s">
        <v>115</v>
      </c>
    </row>
    <row r="70" spans="1:78" x14ac:dyDescent="0.25">
      <c r="A70" t="s">
        <v>132</v>
      </c>
      <c r="C70" t="s">
        <v>112</v>
      </c>
      <c r="E70">
        <v>0</v>
      </c>
      <c r="F70" t="s">
        <v>113</v>
      </c>
      <c r="G70" s="2">
        <v>42991.388715277775</v>
      </c>
      <c r="H70" t="s">
        <v>114</v>
      </c>
      <c r="I70">
        <v>1</v>
      </c>
      <c r="J70">
        <v>2</v>
      </c>
      <c r="K70" t="s">
        <v>115</v>
      </c>
      <c r="L70">
        <v>0</v>
      </c>
      <c r="M70" t="s">
        <v>133</v>
      </c>
      <c r="N70">
        <v>1</v>
      </c>
      <c r="O70">
        <v>0</v>
      </c>
      <c r="R70" t="s">
        <v>126</v>
      </c>
      <c r="S70" t="s">
        <v>118</v>
      </c>
      <c r="T70" s="1">
        <v>0</v>
      </c>
      <c r="U70" t="s">
        <v>115</v>
      </c>
      <c r="V70" s="1">
        <v>0</v>
      </c>
      <c r="W70" t="s">
        <v>115</v>
      </c>
      <c r="X70" t="s">
        <v>115</v>
      </c>
      <c r="Y70">
        <v>0</v>
      </c>
      <c r="Z70">
        <v>4.95</v>
      </c>
      <c r="AA70">
        <v>60</v>
      </c>
      <c r="AB70">
        <v>0</v>
      </c>
      <c r="AC70">
        <v>0</v>
      </c>
      <c r="AD70">
        <v>0</v>
      </c>
      <c r="AE70">
        <v>0</v>
      </c>
      <c r="AF70">
        <v>0</v>
      </c>
      <c r="AG70" t="s">
        <v>119</v>
      </c>
      <c r="AH70" t="s">
        <v>115</v>
      </c>
      <c r="AI70">
        <v>0</v>
      </c>
      <c r="AJ70" t="s">
        <v>115</v>
      </c>
      <c r="AK70" t="s">
        <v>127</v>
      </c>
      <c r="AL70" t="s">
        <v>115</v>
      </c>
      <c r="AM70" s="1">
        <v>-7</v>
      </c>
      <c r="AN70" s="1">
        <v>-7</v>
      </c>
      <c r="AP70" t="s">
        <v>115</v>
      </c>
      <c r="AQ70">
        <v>0</v>
      </c>
      <c r="AR70" s="1">
        <v>0</v>
      </c>
      <c r="AS70" t="s">
        <v>121</v>
      </c>
      <c r="AT70">
        <v>0</v>
      </c>
      <c r="AU70" t="s">
        <v>128</v>
      </c>
      <c r="AV70" t="s">
        <v>118</v>
      </c>
      <c r="AW70" s="1">
        <v>0</v>
      </c>
      <c r="AX70" t="s">
        <v>115</v>
      </c>
      <c r="AY70" s="1">
        <v>0</v>
      </c>
      <c r="AZ70" t="s">
        <v>115</v>
      </c>
      <c r="BA70">
        <v>1</v>
      </c>
      <c r="BB70">
        <v>0</v>
      </c>
      <c r="BC70">
        <v>4.95</v>
      </c>
      <c r="BD70">
        <v>60</v>
      </c>
      <c r="BE70">
        <v>0</v>
      </c>
      <c r="BF70">
        <v>0</v>
      </c>
      <c r="BG70">
        <v>0</v>
      </c>
      <c r="BH70">
        <v>0</v>
      </c>
      <c r="BI70">
        <v>0</v>
      </c>
      <c r="BJ70" t="s">
        <v>119</v>
      </c>
      <c r="BK70" t="s">
        <v>115</v>
      </c>
      <c r="BL70">
        <v>0</v>
      </c>
      <c r="BM70" t="s">
        <v>129</v>
      </c>
      <c r="BN70" t="s">
        <v>115</v>
      </c>
      <c r="BO70" t="s">
        <v>115</v>
      </c>
      <c r="BP70" s="1">
        <v>0</v>
      </c>
      <c r="BQ70" s="1">
        <v>0</v>
      </c>
      <c r="BR70" t="s">
        <v>121</v>
      </c>
      <c r="BS70">
        <v>0</v>
      </c>
      <c r="BU70">
        <v>0</v>
      </c>
      <c r="BV70" t="s">
        <v>115</v>
      </c>
      <c r="BW70" t="s">
        <v>115</v>
      </c>
      <c r="BX70">
        <v>0</v>
      </c>
      <c r="BY70" t="s">
        <v>115</v>
      </c>
      <c r="BZ70" t="s">
        <v>115</v>
      </c>
    </row>
    <row r="71" spans="1:78" x14ac:dyDescent="0.25">
      <c r="A71" t="s">
        <v>132</v>
      </c>
      <c r="C71" t="s">
        <v>112</v>
      </c>
      <c r="E71">
        <v>0</v>
      </c>
      <c r="F71" t="s">
        <v>113</v>
      </c>
      <c r="G71" s="2">
        <v>42991.388715277775</v>
      </c>
      <c r="H71" t="s">
        <v>114</v>
      </c>
      <c r="I71">
        <v>1</v>
      </c>
      <c r="J71">
        <v>2</v>
      </c>
      <c r="K71" t="s">
        <v>115</v>
      </c>
      <c r="L71">
        <v>0</v>
      </c>
      <c r="M71" t="s">
        <v>133</v>
      </c>
      <c r="N71">
        <v>1</v>
      </c>
      <c r="O71">
        <v>0</v>
      </c>
      <c r="R71" t="s">
        <v>130</v>
      </c>
      <c r="S71" t="s">
        <v>118</v>
      </c>
      <c r="T71" s="1">
        <v>0</v>
      </c>
      <c r="U71" t="s">
        <v>115</v>
      </c>
      <c r="V71" s="1">
        <v>0</v>
      </c>
      <c r="W71" t="s">
        <v>115</v>
      </c>
      <c r="X71" t="s">
        <v>115</v>
      </c>
      <c r="Y71">
        <v>0</v>
      </c>
      <c r="Z71">
        <v>4.96</v>
      </c>
      <c r="AA71">
        <v>60</v>
      </c>
      <c r="AB71">
        <v>0</v>
      </c>
      <c r="AC71">
        <v>0</v>
      </c>
      <c r="AD71">
        <v>0</v>
      </c>
      <c r="AE71">
        <v>0</v>
      </c>
      <c r="AF71">
        <v>0</v>
      </c>
      <c r="AG71" t="s">
        <v>119</v>
      </c>
      <c r="AH71" t="s">
        <v>115</v>
      </c>
      <c r="AI71">
        <v>0</v>
      </c>
      <c r="AJ71" t="s">
        <v>115</v>
      </c>
      <c r="AK71" t="s">
        <v>131</v>
      </c>
      <c r="AL71" t="s">
        <v>115</v>
      </c>
      <c r="AM71" s="1">
        <v>-7</v>
      </c>
      <c r="AN71" s="1">
        <v>-7</v>
      </c>
      <c r="AP71" t="s">
        <v>115</v>
      </c>
      <c r="AQ71">
        <v>0</v>
      </c>
      <c r="AR71" s="1">
        <v>0</v>
      </c>
      <c r="AS71" t="s">
        <v>121</v>
      </c>
      <c r="AT71">
        <v>0</v>
      </c>
      <c r="AU71" t="s">
        <v>128</v>
      </c>
      <c r="AV71" t="s">
        <v>118</v>
      </c>
      <c r="AW71" s="1">
        <v>0</v>
      </c>
      <c r="AX71" t="s">
        <v>115</v>
      </c>
      <c r="AY71" s="1">
        <v>0</v>
      </c>
      <c r="AZ71" t="s">
        <v>115</v>
      </c>
      <c r="BA71">
        <v>1</v>
      </c>
      <c r="BB71">
        <v>0</v>
      </c>
      <c r="BC71">
        <v>4.95</v>
      </c>
      <c r="BD71">
        <v>60</v>
      </c>
      <c r="BE71">
        <v>0</v>
      </c>
      <c r="BF71">
        <v>0</v>
      </c>
      <c r="BG71">
        <v>0</v>
      </c>
      <c r="BH71">
        <v>0</v>
      </c>
      <c r="BI71">
        <v>0</v>
      </c>
      <c r="BJ71" t="s">
        <v>119</v>
      </c>
      <c r="BK71" t="s">
        <v>115</v>
      </c>
      <c r="BL71">
        <v>0</v>
      </c>
      <c r="BM71" t="s">
        <v>129</v>
      </c>
      <c r="BN71" t="s">
        <v>115</v>
      </c>
      <c r="BO71" t="s">
        <v>115</v>
      </c>
      <c r="BP71" s="1">
        <v>0</v>
      </c>
      <c r="BQ71" s="1">
        <v>0</v>
      </c>
      <c r="BR71" t="s">
        <v>121</v>
      </c>
      <c r="BS71">
        <v>0</v>
      </c>
      <c r="BU71">
        <v>0</v>
      </c>
      <c r="BV71" t="s">
        <v>115</v>
      </c>
      <c r="BW71" t="s">
        <v>115</v>
      </c>
      <c r="BX71">
        <v>0</v>
      </c>
      <c r="BY71" t="s">
        <v>115</v>
      </c>
      <c r="BZ71" t="s">
        <v>115</v>
      </c>
    </row>
    <row r="72" spans="1:78" x14ac:dyDescent="0.25">
      <c r="A72" t="s">
        <v>134</v>
      </c>
      <c r="C72" t="s">
        <v>112</v>
      </c>
      <c r="E72">
        <v>0</v>
      </c>
      <c r="F72" t="s">
        <v>113</v>
      </c>
      <c r="G72" s="2">
        <v>42991.398796296293</v>
      </c>
      <c r="H72" t="s">
        <v>114</v>
      </c>
      <c r="I72">
        <v>1</v>
      </c>
      <c r="J72">
        <v>3</v>
      </c>
      <c r="K72" t="s">
        <v>115</v>
      </c>
      <c r="L72">
        <v>0</v>
      </c>
      <c r="M72" t="s">
        <v>135</v>
      </c>
      <c r="N72">
        <v>1</v>
      </c>
      <c r="O72">
        <v>0</v>
      </c>
      <c r="R72" t="s">
        <v>117</v>
      </c>
      <c r="S72" t="s">
        <v>118</v>
      </c>
      <c r="T72" s="1">
        <v>0</v>
      </c>
      <c r="U72" t="s">
        <v>115</v>
      </c>
      <c r="V72" s="1">
        <v>0</v>
      </c>
      <c r="W72" t="s">
        <v>115</v>
      </c>
      <c r="X72" t="s">
        <v>115</v>
      </c>
      <c r="Y72">
        <v>0</v>
      </c>
      <c r="Z72">
        <v>5.22</v>
      </c>
      <c r="AA72">
        <v>60</v>
      </c>
      <c r="AB72">
        <v>0</v>
      </c>
      <c r="AC72">
        <v>0</v>
      </c>
      <c r="AD72">
        <v>0</v>
      </c>
      <c r="AE72">
        <v>0</v>
      </c>
      <c r="AF72">
        <v>0</v>
      </c>
      <c r="AG72" t="s">
        <v>119</v>
      </c>
      <c r="AH72" t="s">
        <v>115</v>
      </c>
      <c r="AI72">
        <v>0</v>
      </c>
      <c r="AJ72" t="s">
        <v>115</v>
      </c>
      <c r="AK72" t="s">
        <v>120</v>
      </c>
      <c r="AL72" t="s">
        <v>115</v>
      </c>
      <c r="AM72" s="1">
        <v>0</v>
      </c>
      <c r="AN72" s="1">
        <v>0</v>
      </c>
      <c r="AP72" t="s">
        <v>115</v>
      </c>
      <c r="AQ72">
        <v>0</v>
      </c>
      <c r="AR72" s="1">
        <v>0</v>
      </c>
      <c r="AS72" t="s">
        <v>121</v>
      </c>
      <c r="AT72">
        <v>0</v>
      </c>
      <c r="AU72" t="s">
        <v>122</v>
      </c>
      <c r="AV72" t="s">
        <v>118</v>
      </c>
      <c r="AW72" s="1">
        <v>3500000</v>
      </c>
      <c r="AX72" t="s">
        <v>115</v>
      </c>
      <c r="AY72" s="1">
        <v>565000</v>
      </c>
      <c r="AZ72" t="s">
        <v>115</v>
      </c>
      <c r="BA72">
        <v>1</v>
      </c>
      <c r="BB72">
        <v>4.96</v>
      </c>
      <c r="BC72">
        <v>5.21</v>
      </c>
      <c r="BD72">
        <v>60</v>
      </c>
      <c r="BE72">
        <v>4.99</v>
      </c>
      <c r="BF72">
        <v>888</v>
      </c>
      <c r="BG72">
        <v>4.88</v>
      </c>
      <c r="BH72">
        <v>1016</v>
      </c>
      <c r="BI72">
        <v>5.59</v>
      </c>
      <c r="BJ72" t="s">
        <v>136</v>
      </c>
      <c r="BK72" t="s">
        <v>115</v>
      </c>
      <c r="BL72">
        <v>0.70399999999999996</v>
      </c>
      <c r="BM72" t="s">
        <v>123</v>
      </c>
      <c r="BN72" t="s">
        <v>115</v>
      </c>
      <c r="BO72" t="s">
        <v>115</v>
      </c>
      <c r="BP72" s="1">
        <v>9.5500000000000002E-2</v>
      </c>
      <c r="BQ72" s="1">
        <v>0.26700000000000002</v>
      </c>
      <c r="BR72" t="s">
        <v>121</v>
      </c>
      <c r="BS72">
        <v>8.01</v>
      </c>
      <c r="BU72">
        <v>0</v>
      </c>
      <c r="BV72" t="s">
        <v>119</v>
      </c>
      <c r="BW72" t="s">
        <v>115</v>
      </c>
      <c r="BX72">
        <v>0</v>
      </c>
      <c r="BY72" t="s">
        <v>115</v>
      </c>
      <c r="BZ72" t="s">
        <v>115</v>
      </c>
    </row>
    <row r="73" spans="1:78" x14ac:dyDescent="0.25">
      <c r="A73" t="s">
        <v>134</v>
      </c>
      <c r="C73" t="s">
        <v>112</v>
      </c>
      <c r="E73">
        <v>0</v>
      </c>
      <c r="F73" t="s">
        <v>113</v>
      </c>
      <c r="G73" s="2">
        <v>42991.398796296293</v>
      </c>
      <c r="H73" t="s">
        <v>114</v>
      </c>
      <c r="I73">
        <v>1</v>
      </c>
      <c r="J73">
        <v>3</v>
      </c>
      <c r="K73" t="s">
        <v>115</v>
      </c>
      <c r="L73">
        <v>0</v>
      </c>
      <c r="M73" t="s">
        <v>135</v>
      </c>
      <c r="N73">
        <v>1</v>
      </c>
      <c r="O73">
        <v>0</v>
      </c>
      <c r="R73" t="s">
        <v>124</v>
      </c>
      <c r="S73" t="s">
        <v>118</v>
      </c>
      <c r="T73" s="1">
        <v>0</v>
      </c>
      <c r="U73" t="s">
        <v>115</v>
      </c>
      <c r="V73" s="1">
        <v>0</v>
      </c>
      <c r="W73" t="s">
        <v>115</v>
      </c>
      <c r="X73" t="s">
        <v>115</v>
      </c>
      <c r="Y73">
        <v>0</v>
      </c>
      <c r="Z73">
        <v>5.21</v>
      </c>
      <c r="AA73">
        <v>60</v>
      </c>
      <c r="AB73">
        <v>0</v>
      </c>
      <c r="AC73">
        <v>0</v>
      </c>
      <c r="AD73">
        <v>0</v>
      </c>
      <c r="AE73">
        <v>0</v>
      </c>
      <c r="AF73">
        <v>0</v>
      </c>
      <c r="AG73" t="s">
        <v>119</v>
      </c>
      <c r="AH73" t="s">
        <v>115</v>
      </c>
      <c r="AI73">
        <v>0</v>
      </c>
      <c r="AJ73" t="s">
        <v>115</v>
      </c>
      <c r="AK73" t="s">
        <v>125</v>
      </c>
      <c r="AL73" t="s">
        <v>115</v>
      </c>
      <c r="AM73" s="1">
        <v>0</v>
      </c>
      <c r="AN73" s="1">
        <v>0</v>
      </c>
      <c r="AP73" t="s">
        <v>115</v>
      </c>
      <c r="AQ73">
        <v>0</v>
      </c>
      <c r="AR73" s="1">
        <v>0</v>
      </c>
      <c r="AS73" t="s">
        <v>121</v>
      </c>
      <c r="AT73">
        <v>0</v>
      </c>
      <c r="AU73" t="s">
        <v>122</v>
      </c>
      <c r="AV73" t="s">
        <v>118</v>
      </c>
      <c r="AW73" s="1">
        <v>3500000</v>
      </c>
      <c r="AX73" t="s">
        <v>115</v>
      </c>
      <c r="AY73" s="1">
        <v>565000</v>
      </c>
      <c r="AZ73" t="s">
        <v>115</v>
      </c>
      <c r="BA73">
        <v>1</v>
      </c>
      <c r="BB73">
        <v>4.96</v>
      </c>
      <c r="BC73">
        <v>5.21</v>
      </c>
      <c r="BD73">
        <v>60</v>
      </c>
      <c r="BE73">
        <v>4.99</v>
      </c>
      <c r="BF73">
        <v>888</v>
      </c>
      <c r="BG73">
        <v>4.88</v>
      </c>
      <c r="BH73">
        <v>1016</v>
      </c>
      <c r="BI73">
        <v>5.59</v>
      </c>
      <c r="BJ73" t="s">
        <v>136</v>
      </c>
      <c r="BK73" t="s">
        <v>115</v>
      </c>
      <c r="BL73">
        <v>0.70399999999999996</v>
      </c>
      <c r="BM73" t="s">
        <v>123</v>
      </c>
      <c r="BN73" t="s">
        <v>115</v>
      </c>
      <c r="BO73" t="s">
        <v>115</v>
      </c>
      <c r="BP73" s="1">
        <v>9.5500000000000002E-2</v>
      </c>
      <c r="BQ73" s="1">
        <v>0.26700000000000002</v>
      </c>
      <c r="BR73" t="s">
        <v>121</v>
      </c>
      <c r="BS73">
        <v>8.01</v>
      </c>
      <c r="BU73">
        <v>0</v>
      </c>
      <c r="BV73" t="s">
        <v>119</v>
      </c>
      <c r="BW73" t="s">
        <v>115</v>
      </c>
      <c r="BX73">
        <v>0</v>
      </c>
      <c r="BY73" t="s">
        <v>115</v>
      </c>
      <c r="BZ73" t="s">
        <v>115</v>
      </c>
    </row>
    <row r="74" spans="1:78" x14ac:dyDescent="0.25">
      <c r="A74" t="s">
        <v>134</v>
      </c>
      <c r="C74" t="s">
        <v>112</v>
      </c>
      <c r="E74">
        <v>0</v>
      </c>
      <c r="F74" t="s">
        <v>113</v>
      </c>
      <c r="G74" s="2">
        <v>42991.398796296293</v>
      </c>
      <c r="H74" t="s">
        <v>114</v>
      </c>
      <c r="I74">
        <v>1</v>
      </c>
      <c r="J74">
        <v>3</v>
      </c>
      <c r="K74" t="s">
        <v>115</v>
      </c>
      <c r="L74">
        <v>0</v>
      </c>
      <c r="M74" t="s">
        <v>135</v>
      </c>
      <c r="N74">
        <v>1</v>
      </c>
      <c r="O74">
        <v>0</v>
      </c>
      <c r="R74" t="s">
        <v>126</v>
      </c>
      <c r="S74" t="s">
        <v>118</v>
      </c>
      <c r="T74" s="1">
        <v>0</v>
      </c>
      <c r="U74" t="s">
        <v>115</v>
      </c>
      <c r="V74" s="1">
        <v>0</v>
      </c>
      <c r="W74" t="s">
        <v>115</v>
      </c>
      <c r="X74" t="s">
        <v>115</v>
      </c>
      <c r="Y74">
        <v>0</v>
      </c>
      <c r="Z74">
        <v>4.95</v>
      </c>
      <c r="AA74">
        <v>60</v>
      </c>
      <c r="AB74">
        <v>0</v>
      </c>
      <c r="AC74">
        <v>0</v>
      </c>
      <c r="AD74">
        <v>0</v>
      </c>
      <c r="AE74">
        <v>0</v>
      </c>
      <c r="AF74">
        <v>0</v>
      </c>
      <c r="AG74" t="s">
        <v>119</v>
      </c>
      <c r="AH74" t="s">
        <v>115</v>
      </c>
      <c r="AI74">
        <v>0</v>
      </c>
      <c r="AJ74" t="s">
        <v>115</v>
      </c>
      <c r="AK74" t="s">
        <v>127</v>
      </c>
      <c r="AL74" t="s">
        <v>115</v>
      </c>
      <c r="AM74" s="1">
        <v>0</v>
      </c>
      <c r="AN74" s="1">
        <v>0</v>
      </c>
      <c r="AP74" t="s">
        <v>115</v>
      </c>
      <c r="AQ74">
        <v>0</v>
      </c>
      <c r="AR74" s="1">
        <v>0</v>
      </c>
      <c r="AS74" t="s">
        <v>121</v>
      </c>
      <c r="AT74">
        <v>0</v>
      </c>
      <c r="AU74" t="s">
        <v>128</v>
      </c>
      <c r="AV74" t="s">
        <v>118</v>
      </c>
      <c r="AW74" s="1">
        <v>2850000</v>
      </c>
      <c r="AX74" t="s">
        <v>115</v>
      </c>
      <c r="AY74" s="1">
        <v>429000</v>
      </c>
      <c r="AZ74" t="s">
        <v>115</v>
      </c>
      <c r="BA74">
        <v>1</v>
      </c>
      <c r="BB74">
        <v>4.6900000000000004</v>
      </c>
      <c r="BC74">
        <v>4.95</v>
      </c>
      <c r="BD74">
        <v>60</v>
      </c>
      <c r="BE74">
        <v>4.71</v>
      </c>
      <c r="BF74">
        <v>780</v>
      </c>
      <c r="BG74">
        <v>4.29</v>
      </c>
      <c r="BH74">
        <v>904</v>
      </c>
      <c r="BI74">
        <v>4.97</v>
      </c>
      <c r="BJ74" t="s">
        <v>136</v>
      </c>
      <c r="BK74" t="s">
        <v>115</v>
      </c>
      <c r="BL74">
        <v>0.68200000000000005</v>
      </c>
      <c r="BM74" t="s">
        <v>129</v>
      </c>
      <c r="BN74" t="s">
        <v>115</v>
      </c>
      <c r="BO74" t="s">
        <v>115</v>
      </c>
      <c r="BP74" s="1">
        <v>9.9900000000000003E-2</v>
      </c>
      <c r="BQ74" s="1">
        <v>0.20899999999999999</v>
      </c>
      <c r="BR74" t="s">
        <v>121</v>
      </c>
      <c r="BS74">
        <v>0.67200000000000004</v>
      </c>
      <c r="BU74">
        <v>0</v>
      </c>
      <c r="BV74" t="s">
        <v>119</v>
      </c>
      <c r="BW74" t="s">
        <v>115</v>
      </c>
      <c r="BX74">
        <v>0</v>
      </c>
      <c r="BY74" t="s">
        <v>115</v>
      </c>
      <c r="BZ74" t="s">
        <v>115</v>
      </c>
    </row>
    <row r="75" spans="1:78" x14ac:dyDescent="0.25">
      <c r="A75" t="s">
        <v>134</v>
      </c>
      <c r="C75" t="s">
        <v>112</v>
      </c>
      <c r="E75">
        <v>0</v>
      </c>
      <c r="F75" t="s">
        <v>113</v>
      </c>
      <c r="G75" s="2">
        <v>42991.398796296293</v>
      </c>
      <c r="H75" t="s">
        <v>114</v>
      </c>
      <c r="I75">
        <v>1</v>
      </c>
      <c r="J75">
        <v>3</v>
      </c>
      <c r="K75" t="s">
        <v>115</v>
      </c>
      <c r="L75">
        <v>0</v>
      </c>
      <c r="M75" t="s">
        <v>135</v>
      </c>
      <c r="N75">
        <v>1</v>
      </c>
      <c r="O75">
        <v>0</v>
      </c>
      <c r="R75" t="s">
        <v>130</v>
      </c>
      <c r="S75" t="s">
        <v>118</v>
      </c>
      <c r="T75" s="1">
        <v>0</v>
      </c>
      <c r="U75" t="s">
        <v>115</v>
      </c>
      <c r="V75" s="1">
        <v>0</v>
      </c>
      <c r="W75" t="s">
        <v>115</v>
      </c>
      <c r="X75" t="s">
        <v>115</v>
      </c>
      <c r="Y75">
        <v>0</v>
      </c>
      <c r="Z75">
        <v>4.96</v>
      </c>
      <c r="AA75">
        <v>60</v>
      </c>
      <c r="AB75">
        <v>0</v>
      </c>
      <c r="AC75">
        <v>0</v>
      </c>
      <c r="AD75">
        <v>0</v>
      </c>
      <c r="AE75">
        <v>0</v>
      </c>
      <c r="AF75">
        <v>0</v>
      </c>
      <c r="AG75" t="s">
        <v>119</v>
      </c>
      <c r="AH75" t="s">
        <v>115</v>
      </c>
      <c r="AI75">
        <v>0</v>
      </c>
      <c r="AJ75" t="s">
        <v>115</v>
      </c>
      <c r="AK75" t="s">
        <v>131</v>
      </c>
      <c r="AL75" t="s">
        <v>115</v>
      </c>
      <c r="AM75" s="1">
        <v>0</v>
      </c>
      <c r="AN75" s="1">
        <v>0</v>
      </c>
      <c r="AP75" t="s">
        <v>115</v>
      </c>
      <c r="AQ75">
        <v>0</v>
      </c>
      <c r="AR75" s="1">
        <v>0</v>
      </c>
      <c r="AS75" t="s">
        <v>121</v>
      </c>
      <c r="AT75">
        <v>0</v>
      </c>
      <c r="AU75" t="s">
        <v>128</v>
      </c>
      <c r="AV75" t="s">
        <v>118</v>
      </c>
      <c r="AW75" s="1">
        <v>2850000</v>
      </c>
      <c r="AX75" t="s">
        <v>115</v>
      </c>
      <c r="AY75" s="1">
        <v>429000</v>
      </c>
      <c r="AZ75" t="s">
        <v>115</v>
      </c>
      <c r="BA75">
        <v>1</v>
      </c>
      <c r="BB75">
        <v>4.6900000000000004</v>
      </c>
      <c r="BC75">
        <v>4.95</v>
      </c>
      <c r="BD75">
        <v>60</v>
      </c>
      <c r="BE75">
        <v>4.71</v>
      </c>
      <c r="BF75">
        <v>780</v>
      </c>
      <c r="BG75">
        <v>4.29</v>
      </c>
      <c r="BH75">
        <v>904</v>
      </c>
      <c r="BI75">
        <v>4.97</v>
      </c>
      <c r="BJ75" t="s">
        <v>136</v>
      </c>
      <c r="BK75" t="s">
        <v>115</v>
      </c>
      <c r="BL75">
        <v>0.68200000000000005</v>
      </c>
      <c r="BM75" t="s">
        <v>129</v>
      </c>
      <c r="BN75" t="s">
        <v>115</v>
      </c>
      <c r="BO75" t="s">
        <v>115</v>
      </c>
      <c r="BP75" s="1">
        <v>9.9900000000000003E-2</v>
      </c>
      <c r="BQ75" s="1">
        <v>0.20899999999999999</v>
      </c>
      <c r="BR75" t="s">
        <v>121</v>
      </c>
      <c r="BS75">
        <v>0.67200000000000004</v>
      </c>
      <c r="BU75">
        <v>0</v>
      </c>
      <c r="BV75" t="s">
        <v>119</v>
      </c>
      <c r="BW75" t="s">
        <v>115</v>
      </c>
      <c r="BX75">
        <v>0</v>
      </c>
      <c r="BY75" t="s">
        <v>115</v>
      </c>
      <c r="BZ75" t="s">
        <v>115</v>
      </c>
    </row>
    <row r="76" spans="1:78" x14ac:dyDescent="0.25">
      <c r="A76" t="s">
        <v>137</v>
      </c>
      <c r="C76" t="s">
        <v>138</v>
      </c>
      <c r="E76">
        <v>0</v>
      </c>
      <c r="F76" t="s">
        <v>113</v>
      </c>
      <c r="G76" s="2">
        <v>42991.409039351849</v>
      </c>
      <c r="H76" t="s">
        <v>114</v>
      </c>
      <c r="I76">
        <v>1</v>
      </c>
      <c r="J76">
        <v>4</v>
      </c>
      <c r="K76" t="s">
        <v>115</v>
      </c>
      <c r="L76">
        <v>0</v>
      </c>
      <c r="M76" t="s">
        <v>139</v>
      </c>
      <c r="N76">
        <v>1</v>
      </c>
      <c r="O76">
        <v>0</v>
      </c>
      <c r="R76" t="s">
        <v>117</v>
      </c>
      <c r="S76" t="s">
        <v>118</v>
      </c>
      <c r="T76" s="1">
        <v>179000</v>
      </c>
      <c r="U76" t="s">
        <v>115</v>
      </c>
      <c r="V76" s="1">
        <v>29900</v>
      </c>
      <c r="W76" t="s">
        <v>115</v>
      </c>
      <c r="X76">
        <v>111</v>
      </c>
      <c r="Y76">
        <v>4.9800000000000004</v>
      </c>
      <c r="Z76">
        <v>5.22</v>
      </c>
      <c r="AA76">
        <v>60</v>
      </c>
      <c r="AB76">
        <v>5</v>
      </c>
      <c r="AC76">
        <v>892</v>
      </c>
      <c r="AD76">
        <v>4.9000000000000004</v>
      </c>
      <c r="AE76">
        <v>945</v>
      </c>
      <c r="AF76">
        <v>5.19</v>
      </c>
      <c r="AG76" t="s">
        <v>136</v>
      </c>
      <c r="AH76" t="s">
        <v>115</v>
      </c>
      <c r="AI76">
        <v>0.29199999999999998</v>
      </c>
      <c r="AJ76" t="s">
        <v>115</v>
      </c>
      <c r="AK76" t="s">
        <v>120</v>
      </c>
      <c r="AL76" t="s">
        <v>115</v>
      </c>
      <c r="AM76" s="1">
        <v>5.2400000000000002E-2</v>
      </c>
      <c r="AN76" s="1">
        <v>5.4399999999999997E-2</v>
      </c>
      <c r="AP76" t="s">
        <v>115</v>
      </c>
      <c r="AQ76">
        <v>9.5200000000000007E-2</v>
      </c>
      <c r="AR76" s="1">
        <v>3.83</v>
      </c>
      <c r="AS76" t="s">
        <v>121</v>
      </c>
      <c r="AT76">
        <v>2.88</v>
      </c>
      <c r="AU76" t="s">
        <v>122</v>
      </c>
      <c r="AV76" t="s">
        <v>118</v>
      </c>
      <c r="AW76" s="1">
        <v>3420000</v>
      </c>
      <c r="AX76" t="s">
        <v>115</v>
      </c>
      <c r="AY76" s="1">
        <v>550000</v>
      </c>
      <c r="AZ76" t="s">
        <v>115</v>
      </c>
      <c r="BA76">
        <v>1</v>
      </c>
      <c r="BB76">
        <v>4.97</v>
      </c>
      <c r="BC76">
        <v>5.21</v>
      </c>
      <c r="BD76">
        <v>60</v>
      </c>
      <c r="BE76">
        <v>5</v>
      </c>
      <c r="BF76">
        <v>889</v>
      </c>
      <c r="BG76">
        <v>4.8899999999999997</v>
      </c>
      <c r="BH76">
        <v>1015</v>
      </c>
      <c r="BI76">
        <v>5.58</v>
      </c>
      <c r="BJ76" t="s">
        <v>136</v>
      </c>
      <c r="BK76" t="s">
        <v>115</v>
      </c>
      <c r="BL76">
        <v>0.69299999999999995</v>
      </c>
      <c r="BM76" t="s">
        <v>123</v>
      </c>
      <c r="BN76" t="s">
        <v>115</v>
      </c>
      <c r="BO76" t="s">
        <v>115</v>
      </c>
      <c r="BP76" s="1">
        <v>9.6699999999999994E-2</v>
      </c>
      <c r="BQ76" s="1">
        <v>0.29099999999999998</v>
      </c>
      <c r="BR76" t="s">
        <v>121</v>
      </c>
      <c r="BS76">
        <v>7.18</v>
      </c>
      <c r="BT76">
        <v>1</v>
      </c>
      <c r="BU76">
        <v>0</v>
      </c>
      <c r="BV76">
        <v>109</v>
      </c>
      <c r="BW76" t="s">
        <v>115</v>
      </c>
      <c r="BX76">
        <v>1</v>
      </c>
      <c r="BY76">
        <v>98.5</v>
      </c>
      <c r="BZ76">
        <v>4.7399999999999997E-4</v>
      </c>
    </row>
    <row r="77" spans="1:78" x14ac:dyDescent="0.25">
      <c r="A77" t="s">
        <v>137</v>
      </c>
      <c r="C77" t="s">
        <v>138</v>
      </c>
      <c r="E77">
        <v>0</v>
      </c>
      <c r="F77" t="s">
        <v>113</v>
      </c>
      <c r="G77" s="2">
        <v>42991.409039351849</v>
      </c>
      <c r="H77" t="s">
        <v>114</v>
      </c>
      <c r="I77">
        <v>1</v>
      </c>
      <c r="J77">
        <v>4</v>
      </c>
      <c r="K77" t="s">
        <v>115</v>
      </c>
      <c r="L77">
        <v>0</v>
      </c>
      <c r="M77" t="s">
        <v>139</v>
      </c>
      <c r="N77">
        <v>1</v>
      </c>
      <c r="O77">
        <v>0</v>
      </c>
      <c r="R77" t="s">
        <v>124</v>
      </c>
      <c r="S77" t="s">
        <v>118</v>
      </c>
      <c r="T77" s="1">
        <v>209000</v>
      </c>
      <c r="U77" t="s">
        <v>115</v>
      </c>
      <c r="V77" s="1">
        <v>35000</v>
      </c>
      <c r="W77" t="s">
        <v>115</v>
      </c>
      <c r="X77">
        <v>111</v>
      </c>
      <c r="Y77">
        <v>4.97</v>
      </c>
      <c r="Z77">
        <v>5.21</v>
      </c>
      <c r="AA77">
        <v>60</v>
      </c>
      <c r="AB77">
        <v>5</v>
      </c>
      <c r="AC77">
        <v>882</v>
      </c>
      <c r="AD77">
        <v>4.8499999999999996</v>
      </c>
      <c r="AE77">
        <v>948</v>
      </c>
      <c r="AF77">
        <v>5.21</v>
      </c>
      <c r="AG77" t="s">
        <v>136</v>
      </c>
      <c r="AH77" t="s">
        <v>115</v>
      </c>
      <c r="AI77">
        <v>0.36299999999999999</v>
      </c>
      <c r="AJ77" t="s">
        <v>115</v>
      </c>
      <c r="AK77" t="s">
        <v>125</v>
      </c>
      <c r="AL77" t="s">
        <v>115</v>
      </c>
      <c r="AM77" s="1">
        <v>6.13E-2</v>
      </c>
      <c r="AN77" s="1">
        <v>6.3600000000000004E-2</v>
      </c>
      <c r="AP77" t="s">
        <v>115</v>
      </c>
      <c r="AQ77">
        <v>9.5100000000000004E-2</v>
      </c>
      <c r="AR77" s="1">
        <v>2.0699999999999998</v>
      </c>
      <c r="AS77" t="s">
        <v>121</v>
      </c>
      <c r="AT77">
        <v>1.92</v>
      </c>
      <c r="AU77" t="s">
        <v>122</v>
      </c>
      <c r="AV77" t="s">
        <v>118</v>
      </c>
      <c r="AW77" s="1">
        <v>3420000</v>
      </c>
      <c r="AX77" t="s">
        <v>115</v>
      </c>
      <c r="AY77" s="1">
        <v>550000</v>
      </c>
      <c r="AZ77" t="s">
        <v>115</v>
      </c>
      <c r="BA77">
        <v>1</v>
      </c>
      <c r="BB77">
        <v>4.97</v>
      </c>
      <c r="BC77">
        <v>5.21</v>
      </c>
      <c r="BD77">
        <v>60</v>
      </c>
      <c r="BE77">
        <v>5</v>
      </c>
      <c r="BF77">
        <v>889</v>
      </c>
      <c r="BG77">
        <v>4.8899999999999997</v>
      </c>
      <c r="BH77">
        <v>1015</v>
      </c>
      <c r="BI77">
        <v>5.58</v>
      </c>
      <c r="BJ77" t="s">
        <v>136</v>
      </c>
      <c r="BK77" t="s">
        <v>115</v>
      </c>
      <c r="BL77">
        <v>0.69299999999999995</v>
      </c>
      <c r="BM77" t="s">
        <v>123</v>
      </c>
      <c r="BN77" t="s">
        <v>115</v>
      </c>
      <c r="BO77" t="s">
        <v>115</v>
      </c>
      <c r="BP77" s="1">
        <v>9.6699999999999994E-2</v>
      </c>
      <c r="BQ77" s="1">
        <v>0.29099999999999998</v>
      </c>
      <c r="BR77" t="s">
        <v>121</v>
      </c>
      <c r="BS77">
        <v>7.18</v>
      </c>
      <c r="BT77">
        <v>1</v>
      </c>
      <c r="BU77">
        <v>0</v>
      </c>
      <c r="BV77">
        <v>108</v>
      </c>
      <c r="BW77" t="s">
        <v>115</v>
      </c>
      <c r="BX77">
        <v>1</v>
      </c>
      <c r="BY77">
        <v>97.9</v>
      </c>
      <c r="BZ77">
        <v>5.5400000000000002E-4</v>
      </c>
    </row>
    <row r="78" spans="1:78" x14ac:dyDescent="0.25">
      <c r="A78" t="s">
        <v>137</v>
      </c>
      <c r="C78" t="s">
        <v>138</v>
      </c>
      <c r="E78">
        <v>0</v>
      </c>
      <c r="F78" t="s">
        <v>113</v>
      </c>
      <c r="G78" s="2">
        <v>42991.409039351849</v>
      </c>
      <c r="H78" t="s">
        <v>114</v>
      </c>
      <c r="I78">
        <v>1</v>
      </c>
      <c r="J78">
        <v>4</v>
      </c>
      <c r="K78" t="s">
        <v>115</v>
      </c>
      <c r="L78">
        <v>0</v>
      </c>
      <c r="M78" t="s">
        <v>139</v>
      </c>
      <c r="N78">
        <v>1</v>
      </c>
      <c r="O78">
        <v>0</v>
      </c>
      <c r="R78" t="s">
        <v>126</v>
      </c>
      <c r="S78" t="s">
        <v>118</v>
      </c>
      <c r="T78" s="1">
        <v>178000</v>
      </c>
      <c r="U78" t="s">
        <v>115</v>
      </c>
      <c r="V78" s="1">
        <v>28200</v>
      </c>
      <c r="W78" t="s">
        <v>115</v>
      </c>
      <c r="X78">
        <v>104</v>
      </c>
      <c r="Y78">
        <v>4.71</v>
      </c>
      <c r="Z78">
        <v>4.95</v>
      </c>
      <c r="AA78">
        <v>60</v>
      </c>
      <c r="AB78">
        <v>4.74</v>
      </c>
      <c r="AC78">
        <v>822</v>
      </c>
      <c r="AD78">
        <v>4.5199999999999996</v>
      </c>
      <c r="AE78">
        <v>903</v>
      </c>
      <c r="AF78">
        <v>4.96</v>
      </c>
      <c r="AG78" t="s">
        <v>136</v>
      </c>
      <c r="AH78" t="s">
        <v>115</v>
      </c>
      <c r="AI78">
        <v>0.44600000000000001</v>
      </c>
      <c r="AJ78" t="s">
        <v>115</v>
      </c>
      <c r="AK78" t="s">
        <v>127</v>
      </c>
      <c r="AL78" t="s">
        <v>115</v>
      </c>
      <c r="AM78" s="1">
        <v>6.8099999999999994E-2</v>
      </c>
      <c r="AN78" s="1">
        <v>6.8599999999999994E-2</v>
      </c>
      <c r="AP78" t="s">
        <v>115</v>
      </c>
      <c r="AQ78">
        <v>9.6600000000000005E-2</v>
      </c>
      <c r="AR78" s="1">
        <v>-6.08E-2</v>
      </c>
      <c r="AS78" t="s">
        <v>121</v>
      </c>
      <c r="AT78">
        <v>1.27</v>
      </c>
      <c r="AU78" t="s">
        <v>128</v>
      </c>
      <c r="AV78" t="s">
        <v>118</v>
      </c>
      <c r="AW78" s="1">
        <v>2620000</v>
      </c>
      <c r="AX78" t="s">
        <v>115</v>
      </c>
      <c r="AY78" s="1">
        <v>411000</v>
      </c>
      <c r="AZ78" t="s">
        <v>115</v>
      </c>
      <c r="BA78">
        <v>1</v>
      </c>
      <c r="BB78">
        <v>4.71</v>
      </c>
      <c r="BC78">
        <v>4.95</v>
      </c>
      <c r="BD78">
        <v>60</v>
      </c>
      <c r="BE78">
        <v>4.7300000000000004</v>
      </c>
      <c r="BF78">
        <v>792</v>
      </c>
      <c r="BG78">
        <v>4.3499999999999996</v>
      </c>
      <c r="BH78">
        <v>913</v>
      </c>
      <c r="BI78">
        <v>5.0199999999999996</v>
      </c>
      <c r="BJ78" t="s">
        <v>136</v>
      </c>
      <c r="BK78" t="s">
        <v>115</v>
      </c>
      <c r="BL78">
        <v>0.66600000000000004</v>
      </c>
      <c r="BM78" t="s">
        <v>129</v>
      </c>
      <c r="BN78" t="s">
        <v>115</v>
      </c>
      <c r="BO78" t="s">
        <v>115</v>
      </c>
      <c r="BP78" s="1">
        <v>9.6699999999999994E-2</v>
      </c>
      <c r="BQ78" s="1">
        <v>0.248</v>
      </c>
      <c r="BR78" t="s">
        <v>121</v>
      </c>
      <c r="BS78">
        <v>0.85899999999999999</v>
      </c>
      <c r="BT78">
        <v>1</v>
      </c>
      <c r="BU78">
        <v>0</v>
      </c>
      <c r="BV78">
        <v>103</v>
      </c>
      <c r="BW78" t="s">
        <v>115</v>
      </c>
      <c r="BX78">
        <v>1</v>
      </c>
      <c r="BY78">
        <v>98.9</v>
      </c>
      <c r="BZ78">
        <v>6.5300000000000004E-4</v>
      </c>
    </row>
    <row r="79" spans="1:78" x14ac:dyDescent="0.25">
      <c r="A79" t="s">
        <v>137</v>
      </c>
      <c r="C79" t="s">
        <v>138</v>
      </c>
      <c r="E79">
        <v>0</v>
      </c>
      <c r="F79" t="s">
        <v>113</v>
      </c>
      <c r="G79" s="2">
        <v>42991.409039351849</v>
      </c>
      <c r="H79" t="s">
        <v>114</v>
      </c>
      <c r="I79">
        <v>1</v>
      </c>
      <c r="J79">
        <v>4</v>
      </c>
      <c r="K79" t="s">
        <v>115</v>
      </c>
      <c r="L79">
        <v>0</v>
      </c>
      <c r="M79" t="s">
        <v>139</v>
      </c>
      <c r="N79">
        <v>1</v>
      </c>
      <c r="O79">
        <v>0</v>
      </c>
      <c r="R79" t="s">
        <v>130</v>
      </c>
      <c r="S79" t="s">
        <v>118</v>
      </c>
      <c r="T79" s="1">
        <v>104000</v>
      </c>
      <c r="U79" t="s">
        <v>115</v>
      </c>
      <c r="V79" s="1">
        <v>16400</v>
      </c>
      <c r="W79" t="s">
        <v>115</v>
      </c>
      <c r="X79">
        <v>104</v>
      </c>
      <c r="Y79">
        <v>4.71</v>
      </c>
      <c r="Z79">
        <v>4.96</v>
      </c>
      <c r="AA79">
        <v>60</v>
      </c>
      <c r="AB79">
        <v>4.74</v>
      </c>
      <c r="AC79">
        <v>816</v>
      </c>
      <c r="AD79">
        <v>4.4800000000000004</v>
      </c>
      <c r="AE79">
        <v>900</v>
      </c>
      <c r="AF79">
        <v>4.95</v>
      </c>
      <c r="AG79" t="s">
        <v>136</v>
      </c>
      <c r="AH79" t="s">
        <v>115</v>
      </c>
      <c r="AI79">
        <v>0.46200000000000002</v>
      </c>
      <c r="AJ79" t="s">
        <v>115</v>
      </c>
      <c r="AK79" t="s">
        <v>131</v>
      </c>
      <c r="AL79" t="s">
        <v>115</v>
      </c>
      <c r="AM79" s="1">
        <v>3.9699999999999999E-2</v>
      </c>
      <c r="AN79" s="1">
        <v>3.9899999999999998E-2</v>
      </c>
      <c r="AP79" t="s">
        <v>115</v>
      </c>
      <c r="AQ79">
        <v>9.7199999999999995E-2</v>
      </c>
      <c r="AR79" s="1">
        <v>1.42</v>
      </c>
      <c r="AS79" t="s">
        <v>121</v>
      </c>
      <c r="AT79">
        <v>1.01</v>
      </c>
      <c r="AU79" t="s">
        <v>128</v>
      </c>
      <c r="AV79" t="s">
        <v>118</v>
      </c>
      <c r="AW79" s="1">
        <v>2620000</v>
      </c>
      <c r="AX79" t="s">
        <v>115</v>
      </c>
      <c r="AY79" s="1">
        <v>411000</v>
      </c>
      <c r="AZ79" t="s">
        <v>115</v>
      </c>
      <c r="BA79">
        <v>1</v>
      </c>
      <c r="BB79">
        <v>4.71</v>
      </c>
      <c r="BC79">
        <v>4.95</v>
      </c>
      <c r="BD79">
        <v>60</v>
      </c>
      <c r="BE79">
        <v>4.7300000000000004</v>
      </c>
      <c r="BF79">
        <v>792</v>
      </c>
      <c r="BG79">
        <v>4.3499999999999996</v>
      </c>
      <c r="BH79">
        <v>913</v>
      </c>
      <c r="BI79">
        <v>5.0199999999999996</v>
      </c>
      <c r="BJ79" t="s">
        <v>136</v>
      </c>
      <c r="BK79" t="s">
        <v>115</v>
      </c>
      <c r="BL79">
        <v>0.66600000000000004</v>
      </c>
      <c r="BM79" t="s">
        <v>129</v>
      </c>
      <c r="BN79" t="s">
        <v>115</v>
      </c>
      <c r="BO79" t="s">
        <v>115</v>
      </c>
      <c r="BP79" s="1">
        <v>9.6699999999999994E-2</v>
      </c>
      <c r="BQ79" s="1">
        <v>0.248</v>
      </c>
      <c r="BR79" t="s">
        <v>121</v>
      </c>
      <c r="BS79">
        <v>0.85899999999999999</v>
      </c>
      <c r="BT79">
        <v>1</v>
      </c>
      <c r="BU79">
        <v>0</v>
      </c>
      <c r="BV79">
        <v>102</v>
      </c>
      <c r="BW79" t="s">
        <v>115</v>
      </c>
      <c r="BX79">
        <v>1</v>
      </c>
      <c r="BY79">
        <v>98</v>
      </c>
      <c r="BZ79">
        <v>3.8000000000000002E-4</v>
      </c>
    </row>
    <row r="80" spans="1:78" x14ac:dyDescent="0.25">
      <c r="A80" t="s">
        <v>140</v>
      </c>
      <c r="C80" t="s">
        <v>138</v>
      </c>
      <c r="E80">
        <v>0</v>
      </c>
      <c r="F80" t="s">
        <v>113</v>
      </c>
      <c r="G80" s="2">
        <v>42991.419270833336</v>
      </c>
      <c r="H80" t="s">
        <v>114</v>
      </c>
      <c r="I80">
        <v>1</v>
      </c>
      <c r="J80">
        <v>5</v>
      </c>
      <c r="K80" t="s">
        <v>115</v>
      </c>
      <c r="L80">
        <v>0</v>
      </c>
      <c r="M80" t="s">
        <v>141</v>
      </c>
      <c r="N80">
        <v>1</v>
      </c>
      <c r="O80">
        <v>0</v>
      </c>
      <c r="R80" t="s">
        <v>117</v>
      </c>
      <c r="S80" t="s">
        <v>118</v>
      </c>
      <c r="T80" s="1">
        <v>387000</v>
      </c>
      <c r="U80" t="s">
        <v>115</v>
      </c>
      <c r="V80" s="1">
        <v>63200</v>
      </c>
      <c r="W80" t="s">
        <v>115</v>
      </c>
      <c r="X80">
        <v>221</v>
      </c>
      <c r="Y80">
        <v>4.93</v>
      </c>
      <c r="Z80">
        <v>5.22</v>
      </c>
      <c r="AA80">
        <v>60</v>
      </c>
      <c r="AB80">
        <v>4.96</v>
      </c>
      <c r="AC80">
        <v>883</v>
      </c>
      <c r="AD80">
        <v>4.8499999999999996</v>
      </c>
      <c r="AE80">
        <v>942</v>
      </c>
      <c r="AF80">
        <v>5.18</v>
      </c>
      <c r="AG80" t="s">
        <v>136</v>
      </c>
      <c r="AH80" t="s">
        <v>115</v>
      </c>
      <c r="AI80">
        <v>0.32500000000000001</v>
      </c>
      <c r="AJ80" t="s">
        <v>115</v>
      </c>
      <c r="AK80" t="s">
        <v>120</v>
      </c>
      <c r="AL80" t="s">
        <v>115</v>
      </c>
      <c r="AM80" s="1">
        <v>0.11700000000000001</v>
      </c>
      <c r="AN80" s="1">
        <v>0.12</v>
      </c>
      <c r="AP80" t="s">
        <v>115</v>
      </c>
      <c r="AQ80">
        <v>9.8100000000000007E-2</v>
      </c>
      <c r="AR80" s="1">
        <v>2.41</v>
      </c>
      <c r="AS80" t="s">
        <v>121</v>
      </c>
      <c r="AT80">
        <v>3.07</v>
      </c>
      <c r="AU80" t="s">
        <v>122</v>
      </c>
      <c r="AV80" t="s">
        <v>118</v>
      </c>
      <c r="AW80" s="1">
        <v>3310000</v>
      </c>
      <c r="AX80" t="s">
        <v>115</v>
      </c>
      <c r="AY80" s="1">
        <v>528000</v>
      </c>
      <c r="AZ80" t="s">
        <v>115</v>
      </c>
      <c r="BA80">
        <v>1</v>
      </c>
      <c r="BB80">
        <v>4.93</v>
      </c>
      <c r="BC80">
        <v>5.21</v>
      </c>
      <c r="BD80">
        <v>60</v>
      </c>
      <c r="BE80">
        <v>4.96</v>
      </c>
      <c r="BF80">
        <v>883</v>
      </c>
      <c r="BG80">
        <v>4.8499999999999996</v>
      </c>
      <c r="BH80">
        <v>964</v>
      </c>
      <c r="BI80">
        <v>5.3</v>
      </c>
      <c r="BJ80" t="s">
        <v>136</v>
      </c>
      <c r="BK80" t="s">
        <v>115</v>
      </c>
      <c r="BL80">
        <v>0.44600000000000001</v>
      </c>
      <c r="BM80" t="s">
        <v>123</v>
      </c>
      <c r="BN80" t="s">
        <v>115</v>
      </c>
      <c r="BO80" t="s">
        <v>115</v>
      </c>
      <c r="BP80" s="1">
        <v>9.9599999999999994E-2</v>
      </c>
      <c r="BQ80" s="1">
        <v>0.98299999999999998</v>
      </c>
      <c r="BR80" t="s">
        <v>121</v>
      </c>
      <c r="BS80">
        <v>4.95</v>
      </c>
      <c r="BT80">
        <v>1</v>
      </c>
      <c r="BU80">
        <v>0</v>
      </c>
      <c r="BV80">
        <v>229</v>
      </c>
      <c r="BW80" t="s">
        <v>115</v>
      </c>
      <c r="BX80">
        <v>1</v>
      </c>
      <c r="BY80">
        <v>104</v>
      </c>
      <c r="BZ80">
        <v>5.2899999999999996E-4</v>
      </c>
    </row>
    <row r="81" spans="1:78" x14ac:dyDescent="0.25">
      <c r="A81" t="s">
        <v>140</v>
      </c>
      <c r="C81" t="s">
        <v>138</v>
      </c>
      <c r="E81">
        <v>0</v>
      </c>
      <c r="F81" t="s">
        <v>113</v>
      </c>
      <c r="G81" s="2">
        <v>42991.419270833336</v>
      </c>
      <c r="H81" t="s">
        <v>114</v>
      </c>
      <c r="I81">
        <v>1</v>
      </c>
      <c r="J81">
        <v>5</v>
      </c>
      <c r="K81" t="s">
        <v>115</v>
      </c>
      <c r="L81">
        <v>0</v>
      </c>
      <c r="M81" t="s">
        <v>141</v>
      </c>
      <c r="N81">
        <v>1</v>
      </c>
      <c r="O81">
        <v>0</v>
      </c>
      <c r="R81" t="s">
        <v>124</v>
      </c>
      <c r="S81" t="s">
        <v>118</v>
      </c>
      <c r="T81" s="1">
        <v>461000</v>
      </c>
      <c r="U81" t="s">
        <v>115</v>
      </c>
      <c r="V81" s="1">
        <v>74500</v>
      </c>
      <c r="W81" t="s">
        <v>115</v>
      </c>
      <c r="X81">
        <v>221</v>
      </c>
      <c r="Y81">
        <v>4.93</v>
      </c>
      <c r="Z81">
        <v>5.21</v>
      </c>
      <c r="AA81">
        <v>60</v>
      </c>
      <c r="AB81">
        <v>4.96</v>
      </c>
      <c r="AC81">
        <v>873</v>
      </c>
      <c r="AD81">
        <v>4.8</v>
      </c>
      <c r="AE81">
        <v>981</v>
      </c>
      <c r="AF81">
        <v>5.39</v>
      </c>
      <c r="AG81" t="s">
        <v>136</v>
      </c>
      <c r="AH81" t="s">
        <v>115</v>
      </c>
      <c r="AI81">
        <v>0.59399999999999997</v>
      </c>
      <c r="AJ81" t="s">
        <v>115</v>
      </c>
      <c r="AK81" t="s">
        <v>125</v>
      </c>
      <c r="AL81" t="s">
        <v>115</v>
      </c>
      <c r="AM81" s="1">
        <v>0.13900000000000001</v>
      </c>
      <c r="AN81" s="1">
        <v>0.14099999999999999</v>
      </c>
      <c r="AP81" t="s">
        <v>115</v>
      </c>
      <c r="AQ81">
        <v>9.69E-2</v>
      </c>
      <c r="AR81" s="1">
        <v>0.504</v>
      </c>
      <c r="AS81" t="s">
        <v>121</v>
      </c>
      <c r="AT81">
        <v>3.56</v>
      </c>
      <c r="AU81" t="s">
        <v>122</v>
      </c>
      <c r="AV81" t="s">
        <v>118</v>
      </c>
      <c r="AW81" s="1">
        <v>3310000</v>
      </c>
      <c r="AX81" t="s">
        <v>115</v>
      </c>
      <c r="AY81" s="1">
        <v>528000</v>
      </c>
      <c r="AZ81" t="s">
        <v>115</v>
      </c>
      <c r="BA81">
        <v>1</v>
      </c>
      <c r="BB81">
        <v>4.93</v>
      </c>
      <c r="BC81">
        <v>5.21</v>
      </c>
      <c r="BD81">
        <v>60</v>
      </c>
      <c r="BE81">
        <v>4.96</v>
      </c>
      <c r="BF81">
        <v>883</v>
      </c>
      <c r="BG81">
        <v>4.8499999999999996</v>
      </c>
      <c r="BH81">
        <v>964</v>
      </c>
      <c r="BI81">
        <v>5.3</v>
      </c>
      <c r="BJ81" t="s">
        <v>136</v>
      </c>
      <c r="BK81" t="s">
        <v>115</v>
      </c>
      <c r="BL81">
        <v>0.44600000000000001</v>
      </c>
      <c r="BM81" t="s">
        <v>123</v>
      </c>
      <c r="BN81" t="s">
        <v>115</v>
      </c>
      <c r="BO81" t="s">
        <v>115</v>
      </c>
      <c r="BP81" s="1">
        <v>9.9599999999999994E-2</v>
      </c>
      <c r="BQ81" s="1">
        <v>0.98299999999999998</v>
      </c>
      <c r="BR81" t="s">
        <v>121</v>
      </c>
      <c r="BS81">
        <v>4.95</v>
      </c>
      <c r="BT81">
        <v>1</v>
      </c>
      <c r="BU81">
        <v>0</v>
      </c>
      <c r="BV81">
        <v>233</v>
      </c>
      <c r="BW81" t="s">
        <v>115</v>
      </c>
      <c r="BX81">
        <v>1</v>
      </c>
      <c r="BY81">
        <v>106</v>
      </c>
      <c r="BZ81">
        <v>6.29E-4</v>
      </c>
    </row>
    <row r="82" spans="1:78" x14ac:dyDescent="0.25">
      <c r="A82" t="s">
        <v>140</v>
      </c>
      <c r="C82" t="s">
        <v>138</v>
      </c>
      <c r="E82">
        <v>0</v>
      </c>
      <c r="F82" t="s">
        <v>113</v>
      </c>
      <c r="G82" s="2">
        <v>42991.419270833336</v>
      </c>
      <c r="H82" t="s">
        <v>114</v>
      </c>
      <c r="I82">
        <v>1</v>
      </c>
      <c r="J82">
        <v>5</v>
      </c>
      <c r="K82" t="s">
        <v>115</v>
      </c>
      <c r="L82">
        <v>0</v>
      </c>
      <c r="M82" t="s">
        <v>141</v>
      </c>
      <c r="N82">
        <v>1</v>
      </c>
      <c r="O82">
        <v>0</v>
      </c>
      <c r="R82" t="s">
        <v>126</v>
      </c>
      <c r="S82" t="s">
        <v>118</v>
      </c>
      <c r="T82" s="1">
        <v>364000</v>
      </c>
      <c r="U82" t="s">
        <v>115</v>
      </c>
      <c r="V82" s="1">
        <v>57700</v>
      </c>
      <c r="W82" t="s">
        <v>115</v>
      </c>
      <c r="X82">
        <v>209</v>
      </c>
      <c r="Y82">
        <v>4.67</v>
      </c>
      <c r="Z82">
        <v>4.95</v>
      </c>
      <c r="AA82">
        <v>60</v>
      </c>
      <c r="AB82">
        <v>4.6900000000000004</v>
      </c>
      <c r="AC82">
        <v>807</v>
      </c>
      <c r="AD82">
        <v>4.4400000000000004</v>
      </c>
      <c r="AE82">
        <v>896</v>
      </c>
      <c r="AF82">
        <v>4.92</v>
      </c>
      <c r="AG82" t="s">
        <v>136</v>
      </c>
      <c r="AH82" t="s">
        <v>115</v>
      </c>
      <c r="AI82">
        <v>0.49</v>
      </c>
      <c r="AJ82" t="s">
        <v>115</v>
      </c>
      <c r="AK82" t="s">
        <v>127</v>
      </c>
      <c r="AL82" t="s">
        <v>115</v>
      </c>
      <c r="AM82" s="1">
        <v>0.14799999999999999</v>
      </c>
      <c r="AN82" s="1">
        <v>0.154</v>
      </c>
      <c r="AP82" t="s">
        <v>115</v>
      </c>
      <c r="AQ82">
        <v>9.6299999999999997E-2</v>
      </c>
      <c r="AR82" s="1">
        <v>0.17499999999999999</v>
      </c>
      <c r="AS82" t="s">
        <v>121</v>
      </c>
      <c r="AT82">
        <v>1.0900000000000001</v>
      </c>
      <c r="AU82" t="s">
        <v>128</v>
      </c>
      <c r="AV82" t="s">
        <v>118</v>
      </c>
      <c r="AW82" s="1">
        <v>2450000</v>
      </c>
      <c r="AX82" t="s">
        <v>115</v>
      </c>
      <c r="AY82" s="1">
        <v>374000</v>
      </c>
      <c r="AZ82" t="s">
        <v>115</v>
      </c>
      <c r="BA82">
        <v>1</v>
      </c>
      <c r="BB82">
        <v>4.67</v>
      </c>
      <c r="BC82">
        <v>4.95</v>
      </c>
      <c r="BD82">
        <v>60</v>
      </c>
      <c r="BE82">
        <v>4.6900000000000004</v>
      </c>
      <c r="BF82">
        <v>793</v>
      </c>
      <c r="BG82">
        <v>4.3600000000000003</v>
      </c>
      <c r="BH82">
        <v>909</v>
      </c>
      <c r="BI82">
        <v>5</v>
      </c>
      <c r="BJ82" t="s">
        <v>136</v>
      </c>
      <c r="BK82" t="s">
        <v>115</v>
      </c>
      <c r="BL82">
        <v>0.63800000000000001</v>
      </c>
      <c r="BM82" t="s">
        <v>129</v>
      </c>
      <c r="BN82" t="s">
        <v>115</v>
      </c>
      <c r="BO82" t="s">
        <v>115</v>
      </c>
      <c r="BP82" s="1">
        <v>9.9299999999999999E-2</v>
      </c>
      <c r="BQ82" s="1">
        <v>0.22900000000000001</v>
      </c>
      <c r="BR82" t="s">
        <v>121</v>
      </c>
      <c r="BS82">
        <v>1.04</v>
      </c>
      <c r="BT82">
        <v>1</v>
      </c>
      <c r="BU82">
        <v>0</v>
      </c>
      <c r="BV82">
        <v>216</v>
      </c>
      <c r="BW82" t="s">
        <v>115</v>
      </c>
      <c r="BX82">
        <v>1</v>
      </c>
      <c r="BY82">
        <v>103</v>
      </c>
      <c r="BZ82">
        <v>7.1000000000000002E-4</v>
      </c>
    </row>
    <row r="83" spans="1:78" x14ac:dyDescent="0.25">
      <c r="A83" t="s">
        <v>140</v>
      </c>
      <c r="C83" t="s">
        <v>138</v>
      </c>
      <c r="E83">
        <v>0</v>
      </c>
      <c r="F83" t="s">
        <v>113</v>
      </c>
      <c r="G83" s="2">
        <v>42991.419270833336</v>
      </c>
      <c r="H83" t="s">
        <v>114</v>
      </c>
      <c r="I83">
        <v>1</v>
      </c>
      <c r="J83">
        <v>5</v>
      </c>
      <c r="K83" t="s">
        <v>115</v>
      </c>
      <c r="L83">
        <v>0</v>
      </c>
      <c r="M83" t="s">
        <v>141</v>
      </c>
      <c r="N83">
        <v>1</v>
      </c>
      <c r="O83">
        <v>0</v>
      </c>
      <c r="R83" t="s">
        <v>130</v>
      </c>
      <c r="S83" t="s">
        <v>118</v>
      </c>
      <c r="T83" s="1">
        <v>217000</v>
      </c>
      <c r="U83" t="s">
        <v>115</v>
      </c>
      <c r="V83" s="1">
        <v>33900</v>
      </c>
      <c r="W83" t="s">
        <v>115</v>
      </c>
      <c r="X83">
        <v>209</v>
      </c>
      <c r="Y83">
        <v>4.67</v>
      </c>
      <c r="Z83">
        <v>4.96</v>
      </c>
      <c r="AA83">
        <v>60</v>
      </c>
      <c r="AB83">
        <v>4.6900000000000004</v>
      </c>
      <c r="AC83">
        <v>804</v>
      </c>
      <c r="AD83">
        <v>4.42</v>
      </c>
      <c r="AE83">
        <v>902</v>
      </c>
      <c r="AF83">
        <v>4.96</v>
      </c>
      <c r="AG83" t="s">
        <v>136</v>
      </c>
      <c r="AH83" t="s">
        <v>115</v>
      </c>
      <c r="AI83">
        <v>0.53900000000000003</v>
      </c>
      <c r="AJ83" t="s">
        <v>115</v>
      </c>
      <c r="AK83" t="s">
        <v>131</v>
      </c>
      <c r="AL83" t="s">
        <v>115</v>
      </c>
      <c r="AM83" s="1">
        <v>8.8499999999999995E-2</v>
      </c>
      <c r="AN83" s="1">
        <v>9.0499999999999997E-2</v>
      </c>
      <c r="AP83" t="s">
        <v>115</v>
      </c>
      <c r="AQ83">
        <v>9.8100000000000007E-2</v>
      </c>
      <c r="AR83" s="1">
        <v>0.28499999999999998</v>
      </c>
      <c r="AS83" t="s">
        <v>121</v>
      </c>
      <c r="AT83">
        <v>1.1499999999999999</v>
      </c>
      <c r="AU83" t="s">
        <v>128</v>
      </c>
      <c r="AV83" t="s">
        <v>118</v>
      </c>
      <c r="AW83" s="1">
        <v>2450000</v>
      </c>
      <c r="AX83" t="s">
        <v>115</v>
      </c>
      <c r="AY83" s="1">
        <v>374000</v>
      </c>
      <c r="AZ83" t="s">
        <v>115</v>
      </c>
      <c r="BA83">
        <v>1</v>
      </c>
      <c r="BB83">
        <v>4.67</v>
      </c>
      <c r="BC83">
        <v>4.95</v>
      </c>
      <c r="BD83">
        <v>60</v>
      </c>
      <c r="BE83">
        <v>4.6900000000000004</v>
      </c>
      <c r="BF83">
        <v>793</v>
      </c>
      <c r="BG83">
        <v>4.3600000000000003</v>
      </c>
      <c r="BH83">
        <v>909</v>
      </c>
      <c r="BI83">
        <v>5</v>
      </c>
      <c r="BJ83" t="s">
        <v>136</v>
      </c>
      <c r="BK83" t="s">
        <v>115</v>
      </c>
      <c r="BL83">
        <v>0.63800000000000001</v>
      </c>
      <c r="BM83" t="s">
        <v>129</v>
      </c>
      <c r="BN83" t="s">
        <v>115</v>
      </c>
      <c r="BO83" t="s">
        <v>115</v>
      </c>
      <c r="BP83" s="1">
        <v>9.9299999999999999E-2</v>
      </c>
      <c r="BQ83" s="1">
        <v>0.22900000000000001</v>
      </c>
      <c r="BR83" t="s">
        <v>121</v>
      </c>
      <c r="BS83">
        <v>1.04</v>
      </c>
      <c r="BT83">
        <v>1</v>
      </c>
      <c r="BU83">
        <v>0</v>
      </c>
      <c r="BV83">
        <v>220</v>
      </c>
      <c r="BW83" t="s">
        <v>115</v>
      </c>
      <c r="BX83">
        <v>1</v>
      </c>
      <c r="BY83">
        <v>106</v>
      </c>
      <c r="BZ83">
        <v>4.2400000000000001E-4</v>
      </c>
    </row>
    <row r="84" spans="1:78" x14ac:dyDescent="0.25">
      <c r="A84" t="s">
        <v>142</v>
      </c>
      <c r="C84" t="s">
        <v>138</v>
      </c>
      <c r="E84">
        <v>0</v>
      </c>
      <c r="F84" t="s">
        <v>113</v>
      </c>
      <c r="G84" s="2">
        <v>42991.429548611108</v>
      </c>
      <c r="H84" t="s">
        <v>114</v>
      </c>
      <c r="I84">
        <v>1</v>
      </c>
      <c r="J84">
        <v>6</v>
      </c>
      <c r="K84" t="s">
        <v>115</v>
      </c>
      <c r="L84">
        <v>0</v>
      </c>
      <c r="M84" t="s">
        <v>143</v>
      </c>
      <c r="N84">
        <v>1</v>
      </c>
      <c r="O84">
        <v>0</v>
      </c>
      <c r="R84" t="s">
        <v>117</v>
      </c>
      <c r="S84" t="s">
        <v>118</v>
      </c>
      <c r="T84" s="1">
        <v>903000</v>
      </c>
      <c r="U84" t="s">
        <v>115</v>
      </c>
      <c r="V84" s="1">
        <v>150000</v>
      </c>
      <c r="W84" t="s">
        <v>115</v>
      </c>
      <c r="X84">
        <v>553</v>
      </c>
      <c r="Y84">
        <v>5</v>
      </c>
      <c r="Z84">
        <v>5.22</v>
      </c>
      <c r="AA84">
        <v>60</v>
      </c>
      <c r="AB84">
        <v>5.03</v>
      </c>
      <c r="AC84">
        <v>891</v>
      </c>
      <c r="AD84">
        <v>4.9000000000000004</v>
      </c>
      <c r="AE84">
        <v>987</v>
      </c>
      <c r="AF84">
        <v>5.43</v>
      </c>
      <c r="AG84" t="s">
        <v>136</v>
      </c>
      <c r="AH84" t="s">
        <v>115</v>
      </c>
      <c r="AI84">
        <v>0.52800000000000002</v>
      </c>
      <c r="AJ84" t="s">
        <v>115</v>
      </c>
      <c r="AK84" t="s">
        <v>120</v>
      </c>
      <c r="AL84" t="s">
        <v>115</v>
      </c>
      <c r="AM84" s="1">
        <v>0.28299999999999997</v>
      </c>
      <c r="AN84" s="1">
        <v>0.29499999999999998</v>
      </c>
      <c r="AP84" t="s">
        <v>115</v>
      </c>
      <c r="AQ84">
        <v>9.3799999999999994E-2</v>
      </c>
      <c r="AR84" s="1">
        <v>0.49299999999999999</v>
      </c>
      <c r="AS84" t="s">
        <v>121</v>
      </c>
      <c r="AT84">
        <v>4.28</v>
      </c>
      <c r="AU84" t="s">
        <v>122</v>
      </c>
      <c r="AV84" t="s">
        <v>118</v>
      </c>
      <c r="AW84" s="1">
        <v>3200000</v>
      </c>
      <c r="AX84" t="s">
        <v>115</v>
      </c>
      <c r="AY84" s="1">
        <v>511000</v>
      </c>
      <c r="AZ84" t="s">
        <v>115</v>
      </c>
      <c r="BA84">
        <v>1</v>
      </c>
      <c r="BB84">
        <v>5</v>
      </c>
      <c r="BC84">
        <v>5.21</v>
      </c>
      <c r="BD84">
        <v>60</v>
      </c>
      <c r="BE84">
        <v>5.03</v>
      </c>
      <c r="BF84">
        <v>886</v>
      </c>
      <c r="BG84">
        <v>4.87</v>
      </c>
      <c r="BH84">
        <v>1017</v>
      </c>
      <c r="BI84">
        <v>5.59</v>
      </c>
      <c r="BJ84" t="s">
        <v>136</v>
      </c>
      <c r="BK84" t="s">
        <v>115</v>
      </c>
      <c r="BL84">
        <v>0.72099999999999997</v>
      </c>
      <c r="BM84" t="s">
        <v>123</v>
      </c>
      <c r="BN84" t="s">
        <v>115</v>
      </c>
      <c r="BO84" t="s">
        <v>115</v>
      </c>
      <c r="BP84" s="1">
        <v>9.9299999999999999E-2</v>
      </c>
      <c r="BQ84" s="1">
        <v>0.25</v>
      </c>
      <c r="BR84" t="s">
        <v>121</v>
      </c>
      <c r="BS84">
        <v>4.58</v>
      </c>
      <c r="BT84">
        <v>1</v>
      </c>
      <c r="BU84">
        <v>0</v>
      </c>
      <c r="BV84">
        <v>538</v>
      </c>
      <c r="BW84" t="s">
        <v>115</v>
      </c>
      <c r="BX84">
        <v>1</v>
      </c>
      <c r="BY84">
        <v>97.4</v>
      </c>
      <c r="BZ84">
        <v>5.1099999999999995E-4</v>
      </c>
    </row>
    <row r="85" spans="1:78" x14ac:dyDescent="0.25">
      <c r="A85" t="s">
        <v>142</v>
      </c>
      <c r="C85" t="s">
        <v>138</v>
      </c>
      <c r="E85">
        <v>0</v>
      </c>
      <c r="F85" t="s">
        <v>113</v>
      </c>
      <c r="G85" s="2">
        <v>42991.429548611108</v>
      </c>
      <c r="H85" t="s">
        <v>114</v>
      </c>
      <c r="I85">
        <v>1</v>
      </c>
      <c r="J85">
        <v>6</v>
      </c>
      <c r="K85" t="s">
        <v>115</v>
      </c>
      <c r="L85">
        <v>0</v>
      </c>
      <c r="M85" t="s">
        <v>143</v>
      </c>
      <c r="N85">
        <v>1</v>
      </c>
      <c r="O85">
        <v>0</v>
      </c>
      <c r="R85" t="s">
        <v>124</v>
      </c>
      <c r="S85" t="s">
        <v>118</v>
      </c>
      <c r="T85" s="1">
        <v>1040000</v>
      </c>
      <c r="U85" t="s">
        <v>115</v>
      </c>
      <c r="V85" s="1">
        <v>172000</v>
      </c>
      <c r="W85" t="s">
        <v>115</v>
      </c>
      <c r="X85">
        <v>553</v>
      </c>
      <c r="Y85">
        <v>5</v>
      </c>
      <c r="Z85">
        <v>5.21</v>
      </c>
      <c r="AA85">
        <v>60</v>
      </c>
      <c r="AB85">
        <v>5.03</v>
      </c>
      <c r="AC85">
        <v>894</v>
      </c>
      <c r="AD85">
        <v>4.91</v>
      </c>
      <c r="AE85">
        <v>978</v>
      </c>
      <c r="AF85">
        <v>5.38</v>
      </c>
      <c r="AG85" t="s">
        <v>136</v>
      </c>
      <c r="AH85" t="s">
        <v>115</v>
      </c>
      <c r="AI85">
        <v>0.46200000000000002</v>
      </c>
      <c r="AJ85" t="s">
        <v>115</v>
      </c>
      <c r="AK85" t="s">
        <v>125</v>
      </c>
      <c r="AL85" t="s">
        <v>115</v>
      </c>
      <c r="AM85" s="1">
        <v>0.32500000000000001</v>
      </c>
      <c r="AN85" s="1">
        <v>0.33600000000000002</v>
      </c>
      <c r="AP85" t="s">
        <v>115</v>
      </c>
      <c r="AQ85">
        <v>9.6199999999999994E-2</v>
      </c>
      <c r="AR85" s="1">
        <v>0.73099999999999998</v>
      </c>
      <c r="AS85" t="s">
        <v>121</v>
      </c>
      <c r="AT85">
        <v>4.53</v>
      </c>
      <c r="AU85" t="s">
        <v>122</v>
      </c>
      <c r="AV85" t="s">
        <v>118</v>
      </c>
      <c r="AW85" s="1">
        <v>3200000</v>
      </c>
      <c r="AX85" t="s">
        <v>115</v>
      </c>
      <c r="AY85" s="1">
        <v>511000</v>
      </c>
      <c r="AZ85" t="s">
        <v>115</v>
      </c>
      <c r="BA85">
        <v>1</v>
      </c>
      <c r="BB85">
        <v>5</v>
      </c>
      <c r="BC85">
        <v>5.21</v>
      </c>
      <c r="BD85">
        <v>60</v>
      </c>
      <c r="BE85">
        <v>5.03</v>
      </c>
      <c r="BF85">
        <v>886</v>
      </c>
      <c r="BG85">
        <v>4.87</v>
      </c>
      <c r="BH85">
        <v>1017</v>
      </c>
      <c r="BI85">
        <v>5.59</v>
      </c>
      <c r="BJ85" t="s">
        <v>136</v>
      </c>
      <c r="BK85" t="s">
        <v>115</v>
      </c>
      <c r="BL85">
        <v>0.72099999999999997</v>
      </c>
      <c r="BM85" t="s">
        <v>123</v>
      </c>
      <c r="BN85" t="s">
        <v>115</v>
      </c>
      <c r="BO85" t="s">
        <v>115</v>
      </c>
      <c r="BP85" s="1">
        <v>9.9299999999999999E-2</v>
      </c>
      <c r="BQ85" s="1">
        <v>0.25</v>
      </c>
      <c r="BR85" t="s">
        <v>121</v>
      </c>
      <c r="BS85">
        <v>4.58</v>
      </c>
      <c r="BT85">
        <v>1</v>
      </c>
      <c r="BU85">
        <v>0</v>
      </c>
      <c r="BV85">
        <v>533</v>
      </c>
      <c r="BW85" t="s">
        <v>115</v>
      </c>
      <c r="BX85">
        <v>1</v>
      </c>
      <c r="BY85">
        <v>96.4</v>
      </c>
      <c r="BZ85">
        <v>5.8799999999999998E-4</v>
      </c>
    </row>
    <row r="86" spans="1:78" x14ac:dyDescent="0.25">
      <c r="A86" t="s">
        <v>142</v>
      </c>
      <c r="C86" t="s">
        <v>138</v>
      </c>
      <c r="E86">
        <v>0</v>
      </c>
      <c r="F86" t="s">
        <v>113</v>
      </c>
      <c r="G86" s="2">
        <v>42991.429548611108</v>
      </c>
      <c r="H86" t="s">
        <v>114</v>
      </c>
      <c r="I86">
        <v>1</v>
      </c>
      <c r="J86">
        <v>6</v>
      </c>
      <c r="K86" t="s">
        <v>115</v>
      </c>
      <c r="L86">
        <v>0</v>
      </c>
      <c r="M86" t="s">
        <v>143</v>
      </c>
      <c r="N86">
        <v>1</v>
      </c>
      <c r="O86">
        <v>0</v>
      </c>
      <c r="R86" t="s">
        <v>126</v>
      </c>
      <c r="S86" t="s">
        <v>118</v>
      </c>
      <c r="T86" s="1">
        <v>905000</v>
      </c>
      <c r="U86" t="s">
        <v>115</v>
      </c>
      <c r="V86" s="1">
        <v>140000</v>
      </c>
      <c r="W86" t="s">
        <v>115</v>
      </c>
      <c r="X86">
        <v>522</v>
      </c>
      <c r="Y86">
        <v>4.74</v>
      </c>
      <c r="Z86">
        <v>4.95</v>
      </c>
      <c r="AA86">
        <v>60</v>
      </c>
      <c r="AB86">
        <v>4.76</v>
      </c>
      <c r="AC86">
        <v>810</v>
      </c>
      <c r="AD86">
        <v>4.45</v>
      </c>
      <c r="AE86">
        <v>913</v>
      </c>
      <c r="AF86">
        <v>5.0199999999999996</v>
      </c>
      <c r="AG86" t="s">
        <v>136</v>
      </c>
      <c r="AH86" t="s">
        <v>115</v>
      </c>
      <c r="AI86">
        <v>0.56699999999999995</v>
      </c>
      <c r="AJ86" t="s">
        <v>115</v>
      </c>
      <c r="AK86" t="s">
        <v>127</v>
      </c>
      <c r="AL86" t="s">
        <v>115</v>
      </c>
      <c r="AM86" s="1">
        <v>0.35599999999999998</v>
      </c>
      <c r="AN86" s="1">
        <v>0.35699999999999998</v>
      </c>
      <c r="AP86" t="s">
        <v>115</v>
      </c>
      <c r="AQ86">
        <v>9.7500000000000003E-2</v>
      </c>
      <c r="AR86" s="1">
        <v>0.13</v>
      </c>
      <c r="AS86" t="s">
        <v>121</v>
      </c>
      <c r="AT86">
        <v>0.995</v>
      </c>
      <c r="AU86" t="s">
        <v>128</v>
      </c>
      <c r="AV86" t="s">
        <v>118</v>
      </c>
      <c r="AW86" s="1">
        <v>2540000</v>
      </c>
      <c r="AX86" t="s">
        <v>115</v>
      </c>
      <c r="AY86" s="1">
        <v>392000</v>
      </c>
      <c r="AZ86" t="s">
        <v>115</v>
      </c>
      <c r="BA86">
        <v>1</v>
      </c>
      <c r="BB86">
        <v>4.74</v>
      </c>
      <c r="BC86">
        <v>4.95</v>
      </c>
      <c r="BD86">
        <v>60</v>
      </c>
      <c r="BE86">
        <v>4.76</v>
      </c>
      <c r="BF86">
        <v>783</v>
      </c>
      <c r="BG86">
        <v>4.3</v>
      </c>
      <c r="BH86">
        <v>922</v>
      </c>
      <c r="BI86">
        <v>5.07</v>
      </c>
      <c r="BJ86" t="s">
        <v>136</v>
      </c>
      <c r="BK86" t="s">
        <v>115</v>
      </c>
      <c r="BL86">
        <v>0.76500000000000001</v>
      </c>
      <c r="BM86" t="s">
        <v>129</v>
      </c>
      <c r="BN86" t="s">
        <v>115</v>
      </c>
      <c r="BO86" t="s">
        <v>115</v>
      </c>
      <c r="BP86" s="1">
        <v>9.8900000000000002E-2</v>
      </c>
      <c r="BQ86" s="1">
        <v>0.23</v>
      </c>
      <c r="BR86" t="s">
        <v>121</v>
      </c>
      <c r="BS86">
        <v>0.76900000000000002</v>
      </c>
      <c r="BT86">
        <v>1</v>
      </c>
      <c r="BU86">
        <v>0</v>
      </c>
      <c r="BV86">
        <v>507</v>
      </c>
      <c r="BW86" t="s">
        <v>115</v>
      </c>
      <c r="BX86">
        <v>1</v>
      </c>
      <c r="BY86">
        <v>97.2</v>
      </c>
      <c r="BZ86">
        <v>6.8199999999999999E-4</v>
      </c>
    </row>
    <row r="87" spans="1:78" x14ac:dyDescent="0.25">
      <c r="A87" t="s">
        <v>142</v>
      </c>
      <c r="C87" t="s">
        <v>138</v>
      </c>
      <c r="E87">
        <v>0</v>
      </c>
      <c r="F87" t="s">
        <v>113</v>
      </c>
      <c r="G87" s="2">
        <v>42991.429548611108</v>
      </c>
      <c r="H87" t="s">
        <v>114</v>
      </c>
      <c r="I87">
        <v>1</v>
      </c>
      <c r="J87">
        <v>6</v>
      </c>
      <c r="K87" t="s">
        <v>115</v>
      </c>
      <c r="L87">
        <v>0</v>
      </c>
      <c r="M87" t="s">
        <v>143</v>
      </c>
      <c r="N87">
        <v>1</v>
      </c>
      <c r="O87">
        <v>0</v>
      </c>
      <c r="R87" t="s">
        <v>130</v>
      </c>
      <c r="S87" t="s">
        <v>118</v>
      </c>
      <c r="T87" s="1">
        <v>529000</v>
      </c>
      <c r="U87" t="s">
        <v>115</v>
      </c>
      <c r="V87" s="1">
        <v>81100</v>
      </c>
      <c r="W87" t="s">
        <v>115</v>
      </c>
      <c r="X87">
        <v>522</v>
      </c>
      <c r="Y87">
        <v>4.7300000000000004</v>
      </c>
      <c r="Z87">
        <v>4.96</v>
      </c>
      <c r="AA87">
        <v>60</v>
      </c>
      <c r="AB87">
        <v>4.76</v>
      </c>
      <c r="AC87">
        <v>813</v>
      </c>
      <c r="AD87">
        <v>4.47</v>
      </c>
      <c r="AE87">
        <v>912</v>
      </c>
      <c r="AF87">
        <v>5.01</v>
      </c>
      <c r="AG87" t="s">
        <v>136</v>
      </c>
      <c r="AH87" t="s">
        <v>115</v>
      </c>
      <c r="AI87">
        <v>0.54500000000000004</v>
      </c>
      <c r="AJ87" t="s">
        <v>115</v>
      </c>
      <c r="AK87" t="s">
        <v>131</v>
      </c>
      <c r="AL87" t="s">
        <v>115</v>
      </c>
      <c r="AM87" s="1">
        <v>0.20799999999999999</v>
      </c>
      <c r="AN87" s="1">
        <v>0.20699999999999999</v>
      </c>
      <c r="AP87" t="s">
        <v>115</v>
      </c>
      <c r="AQ87">
        <v>9.9599999999999994E-2</v>
      </c>
      <c r="AR87" s="1">
        <v>0.19600000000000001</v>
      </c>
      <c r="AS87" t="s">
        <v>121</v>
      </c>
      <c r="AT87">
        <v>1.05</v>
      </c>
      <c r="AU87" t="s">
        <v>128</v>
      </c>
      <c r="AV87" t="s">
        <v>118</v>
      </c>
      <c r="AW87" s="1">
        <v>2540000</v>
      </c>
      <c r="AX87" t="s">
        <v>115</v>
      </c>
      <c r="AY87" s="1">
        <v>392000</v>
      </c>
      <c r="AZ87" t="s">
        <v>115</v>
      </c>
      <c r="BA87">
        <v>1</v>
      </c>
      <c r="BB87">
        <v>4.74</v>
      </c>
      <c r="BC87">
        <v>4.95</v>
      </c>
      <c r="BD87">
        <v>60</v>
      </c>
      <c r="BE87">
        <v>4.76</v>
      </c>
      <c r="BF87">
        <v>783</v>
      </c>
      <c r="BG87">
        <v>4.3</v>
      </c>
      <c r="BH87">
        <v>922</v>
      </c>
      <c r="BI87">
        <v>5.07</v>
      </c>
      <c r="BJ87" t="s">
        <v>136</v>
      </c>
      <c r="BK87" t="s">
        <v>115</v>
      </c>
      <c r="BL87">
        <v>0.76500000000000001</v>
      </c>
      <c r="BM87" t="s">
        <v>129</v>
      </c>
      <c r="BN87" t="s">
        <v>115</v>
      </c>
      <c r="BO87" t="s">
        <v>115</v>
      </c>
      <c r="BP87" s="1">
        <v>9.8900000000000002E-2</v>
      </c>
      <c r="BQ87" s="1">
        <v>0.23</v>
      </c>
      <c r="BR87" t="s">
        <v>121</v>
      </c>
      <c r="BS87">
        <v>0.76900000000000002</v>
      </c>
      <c r="BT87">
        <v>1</v>
      </c>
      <c r="BU87">
        <v>0</v>
      </c>
      <c r="BV87">
        <v>510</v>
      </c>
      <c r="BW87" t="s">
        <v>115</v>
      </c>
      <c r="BX87">
        <v>1</v>
      </c>
      <c r="BY87">
        <v>97.7</v>
      </c>
      <c r="BZ87">
        <v>3.9899999999999999E-4</v>
      </c>
    </row>
    <row r="88" spans="1:78" x14ac:dyDescent="0.25">
      <c r="A88" t="s">
        <v>144</v>
      </c>
      <c r="C88" t="s">
        <v>138</v>
      </c>
      <c r="E88">
        <v>0</v>
      </c>
      <c r="F88" t="s">
        <v>113</v>
      </c>
      <c r="G88" s="2">
        <v>42991.439756944441</v>
      </c>
      <c r="H88" t="s">
        <v>114</v>
      </c>
      <c r="I88">
        <v>1</v>
      </c>
      <c r="J88">
        <v>7</v>
      </c>
      <c r="K88" t="s">
        <v>115</v>
      </c>
      <c r="L88">
        <v>0</v>
      </c>
      <c r="M88" t="s">
        <v>145</v>
      </c>
      <c r="N88">
        <v>1</v>
      </c>
      <c r="O88">
        <v>0</v>
      </c>
      <c r="R88" t="s">
        <v>117</v>
      </c>
      <c r="S88" t="s">
        <v>118</v>
      </c>
      <c r="T88" s="1">
        <v>1410000</v>
      </c>
      <c r="U88" t="s">
        <v>115</v>
      </c>
      <c r="V88" s="1">
        <v>229000</v>
      </c>
      <c r="W88" t="s">
        <v>115</v>
      </c>
      <c r="X88">
        <v>829</v>
      </c>
      <c r="Y88">
        <v>4.99</v>
      </c>
      <c r="Z88">
        <v>5.22</v>
      </c>
      <c r="AA88">
        <v>60</v>
      </c>
      <c r="AB88">
        <v>5.0199999999999996</v>
      </c>
      <c r="AC88">
        <v>893</v>
      </c>
      <c r="AD88">
        <v>4.91</v>
      </c>
      <c r="AE88">
        <v>972</v>
      </c>
      <c r="AF88">
        <v>5.34</v>
      </c>
      <c r="AG88" t="s">
        <v>136</v>
      </c>
      <c r="AH88" t="s">
        <v>115</v>
      </c>
      <c r="AI88">
        <v>0.435</v>
      </c>
      <c r="AJ88" t="s">
        <v>115</v>
      </c>
      <c r="AK88" t="s">
        <v>120</v>
      </c>
      <c r="AL88" t="s">
        <v>115</v>
      </c>
      <c r="AM88" s="1">
        <v>0.44500000000000001</v>
      </c>
      <c r="AN88" s="1">
        <v>0.45500000000000002</v>
      </c>
      <c r="AP88" t="s">
        <v>115</v>
      </c>
      <c r="AQ88">
        <v>9.6699999999999994E-2</v>
      </c>
      <c r="AR88" s="1">
        <v>0.94299999999999995</v>
      </c>
      <c r="AS88" t="s">
        <v>121</v>
      </c>
      <c r="AT88">
        <v>4.33</v>
      </c>
      <c r="AU88" t="s">
        <v>122</v>
      </c>
      <c r="AV88" t="s">
        <v>118</v>
      </c>
      <c r="AW88" s="1">
        <v>3170000</v>
      </c>
      <c r="AX88" t="s">
        <v>115</v>
      </c>
      <c r="AY88" s="1">
        <v>504000</v>
      </c>
      <c r="AZ88" t="s">
        <v>115</v>
      </c>
      <c r="BA88">
        <v>1</v>
      </c>
      <c r="BB88">
        <v>4.99</v>
      </c>
      <c r="BC88">
        <v>5.21</v>
      </c>
      <c r="BD88">
        <v>60</v>
      </c>
      <c r="BE88">
        <v>5.0199999999999996</v>
      </c>
      <c r="BF88">
        <v>894</v>
      </c>
      <c r="BG88">
        <v>4.91</v>
      </c>
      <c r="BH88">
        <v>985</v>
      </c>
      <c r="BI88">
        <v>5.41</v>
      </c>
      <c r="BJ88" t="s">
        <v>136</v>
      </c>
      <c r="BK88" t="s">
        <v>115</v>
      </c>
      <c r="BL88">
        <v>0.501</v>
      </c>
      <c r="BM88" t="s">
        <v>123</v>
      </c>
      <c r="BN88" t="s">
        <v>115</v>
      </c>
      <c r="BO88" t="s">
        <v>115</v>
      </c>
      <c r="BP88" s="1">
        <v>9.9500000000000005E-2</v>
      </c>
      <c r="BQ88" s="1">
        <v>0.65</v>
      </c>
      <c r="BR88" t="s">
        <v>121</v>
      </c>
      <c r="BS88">
        <v>5.75</v>
      </c>
      <c r="BT88">
        <v>1</v>
      </c>
      <c r="BU88">
        <v>0</v>
      </c>
      <c r="BV88">
        <v>842</v>
      </c>
      <c r="BW88" t="s">
        <v>115</v>
      </c>
      <c r="BX88">
        <v>1</v>
      </c>
      <c r="BY88">
        <v>102</v>
      </c>
      <c r="BZ88">
        <v>5.3700000000000004E-4</v>
      </c>
    </row>
    <row r="89" spans="1:78" x14ac:dyDescent="0.25">
      <c r="A89" t="s">
        <v>144</v>
      </c>
      <c r="C89" t="s">
        <v>138</v>
      </c>
      <c r="E89">
        <v>0</v>
      </c>
      <c r="F89" t="s">
        <v>113</v>
      </c>
      <c r="G89" s="2">
        <v>42991.439756944441</v>
      </c>
      <c r="H89" t="s">
        <v>114</v>
      </c>
      <c r="I89">
        <v>1</v>
      </c>
      <c r="J89">
        <v>7</v>
      </c>
      <c r="K89" t="s">
        <v>115</v>
      </c>
      <c r="L89">
        <v>0</v>
      </c>
      <c r="M89" t="s">
        <v>145</v>
      </c>
      <c r="N89">
        <v>1</v>
      </c>
      <c r="O89">
        <v>0</v>
      </c>
      <c r="R89" t="s">
        <v>124</v>
      </c>
      <c r="S89" t="s">
        <v>118</v>
      </c>
      <c r="T89" s="1">
        <v>1620000</v>
      </c>
      <c r="U89" t="s">
        <v>115</v>
      </c>
      <c r="V89" s="1">
        <v>256000</v>
      </c>
      <c r="W89" t="s">
        <v>115</v>
      </c>
      <c r="X89">
        <v>829</v>
      </c>
      <c r="Y89">
        <v>5</v>
      </c>
      <c r="Z89">
        <v>5.21</v>
      </c>
      <c r="AA89">
        <v>60</v>
      </c>
      <c r="AB89">
        <v>5.0199999999999996</v>
      </c>
      <c r="AC89">
        <v>894</v>
      </c>
      <c r="AD89">
        <v>4.91</v>
      </c>
      <c r="AE89">
        <v>969</v>
      </c>
      <c r="AF89">
        <v>5.33</v>
      </c>
      <c r="AG89" t="s">
        <v>136</v>
      </c>
      <c r="AH89" t="s">
        <v>115</v>
      </c>
      <c r="AI89">
        <v>0.41299999999999998</v>
      </c>
      <c r="AJ89" t="s">
        <v>115</v>
      </c>
      <c r="AK89" t="s">
        <v>125</v>
      </c>
      <c r="AL89" t="s">
        <v>115</v>
      </c>
      <c r="AM89" s="1">
        <v>0.51200000000000001</v>
      </c>
      <c r="AN89" s="1">
        <v>0.50700000000000001</v>
      </c>
      <c r="AP89" t="s">
        <v>115</v>
      </c>
      <c r="AQ89">
        <v>9.9599999999999994E-2</v>
      </c>
      <c r="AR89" s="1">
        <v>1.1299999999999999</v>
      </c>
      <c r="AS89" t="s">
        <v>121</v>
      </c>
      <c r="AT89">
        <v>3.99</v>
      </c>
      <c r="AU89" t="s">
        <v>122</v>
      </c>
      <c r="AV89" t="s">
        <v>118</v>
      </c>
      <c r="AW89" s="1">
        <v>3170000</v>
      </c>
      <c r="AX89" t="s">
        <v>115</v>
      </c>
      <c r="AY89" s="1">
        <v>504000</v>
      </c>
      <c r="AZ89" t="s">
        <v>115</v>
      </c>
      <c r="BA89">
        <v>1</v>
      </c>
      <c r="BB89">
        <v>4.99</v>
      </c>
      <c r="BC89">
        <v>5.21</v>
      </c>
      <c r="BD89">
        <v>60</v>
      </c>
      <c r="BE89">
        <v>5.0199999999999996</v>
      </c>
      <c r="BF89">
        <v>894</v>
      </c>
      <c r="BG89">
        <v>4.91</v>
      </c>
      <c r="BH89">
        <v>985</v>
      </c>
      <c r="BI89">
        <v>5.41</v>
      </c>
      <c r="BJ89" t="s">
        <v>136</v>
      </c>
      <c r="BK89" t="s">
        <v>115</v>
      </c>
      <c r="BL89">
        <v>0.501</v>
      </c>
      <c r="BM89" t="s">
        <v>123</v>
      </c>
      <c r="BN89" t="s">
        <v>115</v>
      </c>
      <c r="BO89" t="s">
        <v>115</v>
      </c>
      <c r="BP89" s="1">
        <v>9.9500000000000005E-2</v>
      </c>
      <c r="BQ89" s="1">
        <v>0.65</v>
      </c>
      <c r="BR89" t="s">
        <v>121</v>
      </c>
      <c r="BS89">
        <v>5.75</v>
      </c>
      <c r="BT89">
        <v>1</v>
      </c>
      <c r="BU89">
        <v>0</v>
      </c>
      <c r="BV89">
        <v>836</v>
      </c>
      <c r="BW89" t="s">
        <v>115</v>
      </c>
      <c r="BX89">
        <v>1</v>
      </c>
      <c r="BY89">
        <v>101</v>
      </c>
      <c r="BZ89">
        <v>6.1799999999999995E-4</v>
      </c>
    </row>
    <row r="90" spans="1:78" x14ac:dyDescent="0.25">
      <c r="A90" t="s">
        <v>144</v>
      </c>
      <c r="C90" t="s">
        <v>138</v>
      </c>
      <c r="E90">
        <v>0</v>
      </c>
      <c r="F90" t="s">
        <v>113</v>
      </c>
      <c r="G90" s="2">
        <v>42991.439756944441</v>
      </c>
      <c r="H90" t="s">
        <v>114</v>
      </c>
      <c r="I90">
        <v>1</v>
      </c>
      <c r="J90">
        <v>7</v>
      </c>
      <c r="K90" t="s">
        <v>115</v>
      </c>
      <c r="L90">
        <v>0</v>
      </c>
      <c r="M90" t="s">
        <v>145</v>
      </c>
      <c r="N90">
        <v>1</v>
      </c>
      <c r="O90">
        <v>0</v>
      </c>
      <c r="R90" t="s">
        <v>126</v>
      </c>
      <c r="S90" t="s">
        <v>118</v>
      </c>
      <c r="T90" s="1">
        <v>1380000</v>
      </c>
      <c r="U90" t="s">
        <v>115</v>
      </c>
      <c r="V90" s="1">
        <v>208000</v>
      </c>
      <c r="W90" t="s">
        <v>115</v>
      </c>
      <c r="X90">
        <v>782</v>
      </c>
      <c r="Y90">
        <v>4.72</v>
      </c>
      <c r="Z90">
        <v>4.95</v>
      </c>
      <c r="AA90">
        <v>60</v>
      </c>
      <c r="AB90">
        <v>4.75</v>
      </c>
      <c r="AC90">
        <v>797</v>
      </c>
      <c r="AD90">
        <v>4.38</v>
      </c>
      <c r="AE90">
        <v>918</v>
      </c>
      <c r="AF90">
        <v>5.05</v>
      </c>
      <c r="AG90" t="s">
        <v>136</v>
      </c>
      <c r="AH90" t="s">
        <v>115</v>
      </c>
      <c r="AI90">
        <v>0.66600000000000004</v>
      </c>
      <c r="AJ90" t="s">
        <v>115</v>
      </c>
      <c r="AK90" t="s">
        <v>127</v>
      </c>
      <c r="AL90" t="s">
        <v>115</v>
      </c>
      <c r="AM90" s="1">
        <v>0.54500000000000004</v>
      </c>
      <c r="AN90" s="1">
        <v>0.54600000000000004</v>
      </c>
      <c r="AP90" t="s">
        <v>115</v>
      </c>
      <c r="AQ90">
        <v>0.1</v>
      </c>
      <c r="AR90" s="1">
        <v>0.20699999999999999</v>
      </c>
      <c r="AS90" t="s">
        <v>121</v>
      </c>
      <c r="AT90">
        <v>0.93700000000000006</v>
      </c>
      <c r="AU90" t="s">
        <v>128</v>
      </c>
      <c r="AV90" t="s">
        <v>118</v>
      </c>
      <c r="AW90" s="1">
        <v>2540000</v>
      </c>
      <c r="AX90" t="s">
        <v>115</v>
      </c>
      <c r="AY90" s="1">
        <v>381000</v>
      </c>
      <c r="AZ90" t="s">
        <v>115</v>
      </c>
      <c r="BA90">
        <v>1</v>
      </c>
      <c r="BB90">
        <v>4.72</v>
      </c>
      <c r="BC90">
        <v>4.72</v>
      </c>
      <c r="BD90">
        <v>60</v>
      </c>
      <c r="BE90">
        <v>4.74</v>
      </c>
      <c r="BF90">
        <v>792</v>
      </c>
      <c r="BG90">
        <v>4.3499999999999996</v>
      </c>
      <c r="BH90">
        <v>911</v>
      </c>
      <c r="BI90">
        <v>5.01</v>
      </c>
      <c r="BJ90" t="s">
        <v>146</v>
      </c>
      <c r="BK90" t="s">
        <v>115</v>
      </c>
      <c r="BL90">
        <v>0.65500000000000003</v>
      </c>
      <c r="BM90" t="s">
        <v>129</v>
      </c>
      <c r="BN90" t="s">
        <v>115</v>
      </c>
      <c r="BO90" t="s">
        <v>115</v>
      </c>
      <c r="BP90" s="1">
        <v>0.10100000000000001</v>
      </c>
      <c r="BQ90" s="1">
        <v>0.18099999999999999</v>
      </c>
      <c r="BR90" t="s">
        <v>121</v>
      </c>
      <c r="BS90">
        <v>0.76400000000000001</v>
      </c>
      <c r="BT90">
        <v>1</v>
      </c>
      <c r="BU90">
        <v>1</v>
      </c>
      <c r="BV90">
        <v>773</v>
      </c>
      <c r="BW90" t="s">
        <v>115</v>
      </c>
      <c r="BX90">
        <v>1</v>
      </c>
      <c r="BY90">
        <v>98.9</v>
      </c>
      <c r="BZ90">
        <v>6.9700000000000003E-4</v>
      </c>
    </row>
    <row r="91" spans="1:78" x14ac:dyDescent="0.25">
      <c r="A91" t="s">
        <v>144</v>
      </c>
      <c r="C91" t="s">
        <v>138</v>
      </c>
      <c r="E91">
        <v>0</v>
      </c>
      <c r="F91" t="s">
        <v>113</v>
      </c>
      <c r="G91" s="2">
        <v>42991.439756944441</v>
      </c>
      <c r="H91" t="s">
        <v>114</v>
      </c>
      <c r="I91">
        <v>1</v>
      </c>
      <c r="J91">
        <v>7</v>
      </c>
      <c r="K91" t="s">
        <v>115</v>
      </c>
      <c r="L91">
        <v>0</v>
      </c>
      <c r="M91" t="s">
        <v>145</v>
      </c>
      <c r="N91">
        <v>1</v>
      </c>
      <c r="O91">
        <v>0</v>
      </c>
      <c r="R91" t="s">
        <v>130</v>
      </c>
      <c r="S91" t="s">
        <v>118</v>
      </c>
      <c r="T91" s="1">
        <v>791000</v>
      </c>
      <c r="U91" t="s">
        <v>115</v>
      </c>
      <c r="V91" s="1">
        <v>119000</v>
      </c>
      <c r="W91" t="s">
        <v>115</v>
      </c>
      <c r="X91">
        <v>782</v>
      </c>
      <c r="Y91">
        <v>4.7300000000000004</v>
      </c>
      <c r="Z91">
        <v>4.96</v>
      </c>
      <c r="AA91">
        <v>60</v>
      </c>
      <c r="AB91">
        <v>4.75</v>
      </c>
      <c r="AC91">
        <v>800</v>
      </c>
      <c r="AD91">
        <v>4.4000000000000004</v>
      </c>
      <c r="AE91">
        <v>914</v>
      </c>
      <c r="AF91">
        <v>5.0199999999999996</v>
      </c>
      <c r="AG91" t="s">
        <v>136</v>
      </c>
      <c r="AH91" t="s">
        <v>115</v>
      </c>
      <c r="AI91">
        <v>0.627</v>
      </c>
      <c r="AJ91" t="s">
        <v>115</v>
      </c>
      <c r="AK91" t="s">
        <v>131</v>
      </c>
      <c r="AL91" t="s">
        <v>115</v>
      </c>
      <c r="AM91" s="1">
        <v>0.311</v>
      </c>
      <c r="AN91" s="1">
        <v>0.312</v>
      </c>
      <c r="AP91" t="s">
        <v>115</v>
      </c>
      <c r="AQ91">
        <v>9.8100000000000007E-2</v>
      </c>
      <c r="AR91" s="1">
        <v>0.21299999999999999</v>
      </c>
      <c r="AS91" t="s">
        <v>121</v>
      </c>
      <c r="AT91">
        <v>0.90400000000000003</v>
      </c>
      <c r="AU91" t="s">
        <v>128</v>
      </c>
      <c r="AV91" t="s">
        <v>118</v>
      </c>
      <c r="AW91" s="1">
        <v>2540000</v>
      </c>
      <c r="AX91" t="s">
        <v>115</v>
      </c>
      <c r="AY91" s="1">
        <v>381000</v>
      </c>
      <c r="AZ91" t="s">
        <v>115</v>
      </c>
      <c r="BA91">
        <v>1</v>
      </c>
      <c r="BB91">
        <v>4.72</v>
      </c>
      <c r="BC91">
        <v>4.72</v>
      </c>
      <c r="BD91">
        <v>60</v>
      </c>
      <c r="BE91">
        <v>4.74</v>
      </c>
      <c r="BF91">
        <v>792</v>
      </c>
      <c r="BG91">
        <v>4.3499999999999996</v>
      </c>
      <c r="BH91">
        <v>911</v>
      </c>
      <c r="BI91">
        <v>5.01</v>
      </c>
      <c r="BJ91" t="s">
        <v>146</v>
      </c>
      <c r="BK91" t="s">
        <v>115</v>
      </c>
      <c r="BL91">
        <v>0.65500000000000003</v>
      </c>
      <c r="BM91" t="s">
        <v>129</v>
      </c>
      <c r="BN91" t="s">
        <v>115</v>
      </c>
      <c r="BO91" t="s">
        <v>115</v>
      </c>
      <c r="BP91" s="1">
        <v>0.10100000000000001</v>
      </c>
      <c r="BQ91" s="1">
        <v>0.18099999999999999</v>
      </c>
      <c r="BR91" t="s">
        <v>121</v>
      </c>
      <c r="BS91">
        <v>0.76400000000000001</v>
      </c>
      <c r="BT91">
        <v>1</v>
      </c>
      <c r="BU91">
        <v>1</v>
      </c>
      <c r="BV91">
        <v>760</v>
      </c>
      <c r="BW91" t="s">
        <v>115</v>
      </c>
      <c r="BX91">
        <v>1</v>
      </c>
      <c r="BY91">
        <v>97.1</v>
      </c>
      <c r="BZ91">
        <v>3.9800000000000002E-4</v>
      </c>
    </row>
    <row r="92" spans="1:78" x14ac:dyDescent="0.25">
      <c r="A92" t="s">
        <v>147</v>
      </c>
      <c r="C92" t="s">
        <v>112</v>
      </c>
      <c r="E92">
        <v>0</v>
      </c>
      <c r="F92" t="s">
        <v>113</v>
      </c>
      <c r="G92" s="2">
        <v>42991.45</v>
      </c>
      <c r="H92" t="s">
        <v>114</v>
      </c>
      <c r="I92">
        <v>1</v>
      </c>
      <c r="J92">
        <v>8</v>
      </c>
      <c r="K92" t="s">
        <v>115</v>
      </c>
      <c r="L92">
        <v>0</v>
      </c>
      <c r="M92" t="s">
        <v>148</v>
      </c>
      <c r="N92">
        <v>1</v>
      </c>
      <c r="O92">
        <v>0</v>
      </c>
      <c r="R92" t="s">
        <v>117</v>
      </c>
      <c r="S92" t="s">
        <v>118</v>
      </c>
      <c r="T92" s="1">
        <v>1170000</v>
      </c>
      <c r="U92" t="s">
        <v>115</v>
      </c>
      <c r="V92" s="1">
        <v>188000</v>
      </c>
      <c r="W92" t="s">
        <v>115</v>
      </c>
      <c r="X92" t="s">
        <v>115</v>
      </c>
      <c r="Y92">
        <v>4.97</v>
      </c>
      <c r="Z92">
        <v>5.22</v>
      </c>
      <c r="AA92">
        <v>60</v>
      </c>
      <c r="AB92">
        <v>5</v>
      </c>
      <c r="AC92">
        <v>890</v>
      </c>
      <c r="AD92">
        <v>4.8899999999999997</v>
      </c>
      <c r="AE92">
        <v>962</v>
      </c>
      <c r="AF92">
        <v>5.29</v>
      </c>
      <c r="AG92" t="s">
        <v>136</v>
      </c>
      <c r="AH92" t="s">
        <v>115</v>
      </c>
      <c r="AI92">
        <v>0.39600000000000002</v>
      </c>
      <c r="AJ92" t="s">
        <v>115</v>
      </c>
      <c r="AK92" t="s">
        <v>120</v>
      </c>
      <c r="AL92" t="s">
        <v>115</v>
      </c>
      <c r="AM92" s="1">
        <v>0.376</v>
      </c>
      <c r="AN92" s="1">
        <v>0.376</v>
      </c>
      <c r="AP92" t="s">
        <v>115</v>
      </c>
      <c r="AQ92">
        <v>9.8199999999999996E-2</v>
      </c>
      <c r="AR92" s="1">
        <v>1.1499999999999999</v>
      </c>
      <c r="AS92" t="s">
        <v>121</v>
      </c>
      <c r="AT92">
        <v>4.0999999999999996</v>
      </c>
      <c r="AU92" t="s">
        <v>122</v>
      </c>
      <c r="AV92" t="s">
        <v>118</v>
      </c>
      <c r="AW92" s="1">
        <v>3110000</v>
      </c>
      <c r="AX92" t="s">
        <v>115</v>
      </c>
      <c r="AY92" s="1">
        <v>501000</v>
      </c>
      <c r="AZ92" t="s">
        <v>115</v>
      </c>
      <c r="BA92">
        <v>1</v>
      </c>
      <c r="BB92">
        <v>4.96</v>
      </c>
      <c r="BC92">
        <v>5.21</v>
      </c>
      <c r="BD92">
        <v>60</v>
      </c>
      <c r="BE92">
        <v>5</v>
      </c>
      <c r="BF92">
        <v>889</v>
      </c>
      <c r="BG92">
        <v>4.8899999999999997</v>
      </c>
      <c r="BH92">
        <v>984</v>
      </c>
      <c r="BI92">
        <v>5.41</v>
      </c>
      <c r="BJ92" t="s">
        <v>136</v>
      </c>
      <c r="BK92" t="s">
        <v>115</v>
      </c>
      <c r="BL92">
        <v>0.52300000000000002</v>
      </c>
      <c r="BM92" t="s">
        <v>123</v>
      </c>
      <c r="BN92" t="s">
        <v>115</v>
      </c>
      <c r="BO92" t="s">
        <v>115</v>
      </c>
      <c r="BP92" s="1">
        <v>9.6600000000000005E-2</v>
      </c>
      <c r="BQ92" s="1">
        <v>0.71499999999999997</v>
      </c>
      <c r="BR92" t="s">
        <v>121</v>
      </c>
      <c r="BS92">
        <v>5.68</v>
      </c>
      <c r="BU92">
        <v>0</v>
      </c>
      <c r="BV92">
        <v>713</v>
      </c>
      <c r="BW92" t="s">
        <v>115</v>
      </c>
      <c r="BX92">
        <v>1</v>
      </c>
      <c r="BY92" t="s">
        <v>115</v>
      </c>
      <c r="BZ92" t="s">
        <v>115</v>
      </c>
    </row>
    <row r="93" spans="1:78" x14ac:dyDescent="0.25">
      <c r="A93" t="s">
        <v>147</v>
      </c>
      <c r="C93" t="s">
        <v>112</v>
      </c>
      <c r="E93">
        <v>0</v>
      </c>
      <c r="F93" t="s">
        <v>113</v>
      </c>
      <c r="G93" s="2">
        <v>42991.45</v>
      </c>
      <c r="H93" t="s">
        <v>114</v>
      </c>
      <c r="I93">
        <v>1</v>
      </c>
      <c r="J93">
        <v>8</v>
      </c>
      <c r="K93" t="s">
        <v>115</v>
      </c>
      <c r="L93">
        <v>0</v>
      </c>
      <c r="M93" t="s">
        <v>148</v>
      </c>
      <c r="N93">
        <v>1</v>
      </c>
      <c r="O93">
        <v>0</v>
      </c>
      <c r="R93" t="s">
        <v>124</v>
      </c>
      <c r="S93" t="s">
        <v>118</v>
      </c>
      <c r="T93" s="1">
        <v>1370000</v>
      </c>
      <c r="U93" t="s">
        <v>115</v>
      </c>
      <c r="V93" s="1">
        <v>218000</v>
      </c>
      <c r="W93" t="s">
        <v>115</v>
      </c>
      <c r="X93" t="s">
        <v>115</v>
      </c>
      <c r="Y93">
        <v>4.97</v>
      </c>
      <c r="Z93">
        <v>5.21</v>
      </c>
      <c r="AA93">
        <v>60</v>
      </c>
      <c r="AB93">
        <v>5</v>
      </c>
      <c r="AC93">
        <v>885</v>
      </c>
      <c r="AD93">
        <v>4.8600000000000003</v>
      </c>
      <c r="AE93">
        <v>999</v>
      </c>
      <c r="AF93">
        <v>5.49</v>
      </c>
      <c r="AG93" t="s">
        <v>136</v>
      </c>
      <c r="AH93" t="s">
        <v>115</v>
      </c>
      <c r="AI93">
        <v>0.627</v>
      </c>
      <c r="AJ93" t="s">
        <v>115</v>
      </c>
      <c r="AK93" t="s">
        <v>125</v>
      </c>
      <c r="AL93" t="s">
        <v>115</v>
      </c>
      <c r="AM93" s="1">
        <v>0.441</v>
      </c>
      <c r="AN93" s="1">
        <v>0.434</v>
      </c>
      <c r="AP93" t="s">
        <v>115</v>
      </c>
      <c r="AQ93">
        <v>9.8799999999999999E-2</v>
      </c>
      <c r="AR93" s="1">
        <v>0.45800000000000002</v>
      </c>
      <c r="AS93" t="s">
        <v>121</v>
      </c>
      <c r="AT93">
        <v>5.14</v>
      </c>
      <c r="AU93" t="s">
        <v>122</v>
      </c>
      <c r="AV93" t="s">
        <v>118</v>
      </c>
      <c r="AW93" s="1">
        <v>3110000</v>
      </c>
      <c r="AX93" t="s">
        <v>115</v>
      </c>
      <c r="AY93" s="1">
        <v>501000</v>
      </c>
      <c r="AZ93" t="s">
        <v>115</v>
      </c>
      <c r="BA93">
        <v>1</v>
      </c>
      <c r="BB93">
        <v>4.96</v>
      </c>
      <c r="BC93">
        <v>5.21</v>
      </c>
      <c r="BD93">
        <v>60</v>
      </c>
      <c r="BE93">
        <v>5</v>
      </c>
      <c r="BF93">
        <v>889</v>
      </c>
      <c r="BG93">
        <v>4.8899999999999997</v>
      </c>
      <c r="BH93">
        <v>984</v>
      </c>
      <c r="BI93">
        <v>5.41</v>
      </c>
      <c r="BJ93" t="s">
        <v>136</v>
      </c>
      <c r="BK93" t="s">
        <v>115</v>
      </c>
      <c r="BL93">
        <v>0.52300000000000002</v>
      </c>
      <c r="BM93" t="s">
        <v>123</v>
      </c>
      <c r="BN93" t="s">
        <v>115</v>
      </c>
      <c r="BO93" t="s">
        <v>115</v>
      </c>
      <c r="BP93" s="1">
        <v>9.6600000000000005E-2</v>
      </c>
      <c r="BQ93" s="1">
        <v>0.71499999999999997</v>
      </c>
      <c r="BR93" t="s">
        <v>121</v>
      </c>
      <c r="BS93">
        <v>5.68</v>
      </c>
      <c r="BU93">
        <v>0</v>
      </c>
      <c r="BV93">
        <v>721</v>
      </c>
      <c r="BW93" t="s">
        <v>115</v>
      </c>
      <c r="BX93">
        <v>1</v>
      </c>
      <c r="BY93" t="s">
        <v>115</v>
      </c>
      <c r="BZ93" t="s">
        <v>115</v>
      </c>
    </row>
    <row r="94" spans="1:78" x14ac:dyDescent="0.25">
      <c r="A94" t="s">
        <v>147</v>
      </c>
      <c r="C94" t="s">
        <v>112</v>
      </c>
      <c r="E94">
        <v>0</v>
      </c>
      <c r="F94" t="s">
        <v>113</v>
      </c>
      <c r="G94" s="2">
        <v>42991.45</v>
      </c>
      <c r="H94" t="s">
        <v>114</v>
      </c>
      <c r="I94">
        <v>1</v>
      </c>
      <c r="J94">
        <v>8</v>
      </c>
      <c r="K94" t="s">
        <v>115</v>
      </c>
      <c r="L94">
        <v>0</v>
      </c>
      <c r="M94" t="s">
        <v>148</v>
      </c>
      <c r="N94">
        <v>1</v>
      </c>
      <c r="O94">
        <v>0</v>
      </c>
      <c r="R94" t="s">
        <v>126</v>
      </c>
      <c r="S94" t="s">
        <v>118</v>
      </c>
      <c r="T94" s="1">
        <v>1270000</v>
      </c>
      <c r="U94" t="s">
        <v>115</v>
      </c>
      <c r="V94" s="1">
        <v>192000</v>
      </c>
      <c r="W94" t="s">
        <v>115</v>
      </c>
      <c r="X94" t="s">
        <v>115</v>
      </c>
      <c r="Y94">
        <v>4.7</v>
      </c>
      <c r="Z94">
        <v>4.95</v>
      </c>
      <c r="AA94">
        <v>60</v>
      </c>
      <c r="AB94">
        <v>4.72</v>
      </c>
      <c r="AC94">
        <v>795</v>
      </c>
      <c r="AD94">
        <v>4.37</v>
      </c>
      <c r="AE94">
        <v>912</v>
      </c>
      <c r="AF94">
        <v>5.01</v>
      </c>
      <c r="AG94" t="s">
        <v>136</v>
      </c>
      <c r="AH94" t="s">
        <v>115</v>
      </c>
      <c r="AI94">
        <v>0.64400000000000002</v>
      </c>
      <c r="AJ94" t="s">
        <v>115</v>
      </c>
      <c r="AK94" t="s">
        <v>127</v>
      </c>
      <c r="AL94" t="s">
        <v>115</v>
      </c>
      <c r="AM94" s="1">
        <v>0.48299999999999998</v>
      </c>
      <c r="AN94" s="1">
        <v>0.499</v>
      </c>
      <c r="AP94" t="s">
        <v>115</v>
      </c>
      <c r="AQ94">
        <v>0.1</v>
      </c>
      <c r="AR94" s="1">
        <v>0.11700000000000001</v>
      </c>
      <c r="AS94" t="s">
        <v>121</v>
      </c>
      <c r="AT94">
        <v>0.92800000000000005</v>
      </c>
      <c r="AU94" t="s">
        <v>128</v>
      </c>
      <c r="AV94" t="s">
        <v>118</v>
      </c>
      <c r="AW94" s="1">
        <v>2640000</v>
      </c>
      <c r="AX94" t="s">
        <v>115</v>
      </c>
      <c r="AY94" s="1">
        <v>385000</v>
      </c>
      <c r="AZ94" t="s">
        <v>115</v>
      </c>
      <c r="BA94">
        <v>1</v>
      </c>
      <c r="BB94">
        <v>4.7</v>
      </c>
      <c r="BC94">
        <v>4.95</v>
      </c>
      <c r="BD94">
        <v>60</v>
      </c>
      <c r="BE94">
        <v>4.72</v>
      </c>
      <c r="BF94">
        <v>774</v>
      </c>
      <c r="BG94">
        <v>4.25</v>
      </c>
      <c r="BH94">
        <v>906</v>
      </c>
      <c r="BI94">
        <v>4.9800000000000004</v>
      </c>
      <c r="BJ94" t="s">
        <v>136</v>
      </c>
      <c r="BK94" t="s">
        <v>115</v>
      </c>
      <c r="BL94">
        <v>0.72599999999999998</v>
      </c>
      <c r="BM94" t="s">
        <v>129</v>
      </c>
      <c r="BN94" t="s">
        <v>115</v>
      </c>
      <c r="BO94" t="s">
        <v>115</v>
      </c>
      <c r="BP94" s="1">
        <v>0.10299999999999999</v>
      </c>
      <c r="BQ94" s="1">
        <v>0.17499999999999999</v>
      </c>
      <c r="BR94" t="s">
        <v>121</v>
      </c>
      <c r="BS94">
        <v>0.621</v>
      </c>
      <c r="BU94">
        <v>0</v>
      </c>
      <c r="BV94">
        <v>685</v>
      </c>
      <c r="BW94" t="s">
        <v>115</v>
      </c>
      <c r="BX94">
        <v>1</v>
      </c>
      <c r="BY94" t="s">
        <v>115</v>
      </c>
      <c r="BZ94" t="s">
        <v>115</v>
      </c>
    </row>
    <row r="95" spans="1:78" x14ac:dyDescent="0.25">
      <c r="A95" t="s">
        <v>147</v>
      </c>
      <c r="C95" t="s">
        <v>112</v>
      </c>
      <c r="E95">
        <v>0</v>
      </c>
      <c r="F95" t="s">
        <v>113</v>
      </c>
      <c r="G95" s="2">
        <v>42991.45</v>
      </c>
      <c r="H95" t="s">
        <v>114</v>
      </c>
      <c r="I95">
        <v>1</v>
      </c>
      <c r="J95">
        <v>8</v>
      </c>
      <c r="K95" t="s">
        <v>115</v>
      </c>
      <c r="L95">
        <v>0</v>
      </c>
      <c r="M95" t="s">
        <v>148</v>
      </c>
      <c r="N95">
        <v>1</v>
      </c>
      <c r="O95">
        <v>0</v>
      </c>
      <c r="R95" t="s">
        <v>130</v>
      </c>
      <c r="S95" t="s">
        <v>118</v>
      </c>
      <c r="T95" s="1">
        <v>736000</v>
      </c>
      <c r="U95" t="s">
        <v>115</v>
      </c>
      <c r="V95" s="1">
        <v>111000</v>
      </c>
      <c r="W95" t="s">
        <v>115</v>
      </c>
      <c r="X95" t="s">
        <v>115</v>
      </c>
      <c r="Y95">
        <v>4.7</v>
      </c>
      <c r="Z95">
        <v>4.96</v>
      </c>
      <c r="AA95">
        <v>60</v>
      </c>
      <c r="AB95">
        <v>4.72</v>
      </c>
      <c r="AC95">
        <v>801</v>
      </c>
      <c r="AD95">
        <v>4.4000000000000004</v>
      </c>
      <c r="AE95">
        <v>906</v>
      </c>
      <c r="AF95">
        <v>4.9800000000000004</v>
      </c>
      <c r="AG95" t="s">
        <v>136</v>
      </c>
      <c r="AH95" t="s">
        <v>115</v>
      </c>
      <c r="AI95">
        <v>0.57799999999999996</v>
      </c>
      <c r="AJ95" t="s">
        <v>115</v>
      </c>
      <c r="AK95" t="s">
        <v>131</v>
      </c>
      <c r="AL95" t="s">
        <v>115</v>
      </c>
      <c r="AM95" s="1">
        <v>0.27900000000000003</v>
      </c>
      <c r="AN95" s="1">
        <v>0.28799999999999998</v>
      </c>
      <c r="AP95" t="s">
        <v>115</v>
      </c>
      <c r="AQ95">
        <v>0.1</v>
      </c>
      <c r="AR95" s="1">
        <v>0.192</v>
      </c>
      <c r="AS95" t="s">
        <v>121</v>
      </c>
      <c r="AT95">
        <v>0.94</v>
      </c>
      <c r="AU95" t="s">
        <v>128</v>
      </c>
      <c r="AV95" t="s">
        <v>118</v>
      </c>
      <c r="AW95" s="1">
        <v>2640000</v>
      </c>
      <c r="AX95" t="s">
        <v>115</v>
      </c>
      <c r="AY95" s="1">
        <v>385000</v>
      </c>
      <c r="AZ95" t="s">
        <v>115</v>
      </c>
      <c r="BA95">
        <v>1</v>
      </c>
      <c r="BB95">
        <v>4.7</v>
      </c>
      <c r="BC95">
        <v>4.95</v>
      </c>
      <c r="BD95">
        <v>60</v>
      </c>
      <c r="BE95">
        <v>4.72</v>
      </c>
      <c r="BF95">
        <v>774</v>
      </c>
      <c r="BG95">
        <v>4.25</v>
      </c>
      <c r="BH95">
        <v>906</v>
      </c>
      <c r="BI95">
        <v>4.9800000000000004</v>
      </c>
      <c r="BJ95" t="s">
        <v>136</v>
      </c>
      <c r="BK95" t="s">
        <v>115</v>
      </c>
      <c r="BL95">
        <v>0.72599999999999998</v>
      </c>
      <c r="BM95" t="s">
        <v>129</v>
      </c>
      <c r="BN95" t="s">
        <v>115</v>
      </c>
      <c r="BO95" t="s">
        <v>115</v>
      </c>
      <c r="BP95" s="1">
        <v>0.10299999999999999</v>
      </c>
      <c r="BQ95" s="1">
        <v>0.17499999999999999</v>
      </c>
      <c r="BR95" t="s">
        <v>121</v>
      </c>
      <c r="BS95">
        <v>0.621</v>
      </c>
      <c r="BU95">
        <v>0</v>
      </c>
      <c r="BV95">
        <v>682</v>
      </c>
      <c r="BW95" t="s">
        <v>115</v>
      </c>
      <c r="BX95">
        <v>1</v>
      </c>
      <c r="BY95" t="s">
        <v>115</v>
      </c>
      <c r="BZ95" t="s">
        <v>115</v>
      </c>
    </row>
    <row r="96" spans="1:78" x14ac:dyDescent="0.25">
      <c r="A96" t="s">
        <v>149</v>
      </c>
      <c r="C96" t="s">
        <v>138</v>
      </c>
      <c r="E96">
        <v>0</v>
      </c>
      <c r="F96" t="s">
        <v>113</v>
      </c>
      <c r="G96" s="2">
        <v>42991.460289351853</v>
      </c>
      <c r="H96" t="s">
        <v>114</v>
      </c>
      <c r="I96">
        <v>1</v>
      </c>
      <c r="J96">
        <v>9</v>
      </c>
      <c r="K96" t="s">
        <v>115</v>
      </c>
      <c r="L96">
        <v>0</v>
      </c>
      <c r="M96" t="s">
        <v>150</v>
      </c>
      <c r="N96">
        <v>1</v>
      </c>
      <c r="O96">
        <v>0</v>
      </c>
      <c r="R96" t="s">
        <v>117</v>
      </c>
      <c r="S96" t="s">
        <v>118</v>
      </c>
      <c r="T96" s="1">
        <v>3290000</v>
      </c>
      <c r="U96" t="s">
        <v>115</v>
      </c>
      <c r="V96" s="1">
        <v>521000</v>
      </c>
      <c r="W96" t="s">
        <v>115</v>
      </c>
      <c r="X96">
        <v>2210</v>
      </c>
      <c r="Y96">
        <v>5.0199999999999996</v>
      </c>
      <c r="Z96">
        <v>5.22</v>
      </c>
      <c r="AA96">
        <v>60</v>
      </c>
      <c r="AB96">
        <v>5.04</v>
      </c>
      <c r="AC96">
        <v>898</v>
      </c>
      <c r="AD96">
        <v>4.9400000000000004</v>
      </c>
      <c r="AE96">
        <v>978</v>
      </c>
      <c r="AF96">
        <v>5.38</v>
      </c>
      <c r="AG96" t="s">
        <v>136</v>
      </c>
      <c r="AH96" t="s">
        <v>115</v>
      </c>
      <c r="AI96">
        <v>0.44</v>
      </c>
      <c r="AJ96" t="s">
        <v>115</v>
      </c>
      <c r="AK96" t="s">
        <v>120</v>
      </c>
      <c r="AL96" t="s">
        <v>115</v>
      </c>
      <c r="AM96" s="1">
        <v>1.1599999999999999</v>
      </c>
      <c r="AN96" s="1">
        <v>1.1399999999999999</v>
      </c>
      <c r="AP96" t="s">
        <v>115</v>
      </c>
      <c r="AQ96">
        <v>9.9400000000000002E-2</v>
      </c>
      <c r="AR96" s="1">
        <v>1.03</v>
      </c>
      <c r="AS96" t="s">
        <v>121</v>
      </c>
      <c r="AT96">
        <v>4.5</v>
      </c>
      <c r="AU96" t="s">
        <v>122</v>
      </c>
      <c r="AV96" t="s">
        <v>118</v>
      </c>
      <c r="AW96" s="1">
        <v>2840000</v>
      </c>
      <c r="AX96" t="s">
        <v>115</v>
      </c>
      <c r="AY96" s="1">
        <v>457000</v>
      </c>
      <c r="AZ96" t="s">
        <v>115</v>
      </c>
      <c r="BA96">
        <v>1</v>
      </c>
      <c r="BB96">
        <v>5.01</v>
      </c>
      <c r="BC96">
        <v>5.21</v>
      </c>
      <c r="BD96">
        <v>60</v>
      </c>
      <c r="BE96">
        <v>5.04</v>
      </c>
      <c r="BF96">
        <v>898</v>
      </c>
      <c r="BG96">
        <v>4.9400000000000004</v>
      </c>
      <c r="BH96">
        <v>975</v>
      </c>
      <c r="BI96">
        <v>5.36</v>
      </c>
      <c r="BJ96" t="s">
        <v>136</v>
      </c>
      <c r="BK96" t="s">
        <v>115</v>
      </c>
      <c r="BL96">
        <v>0.42399999999999999</v>
      </c>
      <c r="BM96" t="s">
        <v>123</v>
      </c>
      <c r="BN96" t="s">
        <v>115</v>
      </c>
      <c r="BO96" t="s">
        <v>115</v>
      </c>
      <c r="BP96" s="1">
        <v>9.98E-2</v>
      </c>
      <c r="BQ96" s="1">
        <v>1.1000000000000001</v>
      </c>
      <c r="BR96" t="s">
        <v>121</v>
      </c>
      <c r="BS96">
        <v>4.5999999999999996</v>
      </c>
      <c r="BT96">
        <v>1</v>
      </c>
      <c r="BU96">
        <v>0</v>
      </c>
      <c r="BV96">
        <v>2190</v>
      </c>
      <c r="BW96" t="s">
        <v>115</v>
      </c>
      <c r="BX96">
        <v>1</v>
      </c>
      <c r="BY96">
        <v>99</v>
      </c>
      <c r="BZ96">
        <v>5.2499999999999997E-4</v>
      </c>
    </row>
    <row r="97" spans="1:78" x14ac:dyDescent="0.25">
      <c r="A97" t="s">
        <v>149</v>
      </c>
      <c r="C97" t="s">
        <v>138</v>
      </c>
      <c r="E97">
        <v>0</v>
      </c>
      <c r="F97" t="s">
        <v>113</v>
      </c>
      <c r="G97" s="2">
        <v>42991.460289351853</v>
      </c>
      <c r="H97" t="s">
        <v>114</v>
      </c>
      <c r="I97">
        <v>1</v>
      </c>
      <c r="J97">
        <v>9</v>
      </c>
      <c r="K97" t="s">
        <v>115</v>
      </c>
      <c r="L97">
        <v>0</v>
      </c>
      <c r="M97" t="s">
        <v>150</v>
      </c>
      <c r="N97">
        <v>1</v>
      </c>
      <c r="O97">
        <v>0</v>
      </c>
      <c r="R97" t="s">
        <v>124</v>
      </c>
      <c r="S97" t="s">
        <v>118</v>
      </c>
      <c r="T97" s="1">
        <v>3840000</v>
      </c>
      <c r="U97" t="s">
        <v>115</v>
      </c>
      <c r="V97" s="1">
        <v>613000</v>
      </c>
      <c r="W97" t="s">
        <v>115</v>
      </c>
      <c r="X97">
        <v>2210</v>
      </c>
      <c r="Y97">
        <v>5.0199999999999996</v>
      </c>
      <c r="Z97">
        <v>5.21</v>
      </c>
      <c r="AA97">
        <v>60</v>
      </c>
      <c r="AB97">
        <v>5.05</v>
      </c>
      <c r="AC97">
        <v>898</v>
      </c>
      <c r="AD97">
        <v>4.9400000000000004</v>
      </c>
      <c r="AE97">
        <v>1008</v>
      </c>
      <c r="AF97">
        <v>5.54</v>
      </c>
      <c r="AG97" t="s">
        <v>136</v>
      </c>
      <c r="AH97" t="s">
        <v>115</v>
      </c>
      <c r="AI97">
        <v>0.60499999999999998</v>
      </c>
      <c r="AJ97" t="s">
        <v>115</v>
      </c>
      <c r="AK97" t="s">
        <v>125</v>
      </c>
      <c r="AL97" t="s">
        <v>115</v>
      </c>
      <c r="AM97" s="1">
        <v>1.35</v>
      </c>
      <c r="AN97" s="1">
        <v>1.34</v>
      </c>
      <c r="AP97" t="s">
        <v>115</v>
      </c>
      <c r="AQ97">
        <v>9.9299999999999999E-2</v>
      </c>
      <c r="AR97" s="1">
        <v>0.53300000000000003</v>
      </c>
      <c r="AS97" t="s">
        <v>121</v>
      </c>
      <c r="AT97">
        <v>6.35</v>
      </c>
      <c r="AU97" t="s">
        <v>122</v>
      </c>
      <c r="AV97" t="s">
        <v>118</v>
      </c>
      <c r="AW97" s="1">
        <v>2840000</v>
      </c>
      <c r="AX97" t="s">
        <v>115</v>
      </c>
      <c r="AY97" s="1">
        <v>457000</v>
      </c>
      <c r="AZ97" t="s">
        <v>115</v>
      </c>
      <c r="BA97">
        <v>1</v>
      </c>
      <c r="BB97">
        <v>5.01</v>
      </c>
      <c r="BC97">
        <v>5.21</v>
      </c>
      <c r="BD97">
        <v>60</v>
      </c>
      <c r="BE97">
        <v>5.04</v>
      </c>
      <c r="BF97">
        <v>898</v>
      </c>
      <c r="BG97">
        <v>4.9400000000000004</v>
      </c>
      <c r="BH97">
        <v>975</v>
      </c>
      <c r="BI97">
        <v>5.36</v>
      </c>
      <c r="BJ97" t="s">
        <v>136</v>
      </c>
      <c r="BK97" t="s">
        <v>115</v>
      </c>
      <c r="BL97">
        <v>0.42399999999999999</v>
      </c>
      <c r="BM97" t="s">
        <v>123</v>
      </c>
      <c r="BN97" t="s">
        <v>115</v>
      </c>
      <c r="BO97" t="s">
        <v>115</v>
      </c>
      <c r="BP97" s="1">
        <v>9.98E-2</v>
      </c>
      <c r="BQ97" s="1">
        <v>1.1000000000000001</v>
      </c>
      <c r="BR97" t="s">
        <v>121</v>
      </c>
      <c r="BS97">
        <v>4.5999999999999996</v>
      </c>
      <c r="BT97">
        <v>1</v>
      </c>
      <c r="BU97">
        <v>0</v>
      </c>
      <c r="BV97">
        <v>2210</v>
      </c>
      <c r="BW97" t="s">
        <v>115</v>
      </c>
      <c r="BX97">
        <v>1</v>
      </c>
      <c r="BY97">
        <v>99.9</v>
      </c>
      <c r="BZ97">
        <v>6.1300000000000005E-4</v>
      </c>
    </row>
    <row r="98" spans="1:78" x14ac:dyDescent="0.25">
      <c r="A98" t="s">
        <v>149</v>
      </c>
      <c r="C98" t="s">
        <v>138</v>
      </c>
      <c r="E98">
        <v>0</v>
      </c>
      <c r="F98" t="s">
        <v>113</v>
      </c>
      <c r="G98" s="2">
        <v>42991.460289351853</v>
      </c>
      <c r="H98" t="s">
        <v>114</v>
      </c>
      <c r="I98">
        <v>1</v>
      </c>
      <c r="J98">
        <v>9</v>
      </c>
      <c r="K98" t="s">
        <v>115</v>
      </c>
      <c r="L98">
        <v>0</v>
      </c>
      <c r="M98" t="s">
        <v>150</v>
      </c>
      <c r="N98">
        <v>1</v>
      </c>
      <c r="O98">
        <v>0</v>
      </c>
      <c r="R98" t="s">
        <v>126</v>
      </c>
      <c r="S98" t="s">
        <v>118</v>
      </c>
      <c r="T98" s="1">
        <v>3330000</v>
      </c>
      <c r="U98" t="s">
        <v>115</v>
      </c>
      <c r="V98" s="1">
        <v>493000</v>
      </c>
      <c r="W98" t="s">
        <v>115</v>
      </c>
      <c r="X98">
        <v>2090</v>
      </c>
      <c r="Y98">
        <v>4.75</v>
      </c>
      <c r="Z98">
        <v>4.95</v>
      </c>
      <c r="AA98">
        <v>60</v>
      </c>
      <c r="AB98">
        <v>4.7699999999999996</v>
      </c>
      <c r="AC98">
        <v>791</v>
      </c>
      <c r="AD98">
        <v>4.3499999999999996</v>
      </c>
      <c r="AE98">
        <v>916</v>
      </c>
      <c r="AF98">
        <v>5.03</v>
      </c>
      <c r="AG98" t="s">
        <v>136</v>
      </c>
      <c r="AH98" t="s">
        <v>115</v>
      </c>
      <c r="AI98">
        <v>0.68799999999999994</v>
      </c>
      <c r="AJ98" t="s">
        <v>115</v>
      </c>
      <c r="AK98" t="s">
        <v>127</v>
      </c>
      <c r="AL98" t="s">
        <v>115</v>
      </c>
      <c r="AM98" s="1">
        <v>1.5</v>
      </c>
      <c r="AN98" s="1">
        <v>1.53</v>
      </c>
      <c r="AP98" t="s">
        <v>115</v>
      </c>
      <c r="AQ98">
        <v>0.10199999999999999</v>
      </c>
      <c r="AR98" s="1">
        <v>0.14899999999999999</v>
      </c>
      <c r="AS98" t="s">
        <v>121</v>
      </c>
      <c r="AT98">
        <v>0.69699999999999995</v>
      </c>
      <c r="AU98" t="s">
        <v>128</v>
      </c>
      <c r="AV98" t="s">
        <v>118</v>
      </c>
      <c r="AW98" s="1">
        <v>2220000</v>
      </c>
      <c r="AX98" t="s">
        <v>115</v>
      </c>
      <c r="AY98" s="1">
        <v>323000</v>
      </c>
      <c r="AZ98" t="s">
        <v>115</v>
      </c>
      <c r="BA98">
        <v>1</v>
      </c>
      <c r="BB98">
        <v>4.75</v>
      </c>
      <c r="BC98">
        <v>4.95</v>
      </c>
      <c r="BD98">
        <v>60</v>
      </c>
      <c r="BE98">
        <v>4.7699999999999996</v>
      </c>
      <c r="BF98">
        <v>803</v>
      </c>
      <c r="BG98">
        <v>4.41</v>
      </c>
      <c r="BH98">
        <v>915</v>
      </c>
      <c r="BI98">
        <v>5.03</v>
      </c>
      <c r="BJ98" t="s">
        <v>136</v>
      </c>
      <c r="BK98" t="s">
        <v>115</v>
      </c>
      <c r="BL98">
        <v>0.61599999999999999</v>
      </c>
      <c r="BM98" t="s">
        <v>129</v>
      </c>
      <c r="BN98" t="s">
        <v>115</v>
      </c>
      <c r="BO98" t="s">
        <v>115</v>
      </c>
      <c r="BP98" s="1">
        <v>0.104</v>
      </c>
      <c r="BQ98" s="1">
        <v>0.10199999999999999</v>
      </c>
      <c r="BR98" t="s">
        <v>121</v>
      </c>
      <c r="BS98">
        <v>0.82099999999999995</v>
      </c>
      <c r="BT98">
        <v>1</v>
      </c>
      <c r="BU98">
        <v>0</v>
      </c>
      <c r="BV98">
        <v>2120</v>
      </c>
      <c r="BW98" t="s">
        <v>115</v>
      </c>
      <c r="BX98">
        <v>1</v>
      </c>
      <c r="BY98">
        <v>102</v>
      </c>
      <c r="BZ98">
        <v>7.2000000000000005E-4</v>
      </c>
    </row>
    <row r="99" spans="1:78" x14ac:dyDescent="0.25">
      <c r="A99" t="s">
        <v>149</v>
      </c>
      <c r="C99" t="s">
        <v>138</v>
      </c>
      <c r="E99">
        <v>0</v>
      </c>
      <c r="F99" t="s">
        <v>113</v>
      </c>
      <c r="G99" s="2">
        <v>42991.460289351853</v>
      </c>
      <c r="H99" t="s">
        <v>114</v>
      </c>
      <c r="I99">
        <v>1</v>
      </c>
      <c r="J99">
        <v>9</v>
      </c>
      <c r="K99" t="s">
        <v>115</v>
      </c>
      <c r="L99">
        <v>0</v>
      </c>
      <c r="M99" t="s">
        <v>150</v>
      </c>
      <c r="N99">
        <v>1</v>
      </c>
      <c r="O99">
        <v>0</v>
      </c>
      <c r="R99" t="s">
        <v>130</v>
      </c>
      <c r="S99" t="s">
        <v>118</v>
      </c>
      <c r="T99" s="1">
        <v>1930000</v>
      </c>
      <c r="U99" t="s">
        <v>115</v>
      </c>
      <c r="V99" s="1">
        <v>288000</v>
      </c>
      <c r="W99" t="s">
        <v>115</v>
      </c>
      <c r="X99">
        <v>2090</v>
      </c>
      <c r="Y99">
        <v>4.75</v>
      </c>
      <c r="Z99">
        <v>4.96</v>
      </c>
      <c r="AA99">
        <v>60</v>
      </c>
      <c r="AB99">
        <v>4.7699999999999996</v>
      </c>
      <c r="AC99">
        <v>800</v>
      </c>
      <c r="AD99">
        <v>4.4000000000000004</v>
      </c>
      <c r="AE99">
        <v>917</v>
      </c>
      <c r="AF99">
        <v>5.04</v>
      </c>
      <c r="AG99" t="s">
        <v>136</v>
      </c>
      <c r="AH99" t="s">
        <v>115</v>
      </c>
      <c r="AI99">
        <v>0.64400000000000002</v>
      </c>
      <c r="AJ99" t="s">
        <v>115</v>
      </c>
      <c r="AK99" t="s">
        <v>131</v>
      </c>
      <c r="AL99" t="s">
        <v>115</v>
      </c>
      <c r="AM99" s="1">
        <v>0.871</v>
      </c>
      <c r="AN99" s="1">
        <v>0.89100000000000001</v>
      </c>
      <c r="AP99" t="s">
        <v>115</v>
      </c>
      <c r="AQ99">
        <v>0.10199999999999999</v>
      </c>
      <c r="AR99" s="1">
        <v>0.193</v>
      </c>
      <c r="AS99" t="s">
        <v>121</v>
      </c>
      <c r="AT99">
        <v>0.81899999999999995</v>
      </c>
      <c r="AU99" t="s">
        <v>128</v>
      </c>
      <c r="AV99" t="s">
        <v>118</v>
      </c>
      <c r="AW99" s="1">
        <v>2220000</v>
      </c>
      <c r="AX99" t="s">
        <v>115</v>
      </c>
      <c r="AY99" s="1">
        <v>323000</v>
      </c>
      <c r="AZ99" t="s">
        <v>115</v>
      </c>
      <c r="BA99">
        <v>1</v>
      </c>
      <c r="BB99">
        <v>4.75</v>
      </c>
      <c r="BC99">
        <v>4.95</v>
      </c>
      <c r="BD99">
        <v>60</v>
      </c>
      <c r="BE99">
        <v>4.7699999999999996</v>
      </c>
      <c r="BF99">
        <v>803</v>
      </c>
      <c r="BG99">
        <v>4.41</v>
      </c>
      <c r="BH99">
        <v>915</v>
      </c>
      <c r="BI99">
        <v>5.03</v>
      </c>
      <c r="BJ99" t="s">
        <v>136</v>
      </c>
      <c r="BK99" t="s">
        <v>115</v>
      </c>
      <c r="BL99">
        <v>0.61599999999999999</v>
      </c>
      <c r="BM99" t="s">
        <v>129</v>
      </c>
      <c r="BN99" t="s">
        <v>115</v>
      </c>
      <c r="BO99" t="s">
        <v>115</v>
      </c>
      <c r="BP99" s="1">
        <v>0.104</v>
      </c>
      <c r="BQ99" s="1">
        <v>0.10199999999999999</v>
      </c>
      <c r="BR99" t="s">
        <v>121</v>
      </c>
      <c r="BS99">
        <v>0.82099999999999995</v>
      </c>
      <c r="BT99">
        <v>1</v>
      </c>
      <c r="BU99">
        <v>0</v>
      </c>
      <c r="BV99">
        <v>2120</v>
      </c>
      <c r="BW99" t="s">
        <v>115</v>
      </c>
      <c r="BX99">
        <v>1</v>
      </c>
      <c r="BY99">
        <v>101</v>
      </c>
      <c r="BZ99">
        <v>4.1800000000000002E-4</v>
      </c>
    </row>
    <row r="100" spans="1:78" x14ac:dyDescent="0.25">
      <c r="A100" t="s">
        <v>151</v>
      </c>
      <c r="C100" t="s">
        <v>138</v>
      </c>
      <c r="E100">
        <v>0</v>
      </c>
      <c r="F100" t="s">
        <v>113</v>
      </c>
      <c r="G100" s="2">
        <v>42991.470532407409</v>
      </c>
      <c r="H100" t="s">
        <v>114</v>
      </c>
      <c r="I100">
        <v>1</v>
      </c>
      <c r="J100">
        <v>10</v>
      </c>
      <c r="K100" t="s">
        <v>115</v>
      </c>
      <c r="L100">
        <v>0</v>
      </c>
      <c r="M100" t="s">
        <v>152</v>
      </c>
      <c r="N100">
        <v>1</v>
      </c>
      <c r="O100">
        <v>0</v>
      </c>
      <c r="R100" t="s">
        <v>117</v>
      </c>
      <c r="S100" t="s">
        <v>118</v>
      </c>
      <c r="T100" s="1">
        <v>7410000</v>
      </c>
      <c r="U100" t="s">
        <v>115</v>
      </c>
      <c r="V100" s="1">
        <v>1130000</v>
      </c>
      <c r="W100" t="s">
        <v>115</v>
      </c>
      <c r="X100">
        <v>5530</v>
      </c>
      <c r="Y100">
        <v>4.9800000000000004</v>
      </c>
      <c r="Z100">
        <v>5.22</v>
      </c>
      <c r="AA100">
        <v>60</v>
      </c>
      <c r="AB100">
        <v>5.01</v>
      </c>
      <c r="AC100">
        <v>891</v>
      </c>
      <c r="AD100">
        <v>4.9000000000000004</v>
      </c>
      <c r="AE100">
        <v>1014</v>
      </c>
      <c r="AF100">
        <v>5.57</v>
      </c>
      <c r="AG100" t="s">
        <v>136</v>
      </c>
      <c r="AH100" t="s">
        <v>115</v>
      </c>
      <c r="AI100">
        <v>0.67700000000000005</v>
      </c>
      <c r="AJ100" t="s">
        <v>115</v>
      </c>
      <c r="AK100" t="s">
        <v>120</v>
      </c>
      <c r="AL100" t="s">
        <v>115</v>
      </c>
      <c r="AM100" s="1">
        <v>2.89</v>
      </c>
      <c r="AN100" s="1">
        <v>2.79</v>
      </c>
      <c r="AP100" t="s">
        <v>115</v>
      </c>
      <c r="AQ100">
        <v>0.10199999999999999</v>
      </c>
      <c r="AR100" s="1">
        <v>0.31900000000000001</v>
      </c>
      <c r="AS100" t="s">
        <v>121</v>
      </c>
      <c r="AT100">
        <v>7.57</v>
      </c>
      <c r="AU100" t="s">
        <v>122</v>
      </c>
      <c r="AV100" t="s">
        <v>118</v>
      </c>
      <c r="AW100" s="1">
        <v>2570000</v>
      </c>
      <c r="AX100" t="s">
        <v>115</v>
      </c>
      <c r="AY100" s="1">
        <v>406000</v>
      </c>
      <c r="AZ100" t="s">
        <v>115</v>
      </c>
      <c r="BA100">
        <v>1</v>
      </c>
      <c r="BB100">
        <v>4.9800000000000004</v>
      </c>
      <c r="BC100">
        <v>5.21</v>
      </c>
      <c r="BD100">
        <v>60</v>
      </c>
      <c r="BE100">
        <v>5</v>
      </c>
      <c r="BF100">
        <v>891</v>
      </c>
      <c r="BG100">
        <v>4.9000000000000004</v>
      </c>
      <c r="BH100">
        <v>971</v>
      </c>
      <c r="BI100">
        <v>5.34</v>
      </c>
      <c r="BJ100" t="s">
        <v>136</v>
      </c>
      <c r="BK100" t="s">
        <v>115</v>
      </c>
      <c r="BL100">
        <v>0.44</v>
      </c>
      <c r="BM100" t="s">
        <v>123</v>
      </c>
      <c r="BN100" t="s">
        <v>115</v>
      </c>
      <c r="BO100" t="s">
        <v>115</v>
      </c>
      <c r="BP100" s="1">
        <v>0.10100000000000001</v>
      </c>
      <c r="BQ100" s="1">
        <v>0.98099999999999998</v>
      </c>
      <c r="BR100" t="s">
        <v>121</v>
      </c>
      <c r="BS100">
        <v>4.57</v>
      </c>
      <c r="BT100">
        <v>1</v>
      </c>
      <c r="BU100">
        <v>0</v>
      </c>
      <c r="BV100">
        <v>5500</v>
      </c>
      <c r="BW100" t="s">
        <v>115</v>
      </c>
      <c r="BX100">
        <v>1</v>
      </c>
      <c r="BY100">
        <v>99.4</v>
      </c>
      <c r="BZ100">
        <v>5.2300000000000003E-4</v>
      </c>
    </row>
    <row r="101" spans="1:78" x14ac:dyDescent="0.25">
      <c r="A101" t="s">
        <v>151</v>
      </c>
      <c r="C101" t="s">
        <v>138</v>
      </c>
      <c r="E101">
        <v>0</v>
      </c>
      <c r="F101" t="s">
        <v>113</v>
      </c>
      <c r="G101" s="2">
        <v>42991.470532407409</v>
      </c>
      <c r="H101" t="s">
        <v>114</v>
      </c>
      <c r="I101">
        <v>1</v>
      </c>
      <c r="J101">
        <v>10</v>
      </c>
      <c r="K101" t="s">
        <v>115</v>
      </c>
      <c r="L101">
        <v>0</v>
      </c>
      <c r="M101" t="s">
        <v>152</v>
      </c>
      <c r="N101">
        <v>1</v>
      </c>
      <c r="O101">
        <v>0</v>
      </c>
      <c r="R101" t="s">
        <v>124</v>
      </c>
      <c r="S101" t="s">
        <v>118</v>
      </c>
      <c r="T101" s="1">
        <v>8470000</v>
      </c>
      <c r="U101" t="s">
        <v>115</v>
      </c>
      <c r="V101" s="1">
        <v>1320000</v>
      </c>
      <c r="W101" t="s">
        <v>115</v>
      </c>
      <c r="X101">
        <v>5530</v>
      </c>
      <c r="Y101">
        <v>4.97</v>
      </c>
      <c r="Z101">
        <v>5.21</v>
      </c>
      <c r="AA101">
        <v>60</v>
      </c>
      <c r="AB101">
        <v>5.01</v>
      </c>
      <c r="AC101">
        <v>891</v>
      </c>
      <c r="AD101">
        <v>4.9000000000000004</v>
      </c>
      <c r="AE101">
        <v>986</v>
      </c>
      <c r="AF101">
        <v>5.42</v>
      </c>
      <c r="AG101" t="s">
        <v>153</v>
      </c>
      <c r="AH101" t="s">
        <v>115</v>
      </c>
      <c r="AI101">
        <v>0.52300000000000002</v>
      </c>
      <c r="AJ101" t="s">
        <v>115</v>
      </c>
      <c r="AK101" t="s">
        <v>125</v>
      </c>
      <c r="AL101" t="s">
        <v>115</v>
      </c>
      <c r="AM101" s="1">
        <v>3.3</v>
      </c>
      <c r="AN101" s="1">
        <v>3.26</v>
      </c>
      <c r="AP101" t="s">
        <v>115</v>
      </c>
      <c r="AQ101">
        <v>0.1</v>
      </c>
      <c r="AR101" s="1">
        <v>0.26900000000000002</v>
      </c>
      <c r="AS101" t="s">
        <v>121</v>
      </c>
      <c r="AT101">
        <v>5.79</v>
      </c>
      <c r="AU101" t="s">
        <v>122</v>
      </c>
      <c r="AV101" t="s">
        <v>118</v>
      </c>
      <c r="AW101" s="1">
        <v>2570000</v>
      </c>
      <c r="AX101" t="s">
        <v>115</v>
      </c>
      <c r="AY101" s="1">
        <v>406000</v>
      </c>
      <c r="AZ101" t="s">
        <v>115</v>
      </c>
      <c r="BA101">
        <v>1</v>
      </c>
      <c r="BB101">
        <v>4.9800000000000004</v>
      </c>
      <c r="BC101">
        <v>5.21</v>
      </c>
      <c r="BD101">
        <v>60</v>
      </c>
      <c r="BE101">
        <v>5</v>
      </c>
      <c r="BF101">
        <v>891</v>
      </c>
      <c r="BG101">
        <v>4.9000000000000004</v>
      </c>
      <c r="BH101">
        <v>971</v>
      </c>
      <c r="BI101">
        <v>5.34</v>
      </c>
      <c r="BJ101" t="s">
        <v>136</v>
      </c>
      <c r="BK101" t="s">
        <v>115</v>
      </c>
      <c r="BL101">
        <v>0.44</v>
      </c>
      <c r="BM101" t="s">
        <v>123</v>
      </c>
      <c r="BN101" t="s">
        <v>115</v>
      </c>
      <c r="BO101" t="s">
        <v>115</v>
      </c>
      <c r="BP101" s="1">
        <v>0.10100000000000001</v>
      </c>
      <c r="BQ101" s="1">
        <v>0.98099999999999998</v>
      </c>
      <c r="BR101" t="s">
        <v>121</v>
      </c>
      <c r="BS101">
        <v>4.57</v>
      </c>
      <c r="BT101">
        <v>1</v>
      </c>
      <c r="BU101">
        <v>0</v>
      </c>
      <c r="BV101">
        <v>5450</v>
      </c>
      <c r="BW101" t="s">
        <v>115</v>
      </c>
      <c r="BX101">
        <v>1</v>
      </c>
      <c r="BY101">
        <v>98.6</v>
      </c>
      <c r="BZ101">
        <v>5.9699999999999998E-4</v>
      </c>
    </row>
    <row r="102" spans="1:78" x14ac:dyDescent="0.25">
      <c r="A102" t="s">
        <v>151</v>
      </c>
      <c r="C102" t="s">
        <v>138</v>
      </c>
      <c r="E102">
        <v>0</v>
      </c>
      <c r="F102" t="s">
        <v>113</v>
      </c>
      <c r="G102" s="2">
        <v>42991.470532407409</v>
      </c>
      <c r="H102" t="s">
        <v>114</v>
      </c>
      <c r="I102">
        <v>1</v>
      </c>
      <c r="J102">
        <v>10</v>
      </c>
      <c r="K102" t="s">
        <v>115</v>
      </c>
      <c r="L102">
        <v>0</v>
      </c>
      <c r="M102" t="s">
        <v>152</v>
      </c>
      <c r="N102">
        <v>1</v>
      </c>
      <c r="O102">
        <v>0</v>
      </c>
      <c r="R102" t="s">
        <v>126</v>
      </c>
      <c r="S102" t="s">
        <v>118</v>
      </c>
      <c r="T102" s="1">
        <v>6860000</v>
      </c>
      <c r="U102" t="s">
        <v>115</v>
      </c>
      <c r="V102" s="1">
        <v>1010000</v>
      </c>
      <c r="W102" t="s">
        <v>115</v>
      </c>
      <c r="X102">
        <v>5220</v>
      </c>
      <c r="Y102">
        <v>4.72</v>
      </c>
      <c r="Z102">
        <v>4.72</v>
      </c>
      <c r="AA102">
        <v>60</v>
      </c>
      <c r="AB102">
        <v>4.74</v>
      </c>
      <c r="AC102">
        <v>782</v>
      </c>
      <c r="AD102">
        <v>4.3</v>
      </c>
      <c r="AE102">
        <v>910</v>
      </c>
      <c r="AF102">
        <v>5</v>
      </c>
      <c r="AG102" t="s">
        <v>146</v>
      </c>
      <c r="AH102" t="s">
        <v>115</v>
      </c>
      <c r="AI102">
        <v>0.70399999999999996</v>
      </c>
      <c r="AJ102" t="s">
        <v>115</v>
      </c>
      <c r="AK102" t="s">
        <v>127</v>
      </c>
      <c r="AL102" t="s">
        <v>115</v>
      </c>
      <c r="AM102" s="1">
        <v>3.66</v>
      </c>
      <c r="AN102" s="1">
        <v>3.64</v>
      </c>
      <c r="AP102" t="s">
        <v>115</v>
      </c>
      <c r="AQ102">
        <v>0.10199999999999999</v>
      </c>
      <c r="AR102" s="1">
        <v>0.188</v>
      </c>
      <c r="AS102" t="s">
        <v>121</v>
      </c>
      <c r="AT102">
        <v>0.66</v>
      </c>
      <c r="AU102" t="s">
        <v>128</v>
      </c>
      <c r="AV102" t="s">
        <v>118</v>
      </c>
      <c r="AW102" s="1">
        <v>1870000</v>
      </c>
      <c r="AX102" t="s">
        <v>115</v>
      </c>
      <c r="AY102" s="1">
        <v>276000</v>
      </c>
      <c r="AZ102" t="s">
        <v>115</v>
      </c>
      <c r="BA102">
        <v>1</v>
      </c>
      <c r="BB102">
        <v>4.72</v>
      </c>
      <c r="BC102">
        <v>4.95</v>
      </c>
      <c r="BD102">
        <v>60</v>
      </c>
      <c r="BE102">
        <v>4.74</v>
      </c>
      <c r="BF102">
        <v>799</v>
      </c>
      <c r="BG102">
        <v>4.3899999999999997</v>
      </c>
      <c r="BH102">
        <v>907</v>
      </c>
      <c r="BI102">
        <v>4.99</v>
      </c>
      <c r="BJ102" t="s">
        <v>136</v>
      </c>
      <c r="BK102" t="s">
        <v>115</v>
      </c>
      <c r="BL102">
        <v>0.59399999999999997</v>
      </c>
      <c r="BM102" t="s">
        <v>129</v>
      </c>
      <c r="BN102" t="s">
        <v>115</v>
      </c>
      <c r="BO102" t="s">
        <v>115</v>
      </c>
      <c r="BP102" s="1">
        <v>0.10199999999999999</v>
      </c>
      <c r="BQ102" s="1">
        <v>0.11700000000000001</v>
      </c>
      <c r="BR102" t="s">
        <v>121</v>
      </c>
      <c r="BS102">
        <v>0.80400000000000005</v>
      </c>
      <c r="BT102">
        <v>1</v>
      </c>
      <c r="BU102">
        <v>1</v>
      </c>
      <c r="BV102">
        <v>5210</v>
      </c>
      <c r="BW102" t="s">
        <v>115</v>
      </c>
      <c r="BX102">
        <v>1</v>
      </c>
      <c r="BY102">
        <v>100</v>
      </c>
      <c r="BZ102">
        <v>7.0200000000000004E-4</v>
      </c>
    </row>
    <row r="103" spans="1:78" x14ac:dyDescent="0.25">
      <c r="A103" t="s">
        <v>151</v>
      </c>
      <c r="C103" t="s">
        <v>138</v>
      </c>
      <c r="E103">
        <v>0</v>
      </c>
      <c r="F103" t="s">
        <v>113</v>
      </c>
      <c r="G103" s="2">
        <v>42991.470532407409</v>
      </c>
      <c r="H103" t="s">
        <v>114</v>
      </c>
      <c r="I103">
        <v>1</v>
      </c>
      <c r="J103">
        <v>10</v>
      </c>
      <c r="K103" t="s">
        <v>115</v>
      </c>
      <c r="L103">
        <v>0</v>
      </c>
      <c r="M103" t="s">
        <v>152</v>
      </c>
      <c r="N103">
        <v>1</v>
      </c>
      <c r="O103">
        <v>0</v>
      </c>
      <c r="R103" t="s">
        <v>130</v>
      </c>
      <c r="S103" t="s">
        <v>118</v>
      </c>
      <c r="T103" s="1">
        <v>4030000</v>
      </c>
      <c r="U103" t="s">
        <v>115</v>
      </c>
      <c r="V103" s="1">
        <v>597000</v>
      </c>
      <c r="W103" t="s">
        <v>115</v>
      </c>
      <c r="X103">
        <v>5220</v>
      </c>
      <c r="Y103">
        <v>4.72</v>
      </c>
      <c r="Z103">
        <v>4.7300000000000004</v>
      </c>
      <c r="AA103">
        <v>60</v>
      </c>
      <c r="AB103">
        <v>4.74</v>
      </c>
      <c r="AC103">
        <v>784</v>
      </c>
      <c r="AD103">
        <v>4.3099999999999996</v>
      </c>
      <c r="AE103">
        <v>911</v>
      </c>
      <c r="AF103">
        <v>5.01</v>
      </c>
      <c r="AG103" t="s">
        <v>146</v>
      </c>
      <c r="AH103" t="s">
        <v>115</v>
      </c>
      <c r="AI103">
        <v>0.69899999999999995</v>
      </c>
      <c r="AJ103" t="s">
        <v>115</v>
      </c>
      <c r="AK103" t="s">
        <v>131</v>
      </c>
      <c r="AL103" t="s">
        <v>115</v>
      </c>
      <c r="AM103" s="1">
        <v>2.15</v>
      </c>
      <c r="AN103" s="1">
        <v>2.16</v>
      </c>
      <c r="AP103" t="s">
        <v>115</v>
      </c>
      <c r="AQ103">
        <v>0.10199999999999999</v>
      </c>
      <c r="AR103" s="1">
        <v>0.159</v>
      </c>
      <c r="AS103" t="s">
        <v>121</v>
      </c>
      <c r="AT103">
        <v>0.67900000000000005</v>
      </c>
      <c r="AU103" t="s">
        <v>128</v>
      </c>
      <c r="AV103" t="s">
        <v>118</v>
      </c>
      <c r="AW103" s="1">
        <v>1870000</v>
      </c>
      <c r="AX103" t="s">
        <v>115</v>
      </c>
      <c r="AY103" s="1">
        <v>276000</v>
      </c>
      <c r="AZ103" t="s">
        <v>115</v>
      </c>
      <c r="BA103">
        <v>1</v>
      </c>
      <c r="BB103">
        <v>4.72</v>
      </c>
      <c r="BC103">
        <v>4.95</v>
      </c>
      <c r="BD103">
        <v>60</v>
      </c>
      <c r="BE103">
        <v>4.74</v>
      </c>
      <c r="BF103">
        <v>799</v>
      </c>
      <c r="BG103">
        <v>4.3899999999999997</v>
      </c>
      <c r="BH103">
        <v>907</v>
      </c>
      <c r="BI103">
        <v>4.99</v>
      </c>
      <c r="BJ103" t="s">
        <v>136</v>
      </c>
      <c r="BK103" t="s">
        <v>115</v>
      </c>
      <c r="BL103">
        <v>0.59399999999999997</v>
      </c>
      <c r="BM103" t="s">
        <v>129</v>
      </c>
      <c r="BN103" t="s">
        <v>115</v>
      </c>
      <c r="BO103" t="s">
        <v>115</v>
      </c>
      <c r="BP103" s="1">
        <v>0.10199999999999999</v>
      </c>
      <c r="BQ103" s="1">
        <v>0.11700000000000001</v>
      </c>
      <c r="BR103" t="s">
        <v>121</v>
      </c>
      <c r="BS103">
        <v>0.80400000000000005</v>
      </c>
      <c r="BT103">
        <v>1</v>
      </c>
      <c r="BU103">
        <v>1</v>
      </c>
      <c r="BV103">
        <v>5230</v>
      </c>
      <c r="BW103" t="s">
        <v>115</v>
      </c>
      <c r="BX103">
        <v>1</v>
      </c>
      <c r="BY103">
        <v>100</v>
      </c>
      <c r="BZ103">
        <v>4.1300000000000001E-4</v>
      </c>
    </row>
    <row r="104" spans="1:78" x14ac:dyDescent="0.25">
      <c r="A104" t="s">
        <v>154</v>
      </c>
      <c r="C104" t="s">
        <v>138</v>
      </c>
      <c r="E104">
        <v>0</v>
      </c>
      <c r="F104" t="s">
        <v>113</v>
      </c>
      <c r="G104" s="2">
        <v>42991.480833333335</v>
      </c>
      <c r="H104" t="s">
        <v>114</v>
      </c>
      <c r="I104">
        <v>1</v>
      </c>
      <c r="J104">
        <v>11</v>
      </c>
      <c r="K104" t="s">
        <v>115</v>
      </c>
      <c r="L104">
        <v>0</v>
      </c>
      <c r="M104" t="s">
        <v>155</v>
      </c>
      <c r="N104">
        <v>1</v>
      </c>
      <c r="O104">
        <v>0</v>
      </c>
      <c r="R104" t="s">
        <v>117</v>
      </c>
      <c r="S104" t="s">
        <v>118</v>
      </c>
      <c r="T104" s="1">
        <v>11800000</v>
      </c>
      <c r="U104" t="s">
        <v>115</v>
      </c>
      <c r="V104" s="1">
        <v>1760000</v>
      </c>
      <c r="W104" t="s">
        <v>115</v>
      </c>
      <c r="X104">
        <v>11100</v>
      </c>
      <c r="Y104">
        <v>4.97</v>
      </c>
      <c r="Z104">
        <v>5.22</v>
      </c>
      <c r="AA104">
        <v>60</v>
      </c>
      <c r="AB104">
        <v>5</v>
      </c>
      <c r="AC104">
        <v>889</v>
      </c>
      <c r="AD104">
        <v>4.8899999999999997</v>
      </c>
      <c r="AE104">
        <v>1017</v>
      </c>
      <c r="AF104">
        <v>5.59</v>
      </c>
      <c r="AG104" t="s">
        <v>136</v>
      </c>
      <c r="AH104" t="s">
        <v>115</v>
      </c>
      <c r="AI104">
        <v>0.70399999999999996</v>
      </c>
      <c r="AJ104" t="s">
        <v>115</v>
      </c>
      <c r="AK104" t="s">
        <v>120</v>
      </c>
      <c r="AL104" t="s">
        <v>115</v>
      </c>
      <c r="AM104" s="1">
        <v>5.72</v>
      </c>
      <c r="AN104" s="1">
        <v>5.46</v>
      </c>
      <c r="AP104" t="s">
        <v>115</v>
      </c>
      <c r="AQ104">
        <v>0.104</v>
      </c>
      <c r="AR104" s="1">
        <v>0.375</v>
      </c>
      <c r="AS104" t="s">
        <v>121</v>
      </c>
      <c r="AT104">
        <v>7.39</v>
      </c>
      <c r="AU104" t="s">
        <v>122</v>
      </c>
      <c r="AV104" t="s">
        <v>118</v>
      </c>
      <c r="AW104" s="1">
        <v>2060000</v>
      </c>
      <c r="AX104" t="s">
        <v>115</v>
      </c>
      <c r="AY104" s="1">
        <v>323000</v>
      </c>
      <c r="AZ104" t="s">
        <v>115</v>
      </c>
      <c r="BA104">
        <v>1</v>
      </c>
      <c r="BB104">
        <v>4.96</v>
      </c>
      <c r="BC104">
        <v>5.21</v>
      </c>
      <c r="BD104">
        <v>60</v>
      </c>
      <c r="BE104">
        <v>4.99</v>
      </c>
      <c r="BF104">
        <v>889</v>
      </c>
      <c r="BG104">
        <v>4.8899999999999997</v>
      </c>
      <c r="BH104">
        <v>966</v>
      </c>
      <c r="BI104">
        <v>5.31</v>
      </c>
      <c r="BJ104" t="s">
        <v>136</v>
      </c>
      <c r="BK104" t="s">
        <v>115</v>
      </c>
      <c r="BL104">
        <v>0.42399999999999999</v>
      </c>
      <c r="BM104" t="s">
        <v>123</v>
      </c>
      <c r="BN104" t="s">
        <v>115</v>
      </c>
      <c r="BO104" t="s">
        <v>115</v>
      </c>
      <c r="BP104" s="1">
        <v>0.10100000000000001</v>
      </c>
      <c r="BQ104" s="1">
        <v>1.33</v>
      </c>
      <c r="BR104" t="s">
        <v>121</v>
      </c>
      <c r="BS104">
        <v>4.66</v>
      </c>
      <c r="BT104">
        <v>1</v>
      </c>
      <c r="BU104">
        <v>0</v>
      </c>
      <c r="BV104">
        <v>11100</v>
      </c>
      <c r="BW104" t="s">
        <v>115</v>
      </c>
      <c r="BX104">
        <v>1</v>
      </c>
      <c r="BY104">
        <v>100</v>
      </c>
      <c r="BZ104">
        <v>5.1699999999999999E-4</v>
      </c>
    </row>
    <row r="105" spans="1:78" x14ac:dyDescent="0.25">
      <c r="A105" t="s">
        <v>154</v>
      </c>
      <c r="C105" t="s">
        <v>138</v>
      </c>
      <c r="E105">
        <v>0</v>
      </c>
      <c r="F105" t="s">
        <v>113</v>
      </c>
      <c r="G105" s="2">
        <v>42991.480833333335</v>
      </c>
      <c r="H105" t="s">
        <v>114</v>
      </c>
      <c r="I105">
        <v>1</v>
      </c>
      <c r="J105">
        <v>11</v>
      </c>
      <c r="K105" t="s">
        <v>115</v>
      </c>
      <c r="L105">
        <v>0</v>
      </c>
      <c r="M105" t="s">
        <v>155</v>
      </c>
      <c r="N105">
        <v>1</v>
      </c>
      <c r="O105">
        <v>0</v>
      </c>
      <c r="R105" t="s">
        <v>124</v>
      </c>
      <c r="S105" t="s">
        <v>118</v>
      </c>
      <c r="T105" s="1">
        <v>13500000</v>
      </c>
      <c r="U105" t="s">
        <v>115</v>
      </c>
      <c r="V105" s="1">
        <v>2070000</v>
      </c>
      <c r="W105" t="s">
        <v>115</v>
      </c>
      <c r="X105">
        <v>11100</v>
      </c>
      <c r="Y105">
        <v>4.97</v>
      </c>
      <c r="Z105">
        <v>5.21</v>
      </c>
      <c r="AA105">
        <v>60</v>
      </c>
      <c r="AB105">
        <v>5</v>
      </c>
      <c r="AC105">
        <v>889</v>
      </c>
      <c r="AD105">
        <v>4.8899999999999997</v>
      </c>
      <c r="AE105">
        <v>1012</v>
      </c>
      <c r="AF105">
        <v>5.56</v>
      </c>
      <c r="AG105" t="s">
        <v>136</v>
      </c>
      <c r="AH105" t="s">
        <v>115</v>
      </c>
      <c r="AI105">
        <v>0.67700000000000005</v>
      </c>
      <c r="AJ105" t="s">
        <v>115</v>
      </c>
      <c r="AK105" t="s">
        <v>125</v>
      </c>
      <c r="AL105" t="s">
        <v>115</v>
      </c>
      <c r="AM105" s="1">
        <v>6.55</v>
      </c>
      <c r="AN105" s="1">
        <v>6.42</v>
      </c>
      <c r="AP105" t="s">
        <v>115</v>
      </c>
      <c r="AQ105">
        <v>0.10199999999999999</v>
      </c>
      <c r="AR105" s="1">
        <v>0.42199999999999999</v>
      </c>
      <c r="AS105" t="s">
        <v>121</v>
      </c>
      <c r="AT105">
        <v>7.54</v>
      </c>
      <c r="AU105" t="s">
        <v>122</v>
      </c>
      <c r="AV105" t="s">
        <v>118</v>
      </c>
      <c r="AW105" s="1">
        <v>2060000</v>
      </c>
      <c r="AX105" t="s">
        <v>115</v>
      </c>
      <c r="AY105" s="1">
        <v>323000</v>
      </c>
      <c r="AZ105" t="s">
        <v>115</v>
      </c>
      <c r="BA105">
        <v>1</v>
      </c>
      <c r="BB105">
        <v>4.96</v>
      </c>
      <c r="BC105">
        <v>5.21</v>
      </c>
      <c r="BD105">
        <v>60</v>
      </c>
      <c r="BE105">
        <v>4.99</v>
      </c>
      <c r="BF105">
        <v>889</v>
      </c>
      <c r="BG105">
        <v>4.8899999999999997</v>
      </c>
      <c r="BH105">
        <v>966</v>
      </c>
      <c r="BI105">
        <v>5.31</v>
      </c>
      <c r="BJ105" t="s">
        <v>136</v>
      </c>
      <c r="BK105" t="s">
        <v>115</v>
      </c>
      <c r="BL105">
        <v>0.42399999999999999</v>
      </c>
      <c r="BM105" t="s">
        <v>123</v>
      </c>
      <c r="BN105" t="s">
        <v>115</v>
      </c>
      <c r="BO105" t="s">
        <v>115</v>
      </c>
      <c r="BP105" s="1">
        <v>0.10100000000000001</v>
      </c>
      <c r="BQ105" s="1">
        <v>1.33</v>
      </c>
      <c r="BR105" t="s">
        <v>121</v>
      </c>
      <c r="BS105">
        <v>4.66</v>
      </c>
      <c r="BT105">
        <v>1</v>
      </c>
      <c r="BU105">
        <v>0</v>
      </c>
      <c r="BV105">
        <v>11100</v>
      </c>
      <c r="BW105" t="s">
        <v>115</v>
      </c>
      <c r="BX105">
        <v>1</v>
      </c>
      <c r="BY105">
        <v>101</v>
      </c>
      <c r="BZ105">
        <v>5.9299999999999999E-4</v>
      </c>
    </row>
    <row r="106" spans="1:78" x14ac:dyDescent="0.25">
      <c r="A106" t="s">
        <v>154</v>
      </c>
      <c r="C106" t="s">
        <v>138</v>
      </c>
      <c r="E106">
        <v>0</v>
      </c>
      <c r="F106" t="s">
        <v>113</v>
      </c>
      <c r="G106" s="2">
        <v>42991.480833333335</v>
      </c>
      <c r="H106" t="s">
        <v>114</v>
      </c>
      <c r="I106">
        <v>1</v>
      </c>
      <c r="J106">
        <v>11</v>
      </c>
      <c r="K106" t="s">
        <v>115</v>
      </c>
      <c r="L106">
        <v>0</v>
      </c>
      <c r="M106" t="s">
        <v>155</v>
      </c>
      <c r="N106">
        <v>1</v>
      </c>
      <c r="O106">
        <v>0</v>
      </c>
      <c r="R106" t="s">
        <v>126</v>
      </c>
      <c r="S106" t="s">
        <v>118</v>
      </c>
      <c r="T106" s="1">
        <v>11700000</v>
      </c>
      <c r="U106" t="s">
        <v>115</v>
      </c>
      <c r="V106" s="1">
        <v>1640000</v>
      </c>
      <c r="W106" t="s">
        <v>115</v>
      </c>
      <c r="X106">
        <v>10400</v>
      </c>
      <c r="Y106">
        <v>4.71</v>
      </c>
      <c r="Z106">
        <v>4.95</v>
      </c>
      <c r="AA106">
        <v>60</v>
      </c>
      <c r="AB106">
        <v>4.74</v>
      </c>
      <c r="AC106">
        <v>784</v>
      </c>
      <c r="AD106">
        <v>4.3099999999999996</v>
      </c>
      <c r="AE106">
        <v>911</v>
      </c>
      <c r="AF106">
        <v>5.01</v>
      </c>
      <c r="AG106" t="s">
        <v>146</v>
      </c>
      <c r="AH106" t="s">
        <v>115</v>
      </c>
      <c r="AI106">
        <v>0.69899999999999995</v>
      </c>
      <c r="AJ106" t="s">
        <v>115</v>
      </c>
      <c r="AK106" t="s">
        <v>127</v>
      </c>
      <c r="AL106" t="s">
        <v>115</v>
      </c>
      <c r="AM106" s="1">
        <v>7.22</v>
      </c>
      <c r="AN106" s="1">
        <v>7.11</v>
      </c>
      <c r="AP106" t="s">
        <v>115</v>
      </c>
      <c r="AQ106">
        <v>0.105</v>
      </c>
      <c r="AR106" s="1">
        <v>0.12</v>
      </c>
      <c r="AS106" t="s">
        <v>121</v>
      </c>
      <c r="AT106">
        <v>0.72199999999999998</v>
      </c>
      <c r="AU106" t="s">
        <v>128</v>
      </c>
      <c r="AV106" t="s">
        <v>118</v>
      </c>
      <c r="AW106" s="1">
        <v>1620000</v>
      </c>
      <c r="AX106" t="s">
        <v>115</v>
      </c>
      <c r="AY106" s="1">
        <v>231000</v>
      </c>
      <c r="AZ106" t="s">
        <v>115</v>
      </c>
      <c r="BA106">
        <v>1</v>
      </c>
      <c r="BB106">
        <v>4.71</v>
      </c>
      <c r="BC106">
        <v>4.71</v>
      </c>
      <c r="BD106">
        <v>60</v>
      </c>
      <c r="BE106">
        <v>4.7300000000000004</v>
      </c>
      <c r="BF106">
        <v>789</v>
      </c>
      <c r="BG106">
        <v>4.34</v>
      </c>
      <c r="BH106">
        <v>908</v>
      </c>
      <c r="BI106">
        <v>4.99</v>
      </c>
      <c r="BJ106" t="s">
        <v>136</v>
      </c>
      <c r="BK106" t="s">
        <v>115</v>
      </c>
      <c r="BL106">
        <v>0.65500000000000003</v>
      </c>
      <c r="BM106" t="s">
        <v>129</v>
      </c>
      <c r="BN106" t="s">
        <v>115</v>
      </c>
      <c r="BO106" t="s">
        <v>115</v>
      </c>
      <c r="BP106" s="1">
        <v>0.104</v>
      </c>
      <c r="BQ106" s="1">
        <v>3.7199999999999997E-2</v>
      </c>
      <c r="BR106" t="s">
        <v>121</v>
      </c>
      <c r="BS106">
        <v>0.745</v>
      </c>
      <c r="BT106">
        <v>1</v>
      </c>
      <c r="BU106">
        <v>1</v>
      </c>
      <c r="BV106">
        <v>10400</v>
      </c>
      <c r="BW106" t="s">
        <v>115</v>
      </c>
      <c r="BX106">
        <v>1</v>
      </c>
      <c r="BY106">
        <v>99.8</v>
      </c>
      <c r="BZ106">
        <v>6.9200000000000002E-4</v>
      </c>
    </row>
    <row r="107" spans="1:78" x14ac:dyDescent="0.25">
      <c r="A107" t="s">
        <v>154</v>
      </c>
      <c r="C107" t="s">
        <v>138</v>
      </c>
      <c r="E107">
        <v>0</v>
      </c>
      <c r="F107" t="s">
        <v>113</v>
      </c>
      <c r="G107" s="2">
        <v>42991.480833333335</v>
      </c>
      <c r="H107" t="s">
        <v>114</v>
      </c>
      <c r="I107">
        <v>1</v>
      </c>
      <c r="J107">
        <v>11</v>
      </c>
      <c r="K107" t="s">
        <v>115</v>
      </c>
      <c r="L107">
        <v>0</v>
      </c>
      <c r="M107" t="s">
        <v>155</v>
      </c>
      <c r="N107">
        <v>1</v>
      </c>
      <c r="O107">
        <v>0</v>
      </c>
      <c r="R107" t="s">
        <v>130</v>
      </c>
      <c r="S107" t="s">
        <v>118</v>
      </c>
      <c r="T107" s="1">
        <v>6890000</v>
      </c>
      <c r="U107" t="s">
        <v>115</v>
      </c>
      <c r="V107" s="1">
        <v>985000</v>
      </c>
      <c r="W107" t="s">
        <v>115</v>
      </c>
      <c r="X107">
        <v>10400</v>
      </c>
      <c r="Y107">
        <v>4.72</v>
      </c>
      <c r="Z107">
        <v>4.72</v>
      </c>
      <c r="AA107">
        <v>60</v>
      </c>
      <c r="AB107">
        <v>4.7300000000000004</v>
      </c>
      <c r="AC107">
        <v>764</v>
      </c>
      <c r="AD107">
        <v>4.2</v>
      </c>
      <c r="AE107">
        <v>910</v>
      </c>
      <c r="AF107">
        <v>5</v>
      </c>
      <c r="AG107" t="s">
        <v>136</v>
      </c>
      <c r="AH107" t="s">
        <v>115</v>
      </c>
      <c r="AI107">
        <v>0.80300000000000005</v>
      </c>
      <c r="AJ107" t="s">
        <v>115</v>
      </c>
      <c r="AK107" t="s">
        <v>131</v>
      </c>
      <c r="AL107" t="s">
        <v>115</v>
      </c>
      <c r="AM107" s="1">
        <v>4.26</v>
      </c>
      <c r="AN107" s="1">
        <v>4.26</v>
      </c>
      <c r="AP107" t="s">
        <v>115</v>
      </c>
      <c r="AQ107">
        <v>0.104</v>
      </c>
      <c r="AR107" s="1">
        <v>9.8000000000000004E-2</v>
      </c>
      <c r="AS107" t="s">
        <v>121</v>
      </c>
      <c r="AT107">
        <v>0.55100000000000005</v>
      </c>
      <c r="AU107" t="s">
        <v>128</v>
      </c>
      <c r="AV107" t="s">
        <v>118</v>
      </c>
      <c r="AW107" s="1">
        <v>1620000</v>
      </c>
      <c r="AX107" t="s">
        <v>115</v>
      </c>
      <c r="AY107" s="1">
        <v>231000</v>
      </c>
      <c r="AZ107" t="s">
        <v>115</v>
      </c>
      <c r="BA107">
        <v>1</v>
      </c>
      <c r="BB107">
        <v>4.71</v>
      </c>
      <c r="BC107">
        <v>4.71</v>
      </c>
      <c r="BD107">
        <v>60</v>
      </c>
      <c r="BE107">
        <v>4.7300000000000004</v>
      </c>
      <c r="BF107">
        <v>789</v>
      </c>
      <c r="BG107">
        <v>4.34</v>
      </c>
      <c r="BH107">
        <v>908</v>
      </c>
      <c r="BI107">
        <v>4.99</v>
      </c>
      <c r="BJ107" t="s">
        <v>136</v>
      </c>
      <c r="BK107" t="s">
        <v>115</v>
      </c>
      <c r="BL107">
        <v>0.65500000000000003</v>
      </c>
      <c r="BM107" t="s">
        <v>129</v>
      </c>
      <c r="BN107" t="s">
        <v>115</v>
      </c>
      <c r="BO107" t="s">
        <v>115</v>
      </c>
      <c r="BP107" s="1">
        <v>0.104</v>
      </c>
      <c r="BQ107" s="1">
        <v>3.7199999999999997E-2</v>
      </c>
      <c r="BR107" t="s">
        <v>121</v>
      </c>
      <c r="BS107">
        <v>0.745</v>
      </c>
      <c r="BT107">
        <v>1</v>
      </c>
      <c r="BU107">
        <v>1</v>
      </c>
      <c r="BV107">
        <v>10400</v>
      </c>
      <c r="BW107" t="s">
        <v>115</v>
      </c>
      <c r="BX107">
        <v>1</v>
      </c>
      <c r="BY107">
        <v>99.8</v>
      </c>
      <c r="BZ107">
        <v>4.0900000000000002E-4</v>
      </c>
    </row>
    <row r="108" spans="1:78" x14ac:dyDescent="0.25">
      <c r="A108" t="s">
        <v>111</v>
      </c>
      <c r="C108" t="s">
        <v>112</v>
      </c>
      <c r="E108">
        <v>0</v>
      </c>
      <c r="F108" t="s">
        <v>113</v>
      </c>
      <c r="G108" s="2">
        <v>42991.491053240738</v>
      </c>
      <c r="H108" t="s">
        <v>114</v>
      </c>
      <c r="I108">
        <v>1</v>
      </c>
      <c r="J108">
        <v>1</v>
      </c>
      <c r="K108" t="s">
        <v>115</v>
      </c>
      <c r="L108">
        <v>0</v>
      </c>
      <c r="M108" t="s">
        <v>156</v>
      </c>
      <c r="N108">
        <v>1</v>
      </c>
      <c r="O108">
        <v>0</v>
      </c>
      <c r="R108" t="s">
        <v>117</v>
      </c>
      <c r="S108" t="s">
        <v>118</v>
      </c>
      <c r="T108" s="1">
        <v>6510</v>
      </c>
      <c r="U108" t="s">
        <v>115</v>
      </c>
      <c r="V108" s="1">
        <v>1040</v>
      </c>
      <c r="W108" t="s">
        <v>115</v>
      </c>
      <c r="X108" t="s">
        <v>115</v>
      </c>
      <c r="Y108">
        <v>5.21</v>
      </c>
      <c r="Z108">
        <v>5.22</v>
      </c>
      <c r="AA108">
        <v>60</v>
      </c>
      <c r="AB108">
        <v>5.22</v>
      </c>
      <c r="AC108">
        <v>919</v>
      </c>
      <c r="AD108">
        <v>5.05</v>
      </c>
      <c r="AE108">
        <v>972</v>
      </c>
      <c r="AF108">
        <v>5.34</v>
      </c>
      <c r="AG108" t="s">
        <v>136</v>
      </c>
      <c r="AH108" t="s">
        <v>115</v>
      </c>
      <c r="AI108">
        <v>0.29199999999999998</v>
      </c>
      <c r="AJ108" t="s">
        <v>115</v>
      </c>
      <c r="AK108" t="s">
        <v>120</v>
      </c>
      <c r="AL108" t="s">
        <v>115</v>
      </c>
      <c r="AM108" s="1">
        <v>-7</v>
      </c>
      <c r="AN108" s="1">
        <v>-7</v>
      </c>
      <c r="AP108" t="s">
        <v>115</v>
      </c>
      <c r="AQ108">
        <v>0.10100000000000001</v>
      </c>
      <c r="AR108" s="1">
        <v>85.9</v>
      </c>
      <c r="AS108" t="s">
        <v>121</v>
      </c>
      <c r="AT108">
        <v>0.83299999999999996</v>
      </c>
      <c r="AU108" t="s">
        <v>122</v>
      </c>
      <c r="AV108" t="s">
        <v>118</v>
      </c>
      <c r="AW108" s="1">
        <v>0</v>
      </c>
      <c r="AX108" t="s">
        <v>115</v>
      </c>
      <c r="AY108" s="1">
        <v>0</v>
      </c>
      <c r="AZ108" t="s">
        <v>115</v>
      </c>
      <c r="BA108">
        <v>1</v>
      </c>
      <c r="BB108">
        <v>0</v>
      </c>
      <c r="BC108">
        <v>5.21</v>
      </c>
      <c r="BD108">
        <v>60</v>
      </c>
      <c r="BE108">
        <v>0</v>
      </c>
      <c r="BF108">
        <v>0</v>
      </c>
      <c r="BG108">
        <v>0</v>
      </c>
      <c r="BH108">
        <v>0</v>
      </c>
      <c r="BI108">
        <v>0</v>
      </c>
      <c r="BJ108" t="s">
        <v>119</v>
      </c>
      <c r="BK108" t="s">
        <v>115</v>
      </c>
      <c r="BL108">
        <v>0</v>
      </c>
      <c r="BM108" t="s">
        <v>123</v>
      </c>
      <c r="BN108" t="s">
        <v>115</v>
      </c>
      <c r="BO108" t="s">
        <v>115</v>
      </c>
      <c r="BP108" s="1">
        <v>0</v>
      </c>
      <c r="BQ108" s="1">
        <v>0</v>
      </c>
      <c r="BR108" t="s">
        <v>121</v>
      </c>
      <c r="BS108">
        <v>0</v>
      </c>
      <c r="BU108">
        <v>0</v>
      </c>
      <c r="BV108" t="s">
        <v>115</v>
      </c>
      <c r="BW108" t="s">
        <v>115</v>
      </c>
      <c r="BX108">
        <v>0</v>
      </c>
      <c r="BY108" t="s">
        <v>115</v>
      </c>
      <c r="BZ108" t="s">
        <v>115</v>
      </c>
    </row>
    <row r="109" spans="1:78" x14ac:dyDescent="0.25">
      <c r="A109" t="s">
        <v>111</v>
      </c>
      <c r="C109" t="s">
        <v>112</v>
      </c>
      <c r="E109">
        <v>0</v>
      </c>
      <c r="F109" t="s">
        <v>113</v>
      </c>
      <c r="G109" s="2">
        <v>42991.491053240738</v>
      </c>
      <c r="H109" t="s">
        <v>114</v>
      </c>
      <c r="I109">
        <v>1</v>
      </c>
      <c r="J109">
        <v>1</v>
      </c>
      <c r="K109" t="s">
        <v>115</v>
      </c>
      <c r="L109">
        <v>0</v>
      </c>
      <c r="M109" t="s">
        <v>156</v>
      </c>
      <c r="N109">
        <v>1</v>
      </c>
      <c r="O109">
        <v>0</v>
      </c>
      <c r="R109" t="s">
        <v>124</v>
      </c>
      <c r="S109" t="s">
        <v>118</v>
      </c>
      <c r="T109" s="1">
        <v>7640</v>
      </c>
      <c r="U109" t="s">
        <v>115</v>
      </c>
      <c r="V109" s="1">
        <v>1120</v>
      </c>
      <c r="W109" t="s">
        <v>115</v>
      </c>
      <c r="X109" t="s">
        <v>115</v>
      </c>
      <c r="Y109">
        <v>5.19</v>
      </c>
      <c r="Z109">
        <v>5.21</v>
      </c>
      <c r="AA109">
        <v>60</v>
      </c>
      <c r="AB109">
        <v>5.22</v>
      </c>
      <c r="AC109">
        <v>920</v>
      </c>
      <c r="AD109">
        <v>5.0599999999999996</v>
      </c>
      <c r="AE109">
        <v>975</v>
      </c>
      <c r="AF109">
        <v>5.36</v>
      </c>
      <c r="AG109" t="s">
        <v>136</v>
      </c>
      <c r="AH109" t="s">
        <v>115</v>
      </c>
      <c r="AI109">
        <v>0.30299999999999999</v>
      </c>
      <c r="AJ109" t="s">
        <v>115</v>
      </c>
      <c r="AK109" t="s">
        <v>125</v>
      </c>
      <c r="AL109" t="s">
        <v>115</v>
      </c>
      <c r="AM109" s="1">
        <v>-7</v>
      </c>
      <c r="AN109" s="1">
        <v>-7</v>
      </c>
      <c r="AP109" t="s">
        <v>115</v>
      </c>
      <c r="AQ109">
        <v>0.106</v>
      </c>
      <c r="AR109" s="1">
        <v>77.400000000000006</v>
      </c>
      <c r="AS109" t="s">
        <v>121</v>
      </c>
      <c r="AT109">
        <v>1.26</v>
      </c>
      <c r="AU109" t="s">
        <v>122</v>
      </c>
      <c r="AV109" t="s">
        <v>118</v>
      </c>
      <c r="AW109" s="1">
        <v>0</v>
      </c>
      <c r="AX109" t="s">
        <v>115</v>
      </c>
      <c r="AY109" s="1">
        <v>0</v>
      </c>
      <c r="AZ109" t="s">
        <v>115</v>
      </c>
      <c r="BA109">
        <v>1</v>
      </c>
      <c r="BB109">
        <v>0</v>
      </c>
      <c r="BC109">
        <v>5.21</v>
      </c>
      <c r="BD109">
        <v>60</v>
      </c>
      <c r="BE109">
        <v>0</v>
      </c>
      <c r="BF109">
        <v>0</v>
      </c>
      <c r="BG109">
        <v>0</v>
      </c>
      <c r="BH109">
        <v>0</v>
      </c>
      <c r="BI109">
        <v>0</v>
      </c>
      <c r="BJ109" t="s">
        <v>119</v>
      </c>
      <c r="BK109" t="s">
        <v>115</v>
      </c>
      <c r="BL109">
        <v>0</v>
      </c>
      <c r="BM109" t="s">
        <v>123</v>
      </c>
      <c r="BN109" t="s">
        <v>115</v>
      </c>
      <c r="BO109" t="s">
        <v>115</v>
      </c>
      <c r="BP109" s="1">
        <v>0</v>
      </c>
      <c r="BQ109" s="1">
        <v>0</v>
      </c>
      <c r="BR109" t="s">
        <v>121</v>
      </c>
      <c r="BS109">
        <v>0</v>
      </c>
      <c r="BU109">
        <v>0</v>
      </c>
      <c r="BV109" t="s">
        <v>115</v>
      </c>
      <c r="BW109" t="s">
        <v>115</v>
      </c>
      <c r="BX109">
        <v>0</v>
      </c>
      <c r="BY109" t="s">
        <v>115</v>
      </c>
      <c r="BZ109" t="s">
        <v>115</v>
      </c>
    </row>
    <row r="110" spans="1:78" x14ac:dyDescent="0.25">
      <c r="A110" t="s">
        <v>111</v>
      </c>
      <c r="C110" t="s">
        <v>112</v>
      </c>
      <c r="E110">
        <v>0</v>
      </c>
      <c r="F110" t="s">
        <v>113</v>
      </c>
      <c r="G110" s="2">
        <v>42991.491053240738</v>
      </c>
      <c r="H110" t="s">
        <v>114</v>
      </c>
      <c r="I110">
        <v>1</v>
      </c>
      <c r="J110">
        <v>1</v>
      </c>
      <c r="K110" t="s">
        <v>115</v>
      </c>
      <c r="L110">
        <v>0</v>
      </c>
      <c r="M110" t="s">
        <v>156</v>
      </c>
      <c r="N110">
        <v>1</v>
      </c>
      <c r="O110">
        <v>0</v>
      </c>
      <c r="R110" t="s">
        <v>126</v>
      </c>
      <c r="S110" t="s">
        <v>118</v>
      </c>
      <c r="T110" s="1">
        <v>0</v>
      </c>
      <c r="U110" t="s">
        <v>115</v>
      </c>
      <c r="V110" s="1">
        <v>0</v>
      </c>
      <c r="W110" t="s">
        <v>115</v>
      </c>
      <c r="X110" t="s">
        <v>115</v>
      </c>
      <c r="Y110">
        <v>0</v>
      </c>
      <c r="Z110">
        <v>4.95</v>
      </c>
      <c r="AA110">
        <v>60</v>
      </c>
      <c r="AB110">
        <v>0</v>
      </c>
      <c r="AC110">
        <v>0</v>
      </c>
      <c r="AD110">
        <v>0</v>
      </c>
      <c r="AE110">
        <v>0</v>
      </c>
      <c r="AF110">
        <v>0</v>
      </c>
      <c r="AG110" t="s">
        <v>119</v>
      </c>
      <c r="AH110" t="s">
        <v>115</v>
      </c>
      <c r="AI110">
        <v>0</v>
      </c>
      <c r="AJ110" t="s">
        <v>115</v>
      </c>
      <c r="AK110" t="s">
        <v>127</v>
      </c>
      <c r="AL110" t="s">
        <v>115</v>
      </c>
      <c r="AM110" s="1">
        <v>-7</v>
      </c>
      <c r="AN110" s="1">
        <v>-7</v>
      </c>
      <c r="AP110" t="s">
        <v>115</v>
      </c>
      <c r="AQ110">
        <v>0</v>
      </c>
      <c r="AR110" s="1">
        <v>0</v>
      </c>
      <c r="AS110" t="s">
        <v>121</v>
      </c>
      <c r="AT110">
        <v>0</v>
      </c>
      <c r="AU110" t="s">
        <v>128</v>
      </c>
      <c r="AV110" t="s">
        <v>118</v>
      </c>
      <c r="AW110" s="1">
        <v>0</v>
      </c>
      <c r="AX110" t="s">
        <v>115</v>
      </c>
      <c r="AY110" s="1">
        <v>0</v>
      </c>
      <c r="AZ110" t="s">
        <v>115</v>
      </c>
      <c r="BA110">
        <v>1</v>
      </c>
      <c r="BB110">
        <v>0</v>
      </c>
      <c r="BC110">
        <v>4.95</v>
      </c>
      <c r="BD110">
        <v>60</v>
      </c>
      <c r="BE110">
        <v>0</v>
      </c>
      <c r="BF110">
        <v>0</v>
      </c>
      <c r="BG110">
        <v>0</v>
      </c>
      <c r="BH110">
        <v>0</v>
      </c>
      <c r="BI110">
        <v>0</v>
      </c>
      <c r="BJ110" t="s">
        <v>119</v>
      </c>
      <c r="BK110" t="s">
        <v>115</v>
      </c>
      <c r="BL110">
        <v>0</v>
      </c>
      <c r="BM110" t="s">
        <v>129</v>
      </c>
      <c r="BN110" t="s">
        <v>115</v>
      </c>
      <c r="BO110" t="s">
        <v>115</v>
      </c>
      <c r="BP110" s="1">
        <v>0</v>
      </c>
      <c r="BQ110" s="1">
        <v>0</v>
      </c>
      <c r="BR110" t="s">
        <v>121</v>
      </c>
      <c r="BS110">
        <v>0</v>
      </c>
      <c r="BU110">
        <v>0</v>
      </c>
      <c r="BV110" t="s">
        <v>115</v>
      </c>
      <c r="BW110" t="s">
        <v>115</v>
      </c>
      <c r="BX110">
        <v>0</v>
      </c>
      <c r="BY110" t="s">
        <v>115</v>
      </c>
      <c r="BZ110" t="s">
        <v>115</v>
      </c>
    </row>
    <row r="111" spans="1:78" x14ac:dyDescent="0.25">
      <c r="A111" t="s">
        <v>111</v>
      </c>
      <c r="C111" t="s">
        <v>112</v>
      </c>
      <c r="E111">
        <v>0</v>
      </c>
      <c r="F111" t="s">
        <v>113</v>
      </c>
      <c r="G111" s="2">
        <v>42991.491053240738</v>
      </c>
      <c r="H111" t="s">
        <v>114</v>
      </c>
      <c r="I111">
        <v>1</v>
      </c>
      <c r="J111">
        <v>1</v>
      </c>
      <c r="K111" t="s">
        <v>115</v>
      </c>
      <c r="L111">
        <v>0</v>
      </c>
      <c r="M111" t="s">
        <v>156</v>
      </c>
      <c r="N111">
        <v>1</v>
      </c>
      <c r="O111">
        <v>0</v>
      </c>
      <c r="R111" t="s">
        <v>130</v>
      </c>
      <c r="S111" t="s">
        <v>118</v>
      </c>
      <c r="T111" s="1">
        <v>1190</v>
      </c>
      <c r="U111" t="s">
        <v>115</v>
      </c>
      <c r="V111" s="1">
        <v>276</v>
      </c>
      <c r="W111" t="s">
        <v>115</v>
      </c>
      <c r="X111" t="s">
        <v>115</v>
      </c>
      <c r="Y111">
        <v>4.97</v>
      </c>
      <c r="Z111">
        <v>4.96</v>
      </c>
      <c r="AA111">
        <v>60</v>
      </c>
      <c r="AB111">
        <v>4.99</v>
      </c>
      <c r="AC111">
        <v>893</v>
      </c>
      <c r="AD111">
        <v>4.91</v>
      </c>
      <c r="AE111">
        <v>918</v>
      </c>
      <c r="AF111">
        <v>5.05</v>
      </c>
      <c r="AG111" t="s">
        <v>136</v>
      </c>
      <c r="AH111" t="s">
        <v>115</v>
      </c>
      <c r="AI111">
        <v>0.13800000000000001</v>
      </c>
      <c r="AJ111" t="s">
        <v>115</v>
      </c>
      <c r="AK111" t="s">
        <v>131</v>
      </c>
      <c r="AL111" t="s">
        <v>115</v>
      </c>
      <c r="AM111" s="1">
        <v>-7</v>
      </c>
      <c r="AN111" s="1">
        <v>-7</v>
      </c>
      <c r="AP111" t="s">
        <v>115</v>
      </c>
      <c r="AQ111">
        <v>9.6600000000000005E-2</v>
      </c>
      <c r="AR111" s="1">
        <v>603</v>
      </c>
      <c r="AS111" t="s">
        <v>121</v>
      </c>
      <c r="AT111">
        <v>1.37</v>
      </c>
      <c r="AU111" t="s">
        <v>128</v>
      </c>
      <c r="AV111" t="s">
        <v>118</v>
      </c>
      <c r="AW111" s="1">
        <v>0</v>
      </c>
      <c r="AX111" t="s">
        <v>115</v>
      </c>
      <c r="AY111" s="1">
        <v>0</v>
      </c>
      <c r="AZ111" t="s">
        <v>115</v>
      </c>
      <c r="BA111">
        <v>1</v>
      </c>
      <c r="BB111">
        <v>0</v>
      </c>
      <c r="BC111">
        <v>4.95</v>
      </c>
      <c r="BD111">
        <v>60</v>
      </c>
      <c r="BE111">
        <v>0</v>
      </c>
      <c r="BF111">
        <v>0</v>
      </c>
      <c r="BG111">
        <v>0</v>
      </c>
      <c r="BH111">
        <v>0</v>
      </c>
      <c r="BI111">
        <v>0</v>
      </c>
      <c r="BJ111" t="s">
        <v>119</v>
      </c>
      <c r="BK111" t="s">
        <v>115</v>
      </c>
      <c r="BL111">
        <v>0</v>
      </c>
      <c r="BM111" t="s">
        <v>129</v>
      </c>
      <c r="BN111" t="s">
        <v>115</v>
      </c>
      <c r="BO111" t="s">
        <v>115</v>
      </c>
      <c r="BP111" s="1">
        <v>0</v>
      </c>
      <c r="BQ111" s="1">
        <v>0</v>
      </c>
      <c r="BR111" t="s">
        <v>121</v>
      </c>
      <c r="BS111">
        <v>0</v>
      </c>
      <c r="BU111">
        <v>0</v>
      </c>
      <c r="BV111" t="s">
        <v>115</v>
      </c>
      <c r="BW111" t="s">
        <v>115</v>
      </c>
      <c r="BX111">
        <v>0</v>
      </c>
      <c r="BY111" t="s">
        <v>115</v>
      </c>
      <c r="BZ111" t="s">
        <v>115</v>
      </c>
    </row>
    <row r="112" spans="1:78" x14ac:dyDescent="0.25">
      <c r="A112" t="s">
        <v>157</v>
      </c>
      <c r="C112" t="s">
        <v>112</v>
      </c>
      <c r="E112">
        <v>0</v>
      </c>
      <c r="F112" t="s">
        <v>113</v>
      </c>
      <c r="G112" s="2">
        <v>42991.501168981478</v>
      </c>
      <c r="H112" t="s">
        <v>114</v>
      </c>
      <c r="I112">
        <v>1</v>
      </c>
      <c r="J112">
        <v>12</v>
      </c>
      <c r="K112" t="s">
        <v>115</v>
      </c>
      <c r="L112">
        <v>0</v>
      </c>
      <c r="M112" t="s">
        <v>158</v>
      </c>
      <c r="N112">
        <v>1</v>
      </c>
      <c r="O112">
        <v>0</v>
      </c>
      <c r="R112" t="s">
        <v>117</v>
      </c>
      <c r="S112" t="s">
        <v>118</v>
      </c>
      <c r="T112" s="1">
        <v>1380000</v>
      </c>
      <c r="U112" t="s">
        <v>115</v>
      </c>
      <c r="V112" s="1">
        <v>222000</v>
      </c>
      <c r="W112" t="s">
        <v>115</v>
      </c>
      <c r="X112" t="s">
        <v>115</v>
      </c>
      <c r="Y112">
        <v>5.2</v>
      </c>
      <c r="Z112">
        <v>5.22</v>
      </c>
      <c r="AA112">
        <v>60</v>
      </c>
      <c r="AB112">
        <v>5.23</v>
      </c>
      <c r="AC112">
        <v>932</v>
      </c>
      <c r="AD112">
        <v>5.12</v>
      </c>
      <c r="AE112">
        <v>1011</v>
      </c>
      <c r="AF112">
        <v>5.56</v>
      </c>
      <c r="AG112" t="s">
        <v>136</v>
      </c>
      <c r="AH112" t="s">
        <v>115</v>
      </c>
      <c r="AI112">
        <v>0.435</v>
      </c>
      <c r="AJ112" t="s">
        <v>115</v>
      </c>
      <c r="AK112" t="s">
        <v>120</v>
      </c>
      <c r="AL112" t="s">
        <v>115</v>
      </c>
      <c r="AM112" s="1">
        <v>0.44600000000000001</v>
      </c>
      <c r="AN112" s="1">
        <v>0.44400000000000001</v>
      </c>
      <c r="AP112" t="s">
        <v>115</v>
      </c>
      <c r="AQ112">
        <v>9.8400000000000001E-2</v>
      </c>
      <c r="AR112" s="1">
        <v>1.01</v>
      </c>
      <c r="AS112" t="s">
        <v>121</v>
      </c>
      <c r="AT112">
        <v>4.8600000000000003</v>
      </c>
      <c r="AU112" t="s">
        <v>122</v>
      </c>
      <c r="AV112" t="s">
        <v>118</v>
      </c>
      <c r="AW112" s="1">
        <v>3090000</v>
      </c>
      <c r="AX112" t="s">
        <v>115</v>
      </c>
      <c r="AY112" s="1">
        <v>500000</v>
      </c>
      <c r="AZ112" t="s">
        <v>115</v>
      </c>
      <c r="BA112">
        <v>1</v>
      </c>
      <c r="BB112">
        <v>5.2</v>
      </c>
      <c r="BC112">
        <v>5.21</v>
      </c>
      <c r="BD112">
        <v>60</v>
      </c>
      <c r="BE112">
        <v>5.23</v>
      </c>
      <c r="BF112">
        <v>931</v>
      </c>
      <c r="BG112">
        <v>5.12</v>
      </c>
      <c r="BH112">
        <v>1026</v>
      </c>
      <c r="BI112">
        <v>5.64</v>
      </c>
      <c r="BJ112" t="s">
        <v>136</v>
      </c>
      <c r="BK112" t="s">
        <v>115</v>
      </c>
      <c r="BL112">
        <v>0.52300000000000002</v>
      </c>
      <c r="BM112" t="s">
        <v>123</v>
      </c>
      <c r="BN112" t="s">
        <v>115</v>
      </c>
      <c r="BO112" t="s">
        <v>115</v>
      </c>
      <c r="BP112" s="1">
        <v>9.74E-2</v>
      </c>
      <c r="BQ112" s="1">
        <v>0.65900000000000003</v>
      </c>
      <c r="BR112" t="s">
        <v>121</v>
      </c>
      <c r="BS112">
        <v>5.71</v>
      </c>
      <c r="BU112">
        <v>0</v>
      </c>
      <c r="BV112">
        <v>844</v>
      </c>
      <c r="BW112" t="s">
        <v>115</v>
      </c>
      <c r="BX112">
        <v>1</v>
      </c>
      <c r="BY112" t="s">
        <v>115</v>
      </c>
      <c r="BZ112" t="s">
        <v>115</v>
      </c>
    </row>
    <row r="113" spans="1:78" x14ac:dyDescent="0.25">
      <c r="A113" t="s">
        <v>157</v>
      </c>
      <c r="C113" t="s">
        <v>112</v>
      </c>
      <c r="E113">
        <v>0</v>
      </c>
      <c r="F113" t="s">
        <v>113</v>
      </c>
      <c r="G113" s="2">
        <v>42991.501168981478</v>
      </c>
      <c r="H113" t="s">
        <v>114</v>
      </c>
      <c r="I113">
        <v>1</v>
      </c>
      <c r="J113">
        <v>12</v>
      </c>
      <c r="K113" t="s">
        <v>115</v>
      </c>
      <c r="L113">
        <v>0</v>
      </c>
      <c r="M113" t="s">
        <v>158</v>
      </c>
      <c r="N113">
        <v>1</v>
      </c>
      <c r="O113">
        <v>0</v>
      </c>
      <c r="R113" t="s">
        <v>124</v>
      </c>
      <c r="S113" t="s">
        <v>118</v>
      </c>
      <c r="T113" s="1">
        <v>1580000</v>
      </c>
      <c r="U113" t="s">
        <v>115</v>
      </c>
      <c r="V113" s="1">
        <v>258000</v>
      </c>
      <c r="W113" t="s">
        <v>115</v>
      </c>
      <c r="X113" t="s">
        <v>115</v>
      </c>
      <c r="Y113">
        <v>5.2</v>
      </c>
      <c r="Z113">
        <v>5.21</v>
      </c>
      <c r="AA113">
        <v>60</v>
      </c>
      <c r="AB113">
        <v>5.23</v>
      </c>
      <c r="AC113">
        <v>932</v>
      </c>
      <c r="AD113">
        <v>5.12</v>
      </c>
      <c r="AE113">
        <v>1008</v>
      </c>
      <c r="AF113">
        <v>5.54</v>
      </c>
      <c r="AG113" t="s">
        <v>136</v>
      </c>
      <c r="AH113" t="s">
        <v>115</v>
      </c>
      <c r="AI113">
        <v>0.41799999999999998</v>
      </c>
      <c r="AJ113" t="s">
        <v>115</v>
      </c>
      <c r="AK113" t="s">
        <v>125</v>
      </c>
      <c r="AL113" t="s">
        <v>115</v>
      </c>
      <c r="AM113" s="1">
        <v>0.51100000000000001</v>
      </c>
      <c r="AN113" s="1">
        <v>0.51600000000000001</v>
      </c>
      <c r="AP113" t="s">
        <v>115</v>
      </c>
      <c r="AQ113">
        <v>9.6600000000000005E-2</v>
      </c>
      <c r="AR113" s="1">
        <v>1.1599999999999999</v>
      </c>
      <c r="AS113" t="s">
        <v>121</v>
      </c>
      <c r="AT113">
        <v>4.68</v>
      </c>
      <c r="AU113" t="s">
        <v>122</v>
      </c>
      <c r="AV113" t="s">
        <v>118</v>
      </c>
      <c r="AW113" s="1">
        <v>3090000</v>
      </c>
      <c r="AX113" t="s">
        <v>115</v>
      </c>
      <c r="AY113" s="1">
        <v>500000</v>
      </c>
      <c r="AZ113" t="s">
        <v>115</v>
      </c>
      <c r="BA113">
        <v>1</v>
      </c>
      <c r="BB113">
        <v>5.2</v>
      </c>
      <c r="BC113">
        <v>5.21</v>
      </c>
      <c r="BD113">
        <v>60</v>
      </c>
      <c r="BE113">
        <v>5.23</v>
      </c>
      <c r="BF113">
        <v>931</v>
      </c>
      <c r="BG113">
        <v>5.12</v>
      </c>
      <c r="BH113">
        <v>1026</v>
      </c>
      <c r="BI113">
        <v>5.64</v>
      </c>
      <c r="BJ113" t="s">
        <v>136</v>
      </c>
      <c r="BK113" t="s">
        <v>115</v>
      </c>
      <c r="BL113">
        <v>0.52300000000000002</v>
      </c>
      <c r="BM113" t="s">
        <v>123</v>
      </c>
      <c r="BN113" t="s">
        <v>115</v>
      </c>
      <c r="BO113" t="s">
        <v>115</v>
      </c>
      <c r="BP113" s="1">
        <v>9.74E-2</v>
      </c>
      <c r="BQ113" s="1">
        <v>0.65900000000000003</v>
      </c>
      <c r="BR113" t="s">
        <v>121</v>
      </c>
      <c r="BS113">
        <v>5.71</v>
      </c>
      <c r="BU113">
        <v>0</v>
      </c>
      <c r="BV113">
        <v>834</v>
      </c>
      <c r="BW113" t="s">
        <v>115</v>
      </c>
      <c r="BX113">
        <v>1</v>
      </c>
      <c r="BY113" t="s">
        <v>115</v>
      </c>
      <c r="BZ113" t="s">
        <v>115</v>
      </c>
    </row>
    <row r="114" spans="1:78" x14ac:dyDescent="0.25">
      <c r="A114" t="s">
        <v>157</v>
      </c>
      <c r="C114" t="s">
        <v>112</v>
      </c>
      <c r="E114">
        <v>0</v>
      </c>
      <c r="F114" t="s">
        <v>113</v>
      </c>
      <c r="G114" s="2">
        <v>42991.501168981478</v>
      </c>
      <c r="H114" t="s">
        <v>114</v>
      </c>
      <c r="I114">
        <v>1</v>
      </c>
      <c r="J114">
        <v>12</v>
      </c>
      <c r="K114" t="s">
        <v>115</v>
      </c>
      <c r="L114">
        <v>0</v>
      </c>
      <c r="M114" t="s">
        <v>158</v>
      </c>
      <c r="N114">
        <v>1</v>
      </c>
      <c r="O114">
        <v>0</v>
      </c>
      <c r="R114" t="s">
        <v>126</v>
      </c>
      <c r="S114" t="s">
        <v>118</v>
      </c>
      <c r="T114" s="1">
        <v>1350000</v>
      </c>
      <c r="U114" t="s">
        <v>115</v>
      </c>
      <c r="V114" s="1">
        <v>206000</v>
      </c>
      <c r="W114" t="s">
        <v>115</v>
      </c>
      <c r="X114" t="s">
        <v>115</v>
      </c>
      <c r="Y114">
        <v>4.95</v>
      </c>
      <c r="Z114">
        <v>4.95</v>
      </c>
      <c r="AA114">
        <v>60</v>
      </c>
      <c r="AB114">
        <v>4.97</v>
      </c>
      <c r="AC114">
        <v>842</v>
      </c>
      <c r="AD114">
        <v>4.63</v>
      </c>
      <c r="AE114">
        <v>947</v>
      </c>
      <c r="AF114">
        <v>5.21</v>
      </c>
      <c r="AG114" t="s">
        <v>136</v>
      </c>
      <c r="AH114" t="s">
        <v>115</v>
      </c>
      <c r="AI114">
        <v>0.57799999999999996</v>
      </c>
      <c r="AJ114" t="s">
        <v>115</v>
      </c>
      <c r="AK114" t="s">
        <v>127</v>
      </c>
      <c r="AL114" t="s">
        <v>115</v>
      </c>
      <c r="AM114" s="1">
        <v>0.57299999999999995</v>
      </c>
      <c r="AN114" s="1">
        <v>0.57499999999999996</v>
      </c>
      <c r="AP114" t="s">
        <v>115</v>
      </c>
      <c r="AQ114">
        <v>9.9699999999999997E-2</v>
      </c>
      <c r="AR114" s="1">
        <v>0.28299999999999997</v>
      </c>
      <c r="AS114" t="s">
        <v>121</v>
      </c>
      <c r="AT114">
        <v>0.81699999999999995</v>
      </c>
      <c r="AU114" t="s">
        <v>128</v>
      </c>
      <c r="AV114" t="s">
        <v>118</v>
      </c>
      <c r="AW114" s="1">
        <v>2350000</v>
      </c>
      <c r="AX114" t="s">
        <v>115</v>
      </c>
      <c r="AY114" s="1">
        <v>359000</v>
      </c>
      <c r="AZ114" t="s">
        <v>115</v>
      </c>
      <c r="BA114">
        <v>1</v>
      </c>
      <c r="BB114">
        <v>4.95</v>
      </c>
      <c r="BC114">
        <v>4.95</v>
      </c>
      <c r="BD114">
        <v>60</v>
      </c>
      <c r="BE114">
        <v>4.97</v>
      </c>
      <c r="BF114">
        <v>837</v>
      </c>
      <c r="BG114">
        <v>4.5999999999999996</v>
      </c>
      <c r="BH114">
        <v>950</v>
      </c>
      <c r="BI114">
        <v>5.22</v>
      </c>
      <c r="BJ114" t="s">
        <v>136</v>
      </c>
      <c r="BK114" t="s">
        <v>115</v>
      </c>
      <c r="BL114">
        <v>0.622</v>
      </c>
      <c r="BM114" t="s">
        <v>129</v>
      </c>
      <c r="BN114" t="s">
        <v>115</v>
      </c>
      <c r="BO114" t="s">
        <v>115</v>
      </c>
      <c r="BP114" s="1">
        <v>9.9900000000000003E-2</v>
      </c>
      <c r="BQ114" s="1">
        <v>0.219</v>
      </c>
      <c r="BR114" t="s">
        <v>121</v>
      </c>
      <c r="BS114">
        <v>0.79200000000000004</v>
      </c>
      <c r="BU114">
        <v>0</v>
      </c>
      <c r="BV114">
        <v>813</v>
      </c>
      <c r="BW114" t="s">
        <v>115</v>
      </c>
      <c r="BX114">
        <v>1</v>
      </c>
      <c r="BY114" t="s">
        <v>115</v>
      </c>
      <c r="BZ114" t="s">
        <v>115</v>
      </c>
    </row>
    <row r="115" spans="1:78" x14ac:dyDescent="0.25">
      <c r="A115" t="s">
        <v>157</v>
      </c>
      <c r="C115" t="s">
        <v>112</v>
      </c>
      <c r="E115">
        <v>0</v>
      </c>
      <c r="F115" t="s">
        <v>113</v>
      </c>
      <c r="G115" s="2">
        <v>42991.501168981478</v>
      </c>
      <c r="H115" t="s">
        <v>114</v>
      </c>
      <c r="I115">
        <v>1</v>
      </c>
      <c r="J115">
        <v>12</v>
      </c>
      <c r="K115" t="s">
        <v>115</v>
      </c>
      <c r="L115">
        <v>0</v>
      </c>
      <c r="M115" t="s">
        <v>158</v>
      </c>
      <c r="N115">
        <v>1</v>
      </c>
      <c r="O115">
        <v>0</v>
      </c>
      <c r="R115" t="s">
        <v>130</v>
      </c>
      <c r="S115" t="s">
        <v>118</v>
      </c>
      <c r="T115" s="1">
        <v>789000</v>
      </c>
      <c r="U115" t="s">
        <v>115</v>
      </c>
      <c r="V115" s="1">
        <v>120000</v>
      </c>
      <c r="W115" t="s">
        <v>115</v>
      </c>
      <c r="X115" t="s">
        <v>115</v>
      </c>
      <c r="Y115">
        <v>4.9400000000000004</v>
      </c>
      <c r="Z115">
        <v>4.96</v>
      </c>
      <c r="AA115">
        <v>60</v>
      </c>
      <c r="AB115">
        <v>4.97</v>
      </c>
      <c r="AC115">
        <v>845</v>
      </c>
      <c r="AD115">
        <v>4.6399999999999997</v>
      </c>
      <c r="AE115">
        <v>944</v>
      </c>
      <c r="AF115">
        <v>5.19</v>
      </c>
      <c r="AG115" t="s">
        <v>136</v>
      </c>
      <c r="AH115" t="s">
        <v>115</v>
      </c>
      <c r="AI115">
        <v>0.54500000000000004</v>
      </c>
      <c r="AJ115" t="s">
        <v>115</v>
      </c>
      <c r="AK115" t="s">
        <v>131</v>
      </c>
      <c r="AL115" t="s">
        <v>115</v>
      </c>
      <c r="AM115" s="1">
        <v>0.33600000000000002</v>
      </c>
      <c r="AN115" s="1">
        <v>0.33600000000000002</v>
      </c>
      <c r="AP115" t="s">
        <v>115</v>
      </c>
      <c r="AQ115">
        <v>0.10100000000000001</v>
      </c>
      <c r="AR115" s="1">
        <v>0.217</v>
      </c>
      <c r="AS115" t="s">
        <v>121</v>
      </c>
      <c r="AT115">
        <v>0.81799999999999995</v>
      </c>
      <c r="AU115" t="s">
        <v>128</v>
      </c>
      <c r="AV115" t="s">
        <v>118</v>
      </c>
      <c r="AW115" s="1">
        <v>2350000</v>
      </c>
      <c r="AX115" t="s">
        <v>115</v>
      </c>
      <c r="AY115" s="1">
        <v>359000</v>
      </c>
      <c r="AZ115" t="s">
        <v>115</v>
      </c>
      <c r="BA115">
        <v>1</v>
      </c>
      <c r="BB115">
        <v>4.95</v>
      </c>
      <c r="BC115">
        <v>4.95</v>
      </c>
      <c r="BD115">
        <v>60</v>
      </c>
      <c r="BE115">
        <v>4.97</v>
      </c>
      <c r="BF115">
        <v>837</v>
      </c>
      <c r="BG115">
        <v>4.5999999999999996</v>
      </c>
      <c r="BH115">
        <v>950</v>
      </c>
      <c r="BI115">
        <v>5.22</v>
      </c>
      <c r="BJ115" t="s">
        <v>136</v>
      </c>
      <c r="BK115" t="s">
        <v>115</v>
      </c>
      <c r="BL115">
        <v>0.622</v>
      </c>
      <c r="BM115" t="s">
        <v>129</v>
      </c>
      <c r="BN115" t="s">
        <v>115</v>
      </c>
      <c r="BO115" t="s">
        <v>115</v>
      </c>
      <c r="BP115" s="1">
        <v>9.9900000000000003E-2</v>
      </c>
      <c r="BQ115" s="1">
        <v>0.219</v>
      </c>
      <c r="BR115" t="s">
        <v>121</v>
      </c>
      <c r="BS115">
        <v>0.79200000000000004</v>
      </c>
      <c r="BU115">
        <v>0</v>
      </c>
      <c r="BV115">
        <v>819</v>
      </c>
      <c r="BW115" t="s">
        <v>115</v>
      </c>
      <c r="BX115">
        <v>0.999</v>
      </c>
      <c r="BY115" t="s">
        <v>115</v>
      </c>
      <c r="BZ115" t="s">
        <v>115</v>
      </c>
    </row>
    <row r="116" spans="1:78" x14ac:dyDescent="0.25">
      <c r="A116" t="s">
        <v>159</v>
      </c>
      <c r="C116" t="s">
        <v>112</v>
      </c>
      <c r="E116">
        <v>0</v>
      </c>
      <c r="F116" t="s">
        <v>113</v>
      </c>
      <c r="G116" s="2">
        <v>42991.511273148149</v>
      </c>
      <c r="H116" t="s">
        <v>114</v>
      </c>
      <c r="I116">
        <v>1</v>
      </c>
      <c r="J116">
        <v>13</v>
      </c>
      <c r="K116" t="s">
        <v>115</v>
      </c>
      <c r="L116">
        <v>0</v>
      </c>
      <c r="M116" t="s">
        <v>160</v>
      </c>
      <c r="N116">
        <v>1</v>
      </c>
      <c r="O116">
        <v>0</v>
      </c>
      <c r="R116" t="s">
        <v>117</v>
      </c>
      <c r="S116" t="s">
        <v>118</v>
      </c>
      <c r="T116" s="1">
        <v>14600000</v>
      </c>
      <c r="U116" t="s">
        <v>115</v>
      </c>
      <c r="V116" s="1">
        <v>2230000</v>
      </c>
      <c r="W116" t="s">
        <v>115</v>
      </c>
      <c r="X116" t="s">
        <v>115</v>
      </c>
      <c r="Y116">
        <v>5.19</v>
      </c>
      <c r="Z116">
        <v>5.22</v>
      </c>
      <c r="AA116">
        <v>60</v>
      </c>
      <c r="AB116">
        <v>5.22</v>
      </c>
      <c r="AC116">
        <v>930</v>
      </c>
      <c r="AD116">
        <v>5.1100000000000003</v>
      </c>
      <c r="AE116">
        <v>1063</v>
      </c>
      <c r="AF116">
        <v>5.84</v>
      </c>
      <c r="AG116" t="s">
        <v>136</v>
      </c>
      <c r="AH116" t="s">
        <v>115</v>
      </c>
      <c r="AI116">
        <v>0.73199999999999998</v>
      </c>
      <c r="AJ116" t="s">
        <v>115</v>
      </c>
      <c r="AK116" t="s">
        <v>120</v>
      </c>
      <c r="AL116" t="s">
        <v>115</v>
      </c>
      <c r="AM116" s="1">
        <v>8.39</v>
      </c>
      <c r="AN116" s="1">
        <v>8.02</v>
      </c>
      <c r="AP116" t="s">
        <v>115</v>
      </c>
      <c r="AQ116">
        <v>0.10199999999999999</v>
      </c>
      <c r="AR116" s="1">
        <v>0.33200000000000002</v>
      </c>
      <c r="AS116" t="s">
        <v>121</v>
      </c>
      <c r="AT116">
        <v>8.56</v>
      </c>
      <c r="AU116" t="s">
        <v>122</v>
      </c>
      <c r="AV116" t="s">
        <v>118</v>
      </c>
      <c r="AW116" s="1">
        <v>1730000</v>
      </c>
      <c r="AX116" t="s">
        <v>115</v>
      </c>
      <c r="AY116" s="1">
        <v>278000</v>
      </c>
      <c r="AZ116" t="s">
        <v>115</v>
      </c>
      <c r="BA116">
        <v>1</v>
      </c>
      <c r="BB116">
        <v>5.18</v>
      </c>
      <c r="BC116">
        <v>5.21</v>
      </c>
      <c r="BD116">
        <v>60</v>
      </c>
      <c r="BE116">
        <v>5.22</v>
      </c>
      <c r="BF116">
        <v>930</v>
      </c>
      <c r="BG116">
        <v>5.1100000000000003</v>
      </c>
      <c r="BH116">
        <v>1008</v>
      </c>
      <c r="BI116">
        <v>5.54</v>
      </c>
      <c r="BJ116" t="s">
        <v>136</v>
      </c>
      <c r="BK116" t="s">
        <v>115</v>
      </c>
      <c r="BL116">
        <v>0.42899999999999999</v>
      </c>
      <c r="BM116" t="s">
        <v>123</v>
      </c>
      <c r="BN116" t="s">
        <v>115</v>
      </c>
      <c r="BO116" t="s">
        <v>115</v>
      </c>
      <c r="BP116" s="1">
        <v>9.7699999999999995E-2</v>
      </c>
      <c r="BQ116" s="1">
        <v>1.26</v>
      </c>
      <c r="BR116" t="s">
        <v>121</v>
      </c>
      <c r="BS116">
        <v>4.91</v>
      </c>
      <c r="BU116">
        <v>0</v>
      </c>
      <c r="BV116">
        <v>16700</v>
      </c>
      <c r="BW116" t="s">
        <v>115</v>
      </c>
      <c r="BX116">
        <v>1</v>
      </c>
      <c r="BY116" t="s">
        <v>115</v>
      </c>
      <c r="BZ116" t="s">
        <v>115</v>
      </c>
    </row>
    <row r="117" spans="1:78" x14ac:dyDescent="0.25">
      <c r="A117" t="s">
        <v>159</v>
      </c>
      <c r="C117" t="s">
        <v>112</v>
      </c>
      <c r="E117">
        <v>0</v>
      </c>
      <c r="F117" t="s">
        <v>113</v>
      </c>
      <c r="G117" s="2">
        <v>42991.511273148149</v>
      </c>
      <c r="H117" t="s">
        <v>114</v>
      </c>
      <c r="I117">
        <v>1</v>
      </c>
      <c r="J117">
        <v>13</v>
      </c>
      <c r="K117" t="s">
        <v>115</v>
      </c>
      <c r="L117">
        <v>0</v>
      </c>
      <c r="M117" t="s">
        <v>160</v>
      </c>
      <c r="N117">
        <v>1</v>
      </c>
      <c r="O117">
        <v>0</v>
      </c>
      <c r="R117" t="s">
        <v>124</v>
      </c>
      <c r="S117" t="s">
        <v>118</v>
      </c>
      <c r="T117" s="1">
        <v>16600000</v>
      </c>
      <c r="U117" t="s">
        <v>115</v>
      </c>
      <c r="V117" s="1">
        <v>2550000</v>
      </c>
      <c r="W117" t="s">
        <v>115</v>
      </c>
      <c r="X117" t="s">
        <v>115</v>
      </c>
      <c r="Y117">
        <v>5.19</v>
      </c>
      <c r="Z117">
        <v>5.21</v>
      </c>
      <c r="AA117">
        <v>60</v>
      </c>
      <c r="AB117">
        <v>5.22</v>
      </c>
      <c r="AC117">
        <v>930</v>
      </c>
      <c r="AD117">
        <v>5.1100000000000003</v>
      </c>
      <c r="AE117">
        <v>1055</v>
      </c>
      <c r="AF117">
        <v>5.8</v>
      </c>
      <c r="AG117" t="s">
        <v>136</v>
      </c>
      <c r="AH117" t="s">
        <v>115</v>
      </c>
      <c r="AI117">
        <v>0.68799999999999994</v>
      </c>
      <c r="AJ117" t="s">
        <v>115</v>
      </c>
      <c r="AK117" t="s">
        <v>125</v>
      </c>
      <c r="AL117" t="s">
        <v>115</v>
      </c>
      <c r="AM117" s="1">
        <v>9.59</v>
      </c>
      <c r="AN117" s="1">
        <v>9.17</v>
      </c>
      <c r="AP117" t="s">
        <v>115</v>
      </c>
      <c r="AQ117">
        <v>0.10299999999999999</v>
      </c>
      <c r="AR117" s="1">
        <v>0.39200000000000002</v>
      </c>
      <c r="AS117" t="s">
        <v>121</v>
      </c>
      <c r="AT117">
        <v>7.85</v>
      </c>
      <c r="AU117" t="s">
        <v>122</v>
      </c>
      <c r="AV117" t="s">
        <v>118</v>
      </c>
      <c r="AW117" s="1">
        <v>1730000</v>
      </c>
      <c r="AX117" t="s">
        <v>115</v>
      </c>
      <c r="AY117" s="1">
        <v>278000</v>
      </c>
      <c r="AZ117" t="s">
        <v>115</v>
      </c>
      <c r="BA117">
        <v>1</v>
      </c>
      <c r="BB117">
        <v>5.18</v>
      </c>
      <c r="BC117">
        <v>5.21</v>
      </c>
      <c r="BD117">
        <v>60</v>
      </c>
      <c r="BE117">
        <v>5.22</v>
      </c>
      <c r="BF117">
        <v>930</v>
      </c>
      <c r="BG117">
        <v>5.1100000000000003</v>
      </c>
      <c r="BH117">
        <v>1008</v>
      </c>
      <c r="BI117">
        <v>5.54</v>
      </c>
      <c r="BJ117" t="s">
        <v>136</v>
      </c>
      <c r="BK117" t="s">
        <v>115</v>
      </c>
      <c r="BL117">
        <v>0.42899999999999999</v>
      </c>
      <c r="BM117" t="s">
        <v>123</v>
      </c>
      <c r="BN117" t="s">
        <v>115</v>
      </c>
      <c r="BO117" t="s">
        <v>115</v>
      </c>
      <c r="BP117" s="1">
        <v>9.7699999999999995E-2</v>
      </c>
      <c r="BQ117" s="1">
        <v>1.26</v>
      </c>
      <c r="BR117" t="s">
        <v>121</v>
      </c>
      <c r="BS117">
        <v>4.91</v>
      </c>
      <c r="BU117">
        <v>0</v>
      </c>
      <c r="BV117">
        <v>16800</v>
      </c>
      <c r="BW117" t="s">
        <v>115</v>
      </c>
      <c r="BX117">
        <v>1</v>
      </c>
      <c r="BY117" t="s">
        <v>115</v>
      </c>
      <c r="BZ117" t="s">
        <v>115</v>
      </c>
    </row>
    <row r="118" spans="1:78" x14ac:dyDescent="0.25">
      <c r="A118" t="s">
        <v>159</v>
      </c>
      <c r="C118" t="s">
        <v>112</v>
      </c>
      <c r="E118">
        <v>0</v>
      </c>
      <c r="F118" t="s">
        <v>113</v>
      </c>
      <c r="G118" s="2">
        <v>42991.511273148149</v>
      </c>
      <c r="H118" t="s">
        <v>114</v>
      </c>
      <c r="I118">
        <v>1</v>
      </c>
      <c r="J118">
        <v>13</v>
      </c>
      <c r="K118" t="s">
        <v>115</v>
      </c>
      <c r="L118">
        <v>0</v>
      </c>
      <c r="M118" t="s">
        <v>160</v>
      </c>
      <c r="N118">
        <v>1</v>
      </c>
      <c r="O118">
        <v>0</v>
      </c>
      <c r="R118" t="s">
        <v>126</v>
      </c>
      <c r="S118" t="s">
        <v>118</v>
      </c>
      <c r="T118" s="1">
        <v>3010</v>
      </c>
      <c r="U118" t="s">
        <v>115</v>
      </c>
      <c r="V118" s="1">
        <v>372</v>
      </c>
      <c r="W118" t="s">
        <v>115</v>
      </c>
      <c r="X118" t="s">
        <v>115</v>
      </c>
      <c r="Y118">
        <v>4.91</v>
      </c>
      <c r="Z118">
        <v>4.91</v>
      </c>
      <c r="AA118">
        <v>60</v>
      </c>
      <c r="AB118">
        <v>4.9400000000000004</v>
      </c>
      <c r="AC118">
        <v>826</v>
      </c>
      <c r="AD118">
        <v>4.54</v>
      </c>
      <c r="AE118">
        <v>956</v>
      </c>
      <c r="AF118">
        <v>5.26</v>
      </c>
      <c r="AG118" t="s">
        <v>161</v>
      </c>
      <c r="AH118" t="s">
        <v>115</v>
      </c>
      <c r="AI118">
        <v>0.71499999999999997</v>
      </c>
      <c r="AJ118" t="s">
        <v>115</v>
      </c>
      <c r="AK118" t="s">
        <v>127</v>
      </c>
      <c r="AL118" t="s">
        <v>115</v>
      </c>
      <c r="AM118" s="1">
        <v>7.3300000000000004E-4</v>
      </c>
      <c r="AN118" s="1">
        <v>6.2100000000000002E-4</v>
      </c>
      <c r="AP118" t="s">
        <v>115</v>
      </c>
      <c r="AQ118">
        <v>0.13800000000000001</v>
      </c>
      <c r="AR118" s="1">
        <v>18.7</v>
      </c>
      <c r="AS118" t="s">
        <v>161</v>
      </c>
      <c r="AT118">
        <v>0.91100000000000003</v>
      </c>
      <c r="AU118" t="s">
        <v>128</v>
      </c>
      <c r="AV118" t="s">
        <v>118</v>
      </c>
      <c r="AW118" s="1">
        <v>4110000</v>
      </c>
      <c r="AX118" t="s">
        <v>115</v>
      </c>
      <c r="AY118" s="1">
        <v>600000</v>
      </c>
      <c r="AZ118" t="s">
        <v>115</v>
      </c>
      <c r="BA118">
        <v>1</v>
      </c>
      <c r="BB118">
        <v>4.93</v>
      </c>
      <c r="BC118">
        <v>4.95</v>
      </c>
      <c r="BD118">
        <v>60</v>
      </c>
      <c r="BE118">
        <v>4.9400000000000004</v>
      </c>
      <c r="BF118">
        <v>853</v>
      </c>
      <c r="BG118">
        <v>4.6900000000000004</v>
      </c>
      <c r="BH118">
        <v>952</v>
      </c>
      <c r="BI118">
        <v>5.23</v>
      </c>
      <c r="BJ118" t="s">
        <v>136</v>
      </c>
      <c r="BK118" t="s">
        <v>115</v>
      </c>
      <c r="BL118">
        <v>0.54500000000000004</v>
      </c>
      <c r="BM118" t="s">
        <v>129</v>
      </c>
      <c r="BN118" t="s">
        <v>115</v>
      </c>
      <c r="BO118" t="s">
        <v>115</v>
      </c>
      <c r="BP118" s="1">
        <v>0.106</v>
      </c>
      <c r="BQ118" s="1">
        <v>0.22600000000000001</v>
      </c>
      <c r="BR118" t="s">
        <v>121</v>
      </c>
      <c r="BS118">
        <v>1.28</v>
      </c>
      <c r="BU118">
        <v>1</v>
      </c>
      <c r="BV118">
        <v>8.8000000000000007</v>
      </c>
      <c r="BW118" t="s">
        <v>115</v>
      </c>
      <c r="BX118">
        <v>0.997</v>
      </c>
      <c r="BY118" t="s">
        <v>115</v>
      </c>
      <c r="BZ118" t="s">
        <v>115</v>
      </c>
    </row>
    <row r="119" spans="1:78" x14ac:dyDescent="0.25">
      <c r="A119" t="s">
        <v>159</v>
      </c>
      <c r="C119" t="s">
        <v>112</v>
      </c>
      <c r="E119">
        <v>0</v>
      </c>
      <c r="F119" t="s">
        <v>113</v>
      </c>
      <c r="G119" s="2">
        <v>42991.511273148149</v>
      </c>
      <c r="H119" t="s">
        <v>114</v>
      </c>
      <c r="I119">
        <v>1</v>
      </c>
      <c r="J119">
        <v>13</v>
      </c>
      <c r="K119" t="s">
        <v>115</v>
      </c>
      <c r="L119">
        <v>0</v>
      </c>
      <c r="M119" t="s">
        <v>160</v>
      </c>
      <c r="N119">
        <v>1</v>
      </c>
      <c r="O119">
        <v>0</v>
      </c>
      <c r="R119" t="s">
        <v>130</v>
      </c>
      <c r="S119" t="s">
        <v>118</v>
      </c>
      <c r="T119" s="1">
        <v>0</v>
      </c>
      <c r="U119" t="s">
        <v>115</v>
      </c>
      <c r="V119" s="1">
        <v>0</v>
      </c>
      <c r="W119" t="s">
        <v>115</v>
      </c>
      <c r="X119" t="s">
        <v>115</v>
      </c>
      <c r="Y119">
        <v>0</v>
      </c>
      <c r="Z119">
        <v>4.96</v>
      </c>
      <c r="AA119">
        <v>60</v>
      </c>
      <c r="AB119">
        <v>0</v>
      </c>
      <c r="AC119">
        <v>0</v>
      </c>
      <c r="AD119">
        <v>0</v>
      </c>
      <c r="AE119">
        <v>0</v>
      </c>
      <c r="AF119">
        <v>0</v>
      </c>
      <c r="AG119" t="s">
        <v>119</v>
      </c>
      <c r="AH119" t="s">
        <v>115</v>
      </c>
      <c r="AI119">
        <v>0</v>
      </c>
      <c r="AJ119" t="s">
        <v>115</v>
      </c>
      <c r="AK119" t="s">
        <v>131</v>
      </c>
      <c r="AL119" t="s">
        <v>115</v>
      </c>
      <c r="AM119" s="1">
        <v>0</v>
      </c>
      <c r="AN119" s="1">
        <v>0</v>
      </c>
      <c r="AP119" t="s">
        <v>115</v>
      </c>
      <c r="AQ119">
        <v>0</v>
      </c>
      <c r="AR119" s="1">
        <v>0</v>
      </c>
      <c r="AS119" t="s">
        <v>121</v>
      </c>
      <c r="AT119">
        <v>0</v>
      </c>
      <c r="AU119" t="s">
        <v>128</v>
      </c>
      <c r="AV119" t="s">
        <v>118</v>
      </c>
      <c r="AW119" s="1">
        <v>4110000</v>
      </c>
      <c r="AX119" t="s">
        <v>115</v>
      </c>
      <c r="AY119" s="1">
        <v>600000</v>
      </c>
      <c r="AZ119" t="s">
        <v>115</v>
      </c>
      <c r="BA119">
        <v>1</v>
      </c>
      <c r="BB119">
        <v>4.93</v>
      </c>
      <c r="BC119">
        <v>4.95</v>
      </c>
      <c r="BD119">
        <v>60</v>
      </c>
      <c r="BE119">
        <v>4.9400000000000004</v>
      </c>
      <c r="BF119">
        <v>853</v>
      </c>
      <c r="BG119">
        <v>4.6900000000000004</v>
      </c>
      <c r="BH119">
        <v>952</v>
      </c>
      <c r="BI119">
        <v>5.23</v>
      </c>
      <c r="BJ119" t="s">
        <v>136</v>
      </c>
      <c r="BK119" t="s">
        <v>115</v>
      </c>
      <c r="BL119">
        <v>0.54500000000000004</v>
      </c>
      <c r="BM119" t="s">
        <v>129</v>
      </c>
      <c r="BN119" t="s">
        <v>115</v>
      </c>
      <c r="BO119" t="s">
        <v>115</v>
      </c>
      <c r="BP119" s="1">
        <v>0.106</v>
      </c>
      <c r="BQ119" s="1">
        <v>0.22600000000000001</v>
      </c>
      <c r="BR119" t="s">
        <v>121</v>
      </c>
      <c r="BS119">
        <v>1.28</v>
      </c>
      <c r="BU119">
        <v>0</v>
      </c>
      <c r="BV119" t="s">
        <v>119</v>
      </c>
      <c r="BW119" t="s">
        <v>115</v>
      </c>
      <c r="BX119">
        <v>0</v>
      </c>
      <c r="BY119" t="s">
        <v>115</v>
      </c>
      <c r="BZ119" t="s">
        <v>115</v>
      </c>
    </row>
    <row r="120" spans="1:78" x14ac:dyDescent="0.25">
      <c r="A120" t="s">
        <v>162</v>
      </c>
      <c r="C120" t="s">
        <v>112</v>
      </c>
      <c r="E120">
        <v>0</v>
      </c>
      <c r="F120" t="s">
        <v>113</v>
      </c>
      <c r="G120" s="2">
        <v>42991.52134259259</v>
      </c>
      <c r="H120" t="s">
        <v>114</v>
      </c>
      <c r="I120">
        <v>1</v>
      </c>
      <c r="J120">
        <v>14</v>
      </c>
      <c r="K120" t="s">
        <v>115</v>
      </c>
      <c r="L120">
        <v>0</v>
      </c>
      <c r="M120" t="s">
        <v>163</v>
      </c>
      <c r="N120">
        <v>1</v>
      </c>
      <c r="O120">
        <v>0</v>
      </c>
      <c r="R120" t="s">
        <v>117</v>
      </c>
      <c r="S120" t="s">
        <v>118</v>
      </c>
      <c r="T120" s="1">
        <v>15300000</v>
      </c>
      <c r="U120" t="s">
        <v>115</v>
      </c>
      <c r="V120" s="1">
        <v>2290000</v>
      </c>
      <c r="W120" t="s">
        <v>115</v>
      </c>
      <c r="X120" t="s">
        <v>115</v>
      </c>
      <c r="Y120">
        <v>5.21</v>
      </c>
      <c r="Z120">
        <v>5.22</v>
      </c>
      <c r="AA120">
        <v>60</v>
      </c>
      <c r="AB120">
        <v>5.24</v>
      </c>
      <c r="AC120">
        <v>933</v>
      </c>
      <c r="AD120">
        <v>5.13</v>
      </c>
      <c r="AE120">
        <v>1058</v>
      </c>
      <c r="AF120">
        <v>5.82</v>
      </c>
      <c r="AG120" t="s">
        <v>136</v>
      </c>
      <c r="AH120" t="s">
        <v>115</v>
      </c>
      <c r="AI120">
        <v>0.68799999999999994</v>
      </c>
      <c r="AJ120" t="s">
        <v>115</v>
      </c>
      <c r="AK120" t="s">
        <v>120</v>
      </c>
      <c r="AL120" t="s">
        <v>115</v>
      </c>
      <c r="AM120" s="1">
        <v>8.4700000000000006</v>
      </c>
      <c r="AN120" s="1">
        <v>8.0500000000000007</v>
      </c>
      <c r="AP120" t="s">
        <v>115</v>
      </c>
      <c r="AQ120">
        <v>0.105</v>
      </c>
      <c r="AR120" s="1">
        <v>0.38700000000000001</v>
      </c>
      <c r="AS120" t="s">
        <v>121</v>
      </c>
      <c r="AT120">
        <v>7.91</v>
      </c>
      <c r="AU120" t="s">
        <v>122</v>
      </c>
      <c r="AV120" t="s">
        <v>118</v>
      </c>
      <c r="AW120" s="1">
        <v>1810000</v>
      </c>
      <c r="AX120" t="s">
        <v>115</v>
      </c>
      <c r="AY120" s="1">
        <v>284000</v>
      </c>
      <c r="AZ120" t="s">
        <v>115</v>
      </c>
      <c r="BA120">
        <v>1</v>
      </c>
      <c r="BB120">
        <v>5.21</v>
      </c>
      <c r="BC120">
        <v>5.21</v>
      </c>
      <c r="BD120">
        <v>60</v>
      </c>
      <c r="BE120">
        <v>5.24</v>
      </c>
      <c r="BF120">
        <v>933</v>
      </c>
      <c r="BG120">
        <v>5.13</v>
      </c>
      <c r="BH120">
        <v>1020</v>
      </c>
      <c r="BI120">
        <v>5.61</v>
      </c>
      <c r="BJ120" t="s">
        <v>136</v>
      </c>
      <c r="BK120" t="s">
        <v>115</v>
      </c>
      <c r="BL120">
        <v>0.47899999999999998</v>
      </c>
      <c r="BM120" t="s">
        <v>123</v>
      </c>
      <c r="BN120" t="s">
        <v>115</v>
      </c>
      <c r="BO120" t="s">
        <v>115</v>
      </c>
      <c r="BP120" s="1">
        <v>9.9699999999999997E-2</v>
      </c>
      <c r="BQ120" s="1">
        <v>1.1000000000000001</v>
      </c>
      <c r="BR120" t="s">
        <v>121</v>
      </c>
      <c r="BS120">
        <v>5.18</v>
      </c>
      <c r="BU120">
        <v>0</v>
      </c>
      <c r="BV120">
        <v>16800</v>
      </c>
      <c r="BW120" t="s">
        <v>115</v>
      </c>
      <c r="BX120">
        <v>1</v>
      </c>
      <c r="BY120" t="s">
        <v>115</v>
      </c>
      <c r="BZ120" t="s">
        <v>115</v>
      </c>
    </row>
    <row r="121" spans="1:78" x14ac:dyDescent="0.25">
      <c r="A121" t="s">
        <v>162</v>
      </c>
      <c r="C121" t="s">
        <v>112</v>
      </c>
      <c r="E121">
        <v>0</v>
      </c>
      <c r="F121" t="s">
        <v>113</v>
      </c>
      <c r="G121" s="2">
        <v>42991.52134259259</v>
      </c>
      <c r="H121" t="s">
        <v>114</v>
      </c>
      <c r="I121">
        <v>1</v>
      </c>
      <c r="J121">
        <v>14</v>
      </c>
      <c r="K121" t="s">
        <v>115</v>
      </c>
      <c r="L121">
        <v>0</v>
      </c>
      <c r="M121" t="s">
        <v>163</v>
      </c>
      <c r="N121">
        <v>1</v>
      </c>
      <c r="O121">
        <v>0</v>
      </c>
      <c r="R121" t="s">
        <v>124</v>
      </c>
      <c r="S121" t="s">
        <v>118</v>
      </c>
      <c r="T121" s="1">
        <v>17400000</v>
      </c>
      <c r="U121" t="s">
        <v>115</v>
      </c>
      <c r="V121" s="1">
        <v>2610000</v>
      </c>
      <c r="W121" t="s">
        <v>115</v>
      </c>
      <c r="X121" t="s">
        <v>115</v>
      </c>
      <c r="Y121">
        <v>5.21</v>
      </c>
      <c r="Z121">
        <v>5.21</v>
      </c>
      <c r="AA121">
        <v>60</v>
      </c>
      <c r="AB121">
        <v>5.24</v>
      </c>
      <c r="AC121">
        <v>933</v>
      </c>
      <c r="AD121">
        <v>5.13</v>
      </c>
      <c r="AE121">
        <v>1061</v>
      </c>
      <c r="AF121">
        <v>5.83</v>
      </c>
      <c r="AG121" t="s">
        <v>136</v>
      </c>
      <c r="AH121" t="s">
        <v>115</v>
      </c>
      <c r="AI121">
        <v>0.70399999999999996</v>
      </c>
      <c r="AJ121" t="s">
        <v>115</v>
      </c>
      <c r="AK121" t="s">
        <v>125</v>
      </c>
      <c r="AL121" t="s">
        <v>115</v>
      </c>
      <c r="AM121" s="1">
        <v>9.59</v>
      </c>
      <c r="AN121" s="1">
        <v>9.18</v>
      </c>
      <c r="AP121" t="s">
        <v>115</v>
      </c>
      <c r="AQ121">
        <v>0.104</v>
      </c>
      <c r="AR121" s="1">
        <v>0.38300000000000001</v>
      </c>
      <c r="AS121" t="s">
        <v>121</v>
      </c>
      <c r="AT121">
        <v>7.92</v>
      </c>
      <c r="AU121" t="s">
        <v>122</v>
      </c>
      <c r="AV121" t="s">
        <v>118</v>
      </c>
      <c r="AW121" s="1">
        <v>1810000</v>
      </c>
      <c r="AX121" t="s">
        <v>115</v>
      </c>
      <c r="AY121" s="1">
        <v>284000</v>
      </c>
      <c r="AZ121" t="s">
        <v>115</v>
      </c>
      <c r="BA121">
        <v>1</v>
      </c>
      <c r="BB121">
        <v>5.21</v>
      </c>
      <c r="BC121">
        <v>5.21</v>
      </c>
      <c r="BD121">
        <v>60</v>
      </c>
      <c r="BE121">
        <v>5.24</v>
      </c>
      <c r="BF121">
        <v>933</v>
      </c>
      <c r="BG121">
        <v>5.13</v>
      </c>
      <c r="BH121">
        <v>1020</v>
      </c>
      <c r="BI121">
        <v>5.61</v>
      </c>
      <c r="BJ121" t="s">
        <v>136</v>
      </c>
      <c r="BK121" t="s">
        <v>115</v>
      </c>
      <c r="BL121">
        <v>0.47899999999999998</v>
      </c>
      <c r="BM121" t="s">
        <v>123</v>
      </c>
      <c r="BN121" t="s">
        <v>115</v>
      </c>
      <c r="BO121" t="s">
        <v>115</v>
      </c>
      <c r="BP121" s="1">
        <v>9.9699999999999997E-2</v>
      </c>
      <c r="BQ121" s="1">
        <v>1.1000000000000001</v>
      </c>
      <c r="BR121" t="s">
        <v>121</v>
      </c>
      <c r="BS121">
        <v>5.18</v>
      </c>
      <c r="BU121">
        <v>0</v>
      </c>
      <c r="BV121">
        <v>16800</v>
      </c>
      <c r="BW121" t="s">
        <v>115</v>
      </c>
      <c r="BX121">
        <v>1</v>
      </c>
      <c r="BY121" t="s">
        <v>115</v>
      </c>
      <c r="BZ121" t="s">
        <v>115</v>
      </c>
    </row>
    <row r="122" spans="1:78" x14ac:dyDescent="0.25">
      <c r="A122" t="s">
        <v>162</v>
      </c>
      <c r="C122" t="s">
        <v>112</v>
      </c>
      <c r="E122">
        <v>0</v>
      </c>
      <c r="F122" t="s">
        <v>113</v>
      </c>
      <c r="G122" s="2">
        <v>42991.52134259259</v>
      </c>
      <c r="H122" t="s">
        <v>114</v>
      </c>
      <c r="I122">
        <v>1</v>
      </c>
      <c r="J122">
        <v>14</v>
      </c>
      <c r="K122" t="s">
        <v>115</v>
      </c>
      <c r="L122">
        <v>0</v>
      </c>
      <c r="M122" t="s">
        <v>163</v>
      </c>
      <c r="N122">
        <v>1</v>
      </c>
      <c r="O122">
        <v>0</v>
      </c>
      <c r="R122" t="s">
        <v>126</v>
      </c>
      <c r="S122" t="s">
        <v>118</v>
      </c>
      <c r="T122" s="1">
        <v>16900</v>
      </c>
      <c r="U122" t="s">
        <v>115</v>
      </c>
      <c r="V122" s="1">
        <v>2600</v>
      </c>
      <c r="W122" t="s">
        <v>115</v>
      </c>
      <c r="X122" t="s">
        <v>115</v>
      </c>
      <c r="Y122">
        <v>4.9400000000000004</v>
      </c>
      <c r="Z122">
        <v>4.95</v>
      </c>
      <c r="AA122">
        <v>60</v>
      </c>
      <c r="AB122">
        <v>4.96</v>
      </c>
      <c r="AC122">
        <v>872</v>
      </c>
      <c r="AD122">
        <v>4.79</v>
      </c>
      <c r="AE122">
        <v>933</v>
      </c>
      <c r="AF122">
        <v>5.13</v>
      </c>
      <c r="AG122" t="s">
        <v>136</v>
      </c>
      <c r="AH122" t="s">
        <v>115</v>
      </c>
      <c r="AI122">
        <v>0.33600000000000002</v>
      </c>
      <c r="AJ122" t="s">
        <v>115</v>
      </c>
      <c r="AK122" t="s">
        <v>127</v>
      </c>
      <c r="AL122" t="s">
        <v>115</v>
      </c>
      <c r="AM122" s="1">
        <v>4.1099999999999999E-3</v>
      </c>
      <c r="AN122" s="1">
        <v>4.5799999999999999E-3</v>
      </c>
      <c r="AP122" t="s">
        <v>115</v>
      </c>
      <c r="AQ122">
        <v>8.9899999999999994E-2</v>
      </c>
      <c r="AR122" s="1">
        <v>-3.83</v>
      </c>
      <c r="AS122" t="s">
        <v>121</v>
      </c>
      <c r="AT122">
        <v>1.25</v>
      </c>
      <c r="AU122" t="s">
        <v>128</v>
      </c>
      <c r="AV122" t="s">
        <v>118</v>
      </c>
      <c r="AW122" s="1">
        <v>4100000</v>
      </c>
      <c r="AX122" t="s">
        <v>115</v>
      </c>
      <c r="AY122" s="1">
        <v>569000</v>
      </c>
      <c r="AZ122" t="s">
        <v>115</v>
      </c>
      <c r="BA122">
        <v>1</v>
      </c>
      <c r="BB122">
        <v>4.9400000000000004</v>
      </c>
      <c r="BC122">
        <v>4.95</v>
      </c>
      <c r="BD122">
        <v>60</v>
      </c>
      <c r="BE122">
        <v>4.95</v>
      </c>
      <c r="BF122">
        <v>810</v>
      </c>
      <c r="BG122">
        <v>4.45</v>
      </c>
      <c r="BH122">
        <v>948</v>
      </c>
      <c r="BI122">
        <v>5.21</v>
      </c>
      <c r="BJ122" t="s">
        <v>136</v>
      </c>
      <c r="BK122" t="s">
        <v>115</v>
      </c>
      <c r="BL122">
        <v>0.75900000000000001</v>
      </c>
      <c r="BM122" t="s">
        <v>129</v>
      </c>
      <c r="BN122" t="s">
        <v>115</v>
      </c>
      <c r="BO122" t="s">
        <v>115</v>
      </c>
      <c r="BP122" s="1">
        <v>0.10299999999999999</v>
      </c>
      <c r="BQ122" s="1">
        <v>-0.157</v>
      </c>
      <c r="BR122" t="s">
        <v>121</v>
      </c>
      <c r="BS122">
        <v>0.56599999999999995</v>
      </c>
      <c r="BU122">
        <v>0</v>
      </c>
      <c r="BV122">
        <v>13.5</v>
      </c>
      <c r="BW122" t="s">
        <v>115</v>
      </c>
      <c r="BX122">
        <v>1</v>
      </c>
      <c r="BY122" t="s">
        <v>115</v>
      </c>
      <c r="BZ122" t="s">
        <v>115</v>
      </c>
    </row>
    <row r="123" spans="1:78" x14ac:dyDescent="0.25">
      <c r="A123" t="s">
        <v>162</v>
      </c>
      <c r="C123" t="s">
        <v>112</v>
      </c>
      <c r="E123">
        <v>0</v>
      </c>
      <c r="F123" t="s">
        <v>113</v>
      </c>
      <c r="G123" s="2">
        <v>42991.52134259259</v>
      </c>
      <c r="H123" t="s">
        <v>114</v>
      </c>
      <c r="I123">
        <v>1</v>
      </c>
      <c r="J123">
        <v>14</v>
      </c>
      <c r="K123" t="s">
        <v>115</v>
      </c>
      <c r="L123">
        <v>0</v>
      </c>
      <c r="M123" t="s">
        <v>163</v>
      </c>
      <c r="N123">
        <v>1</v>
      </c>
      <c r="O123">
        <v>0</v>
      </c>
      <c r="R123" t="s">
        <v>130</v>
      </c>
      <c r="S123" t="s">
        <v>118</v>
      </c>
      <c r="T123" s="1">
        <v>9600</v>
      </c>
      <c r="U123" t="s">
        <v>115</v>
      </c>
      <c r="V123" s="1">
        <v>1440</v>
      </c>
      <c r="W123" t="s">
        <v>115</v>
      </c>
      <c r="X123" t="s">
        <v>115</v>
      </c>
      <c r="Y123">
        <v>4.9400000000000004</v>
      </c>
      <c r="Z123">
        <v>4.96</v>
      </c>
      <c r="AA123">
        <v>60</v>
      </c>
      <c r="AB123">
        <v>4.96</v>
      </c>
      <c r="AC123">
        <v>872</v>
      </c>
      <c r="AD123">
        <v>4.79</v>
      </c>
      <c r="AE123">
        <v>942</v>
      </c>
      <c r="AF123">
        <v>5.18</v>
      </c>
      <c r="AG123" t="s">
        <v>136</v>
      </c>
      <c r="AH123" t="s">
        <v>115</v>
      </c>
      <c r="AI123">
        <v>0.38500000000000001</v>
      </c>
      <c r="AJ123" t="s">
        <v>115</v>
      </c>
      <c r="AK123" t="s">
        <v>131</v>
      </c>
      <c r="AL123" t="s">
        <v>115</v>
      </c>
      <c r="AM123" s="1">
        <v>2.3400000000000001E-3</v>
      </c>
      <c r="AN123" s="1">
        <v>2.5200000000000001E-3</v>
      </c>
      <c r="AP123" t="s">
        <v>115</v>
      </c>
      <c r="AQ123">
        <v>9.8500000000000004E-2</v>
      </c>
      <c r="AR123" s="1">
        <v>-1.65</v>
      </c>
      <c r="AS123" t="s">
        <v>121</v>
      </c>
      <c r="AT123">
        <v>1.62</v>
      </c>
      <c r="AU123" t="s">
        <v>128</v>
      </c>
      <c r="AV123" t="s">
        <v>118</v>
      </c>
      <c r="AW123" s="1">
        <v>4100000</v>
      </c>
      <c r="AX123" t="s">
        <v>115</v>
      </c>
      <c r="AY123" s="1">
        <v>569000</v>
      </c>
      <c r="AZ123" t="s">
        <v>115</v>
      </c>
      <c r="BA123">
        <v>1</v>
      </c>
      <c r="BB123">
        <v>4.9400000000000004</v>
      </c>
      <c r="BC123">
        <v>4.95</v>
      </c>
      <c r="BD123">
        <v>60</v>
      </c>
      <c r="BE123">
        <v>4.95</v>
      </c>
      <c r="BF123">
        <v>810</v>
      </c>
      <c r="BG123">
        <v>4.45</v>
      </c>
      <c r="BH123">
        <v>948</v>
      </c>
      <c r="BI123">
        <v>5.21</v>
      </c>
      <c r="BJ123" t="s">
        <v>136</v>
      </c>
      <c r="BK123" t="s">
        <v>115</v>
      </c>
      <c r="BL123">
        <v>0.75900000000000001</v>
      </c>
      <c r="BM123" t="s">
        <v>129</v>
      </c>
      <c r="BN123" t="s">
        <v>115</v>
      </c>
      <c r="BO123" t="s">
        <v>115</v>
      </c>
      <c r="BP123" s="1">
        <v>0.10299999999999999</v>
      </c>
      <c r="BQ123" s="1">
        <v>-0.157</v>
      </c>
      <c r="BR123" t="s">
        <v>121</v>
      </c>
      <c r="BS123">
        <v>0.56599999999999995</v>
      </c>
      <c r="BU123">
        <v>0</v>
      </c>
      <c r="BV123">
        <v>11.9</v>
      </c>
      <c r="BW123" t="s">
        <v>115</v>
      </c>
      <c r="BX123">
        <v>1</v>
      </c>
      <c r="BY123" t="s">
        <v>115</v>
      </c>
      <c r="BZ123" t="s">
        <v>115</v>
      </c>
    </row>
    <row r="124" spans="1:78" x14ac:dyDescent="0.25">
      <c r="A124" t="s">
        <v>164</v>
      </c>
      <c r="C124" t="s">
        <v>112</v>
      </c>
      <c r="E124">
        <v>0</v>
      </c>
      <c r="F124" t="s">
        <v>113</v>
      </c>
      <c r="G124" s="2">
        <v>42991.531469907408</v>
      </c>
      <c r="H124" t="s">
        <v>114</v>
      </c>
      <c r="I124">
        <v>1</v>
      </c>
      <c r="J124">
        <v>15</v>
      </c>
      <c r="K124" t="s">
        <v>115</v>
      </c>
      <c r="L124">
        <v>0</v>
      </c>
      <c r="M124" t="s">
        <v>165</v>
      </c>
      <c r="N124">
        <v>1</v>
      </c>
      <c r="O124">
        <v>0</v>
      </c>
      <c r="R124" t="s">
        <v>117</v>
      </c>
      <c r="S124" t="s">
        <v>118</v>
      </c>
      <c r="T124" s="1">
        <v>15600000</v>
      </c>
      <c r="U124" t="s">
        <v>115</v>
      </c>
      <c r="V124" s="1">
        <v>2400000</v>
      </c>
      <c r="W124" t="s">
        <v>115</v>
      </c>
      <c r="X124" t="s">
        <v>115</v>
      </c>
      <c r="Y124">
        <v>5.19</v>
      </c>
      <c r="Z124">
        <v>5.22</v>
      </c>
      <c r="AA124">
        <v>60</v>
      </c>
      <c r="AB124">
        <v>5.23</v>
      </c>
      <c r="AC124">
        <v>931</v>
      </c>
      <c r="AD124">
        <v>5.12</v>
      </c>
      <c r="AE124">
        <v>1026</v>
      </c>
      <c r="AF124">
        <v>5.64</v>
      </c>
      <c r="AG124" t="s">
        <v>136</v>
      </c>
      <c r="AH124" t="s">
        <v>115</v>
      </c>
      <c r="AI124">
        <v>0.52300000000000002</v>
      </c>
      <c r="AJ124" t="s">
        <v>115</v>
      </c>
      <c r="AK124" t="s">
        <v>120</v>
      </c>
      <c r="AL124" t="s">
        <v>115</v>
      </c>
      <c r="AM124" s="1">
        <v>8.6300000000000008</v>
      </c>
      <c r="AN124" s="1">
        <v>8.42</v>
      </c>
      <c r="AP124" t="s">
        <v>115</v>
      </c>
      <c r="AQ124">
        <v>0.10299999999999999</v>
      </c>
      <c r="AR124" s="1">
        <v>0.96699999999999997</v>
      </c>
      <c r="AS124" t="s">
        <v>121</v>
      </c>
      <c r="AT124">
        <v>5.86</v>
      </c>
      <c r="AU124" t="s">
        <v>122</v>
      </c>
      <c r="AV124" t="s">
        <v>118</v>
      </c>
      <c r="AW124" s="1">
        <v>1810000</v>
      </c>
      <c r="AX124" t="s">
        <v>115</v>
      </c>
      <c r="AY124" s="1">
        <v>285000</v>
      </c>
      <c r="AZ124" t="s">
        <v>115</v>
      </c>
      <c r="BA124">
        <v>1</v>
      </c>
      <c r="BB124">
        <v>5.19</v>
      </c>
      <c r="BC124">
        <v>5.21</v>
      </c>
      <c r="BD124">
        <v>60</v>
      </c>
      <c r="BE124">
        <v>5.22</v>
      </c>
      <c r="BF124">
        <v>931</v>
      </c>
      <c r="BG124">
        <v>5.12</v>
      </c>
      <c r="BH124">
        <v>1012</v>
      </c>
      <c r="BI124">
        <v>5.56</v>
      </c>
      <c r="BJ124" t="s">
        <v>136</v>
      </c>
      <c r="BK124" t="s">
        <v>115</v>
      </c>
      <c r="BL124">
        <v>0.44600000000000001</v>
      </c>
      <c r="BM124" t="s">
        <v>123</v>
      </c>
      <c r="BN124" t="s">
        <v>115</v>
      </c>
      <c r="BO124" t="s">
        <v>115</v>
      </c>
      <c r="BP124" s="1">
        <v>0.1</v>
      </c>
      <c r="BQ124" s="1">
        <v>1.23</v>
      </c>
      <c r="BR124" t="s">
        <v>121</v>
      </c>
      <c r="BS124">
        <v>5.03</v>
      </c>
      <c r="BU124">
        <v>0</v>
      </c>
      <c r="BV124">
        <v>17100</v>
      </c>
      <c r="BW124" t="s">
        <v>115</v>
      </c>
      <c r="BX124">
        <v>1</v>
      </c>
      <c r="BY124" t="s">
        <v>115</v>
      </c>
      <c r="BZ124" t="s">
        <v>115</v>
      </c>
    </row>
    <row r="125" spans="1:78" x14ac:dyDescent="0.25">
      <c r="A125" t="s">
        <v>164</v>
      </c>
      <c r="C125" t="s">
        <v>112</v>
      </c>
      <c r="E125">
        <v>0</v>
      </c>
      <c r="F125" t="s">
        <v>113</v>
      </c>
      <c r="G125" s="2">
        <v>42991.531469907408</v>
      </c>
      <c r="H125" t="s">
        <v>114</v>
      </c>
      <c r="I125">
        <v>1</v>
      </c>
      <c r="J125">
        <v>15</v>
      </c>
      <c r="K125" t="s">
        <v>115</v>
      </c>
      <c r="L125">
        <v>0</v>
      </c>
      <c r="M125" t="s">
        <v>165</v>
      </c>
      <c r="N125">
        <v>1</v>
      </c>
      <c r="O125">
        <v>0</v>
      </c>
      <c r="R125" t="s">
        <v>124</v>
      </c>
      <c r="S125" t="s">
        <v>118</v>
      </c>
      <c r="T125" s="1">
        <v>17500000</v>
      </c>
      <c r="U125" t="s">
        <v>115</v>
      </c>
      <c r="V125" s="1">
        <v>2690000</v>
      </c>
      <c r="W125" t="s">
        <v>115</v>
      </c>
      <c r="X125" t="s">
        <v>115</v>
      </c>
      <c r="Y125">
        <v>5.19</v>
      </c>
      <c r="Z125">
        <v>5.21</v>
      </c>
      <c r="AA125">
        <v>60</v>
      </c>
      <c r="AB125">
        <v>5.22</v>
      </c>
      <c r="AC125">
        <v>931</v>
      </c>
      <c r="AD125">
        <v>5.12</v>
      </c>
      <c r="AE125">
        <v>1013</v>
      </c>
      <c r="AF125">
        <v>5.57</v>
      </c>
      <c r="AG125" t="s">
        <v>136</v>
      </c>
      <c r="AH125" t="s">
        <v>115</v>
      </c>
      <c r="AI125">
        <v>0.45100000000000001</v>
      </c>
      <c r="AJ125" t="s">
        <v>115</v>
      </c>
      <c r="AK125" t="s">
        <v>125</v>
      </c>
      <c r="AL125" t="s">
        <v>115</v>
      </c>
      <c r="AM125" s="1">
        <v>9.68</v>
      </c>
      <c r="AN125" s="1">
        <v>9.43</v>
      </c>
      <c r="AP125" t="s">
        <v>115</v>
      </c>
      <c r="AQ125">
        <v>0.10199999999999999</v>
      </c>
      <c r="AR125" s="1">
        <v>1.25</v>
      </c>
      <c r="AS125" t="s">
        <v>121</v>
      </c>
      <c r="AT125">
        <v>4.92</v>
      </c>
      <c r="AU125" t="s">
        <v>122</v>
      </c>
      <c r="AV125" t="s">
        <v>118</v>
      </c>
      <c r="AW125" s="1">
        <v>1810000</v>
      </c>
      <c r="AX125" t="s">
        <v>115</v>
      </c>
      <c r="AY125" s="1">
        <v>285000</v>
      </c>
      <c r="AZ125" t="s">
        <v>115</v>
      </c>
      <c r="BA125">
        <v>1</v>
      </c>
      <c r="BB125">
        <v>5.19</v>
      </c>
      <c r="BC125">
        <v>5.21</v>
      </c>
      <c r="BD125">
        <v>60</v>
      </c>
      <c r="BE125">
        <v>5.22</v>
      </c>
      <c r="BF125">
        <v>931</v>
      </c>
      <c r="BG125">
        <v>5.12</v>
      </c>
      <c r="BH125">
        <v>1012</v>
      </c>
      <c r="BI125">
        <v>5.56</v>
      </c>
      <c r="BJ125" t="s">
        <v>136</v>
      </c>
      <c r="BK125" t="s">
        <v>115</v>
      </c>
      <c r="BL125">
        <v>0.44600000000000001</v>
      </c>
      <c r="BM125" t="s">
        <v>123</v>
      </c>
      <c r="BN125" t="s">
        <v>115</v>
      </c>
      <c r="BO125" t="s">
        <v>115</v>
      </c>
      <c r="BP125" s="1">
        <v>0.1</v>
      </c>
      <c r="BQ125" s="1">
        <v>1.23</v>
      </c>
      <c r="BR125" t="s">
        <v>121</v>
      </c>
      <c r="BS125">
        <v>5.03</v>
      </c>
      <c r="BU125">
        <v>0</v>
      </c>
      <c r="BV125">
        <v>16900</v>
      </c>
      <c r="BW125" t="s">
        <v>115</v>
      </c>
      <c r="BX125">
        <v>1</v>
      </c>
      <c r="BY125" t="s">
        <v>115</v>
      </c>
      <c r="BZ125" t="s">
        <v>115</v>
      </c>
    </row>
    <row r="126" spans="1:78" x14ac:dyDescent="0.25">
      <c r="A126" t="s">
        <v>164</v>
      </c>
      <c r="C126" t="s">
        <v>112</v>
      </c>
      <c r="E126">
        <v>0</v>
      </c>
      <c r="F126" t="s">
        <v>113</v>
      </c>
      <c r="G126" s="2">
        <v>42991.531469907408</v>
      </c>
      <c r="H126" t="s">
        <v>114</v>
      </c>
      <c r="I126">
        <v>1</v>
      </c>
      <c r="J126">
        <v>15</v>
      </c>
      <c r="K126" t="s">
        <v>115</v>
      </c>
      <c r="L126">
        <v>0</v>
      </c>
      <c r="M126" t="s">
        <v>165</v>
      </c>
      <c r="N126">
        <v>1</v>
      </c>
      <c r="O126">
        <v>0</v>
      </c>
      <c r="R126" t="s">
        <v>126</v>
      </c>
      <c r="S126" t="s">
        <v>118</v>
      </c>
      <c r="T126" s="1">
        <v>2770</v>
      </c>
      <c r="U126" t="s">
        <v>115</v>
      </c>
      <c r="V126" s="1">
        <v>421</v>
      </c>
      <c r="W126" t="s">
        <v>115</v>
      </c>
      <c r="X126" t="s">
        <v>115</v>
      </c>
      <c r="Y126">
        <v>4.92</v>
      </c>
      <c r="Z126">
        <v>4.95</v>
      </c>
      <c r="AA126">
        <v>60</v>
      </c>
      <c r="AB126">
        <v>4.9800000000000004</v>
      </c>
      <c r="AC126">
        <v>869</v>
      </c>
      <c r="AD126">
        <v>4.78</v>
      </c>
      <c r="AE126">
        <v>949</v>
      </c>
      <c r="AF126">
        <v>5.22</v>
      </c>
      <c r="AG126" t="s">
        <v>161</v>
      </c>
      <c r="AH126" t="s">
        <v>115</v>
      </c>
      <c r="AI126">
        <v>0.44</v>
      </c>
      <c r="AJ126" t="s">
        <v>115</v>
      </c>
      <c r="AK126" t="s">
        <v>127</v>
      </c>
      <c r="AL126" t="s">
        <v>115</v>
      </c>
      <c r="AM126" s="1">
        <v>7.3399999999999995E-4</v>
      </c>
      <c r="AN126" s="1">
        <v>7.9299999999999998E-4</v>
      </c>
      <c r="AP126" t="s">
        <v>115</v>
      </c>
      <c r="AQ126">
        <v>9.7100000000000006E-2</v>
      </c>
      <c r="AR126" s="1">
        <v>15.3</v>
      </c>
      <c r="AS126" t="s">
        <v>161</v>
      </c>
      <c r="AT126">
        <v>2.17</v>
      </c>
      <c r="AU126" t="s">
        <v>128</v>
      </c>
      <c r="AV126" t="s">
        <v>118</v>
      </c>
      <c r="AW126" s="1">
        <v>3770000</v>
      </c>
      <c r="AX126" t="s">
        <v>115</v>
      </c>
      <c r="AY126" s="1">
        <v>531000</v>
      </c>
      <c r="AZ126" t="s">
        <v>115</v>
      </c>
      <c r="BA126">
        <v>1</v>
      </c>
      <c r="BB126">
        <v>4.93</v>
      </c>
      <c r="BC126">
        <v>4.95</v>
      </c>
      <c r="BD126">
        <v>60</v>
      </c>
      <c r="BE126">
        <v>4.9400000000000004</v>
      </c>
      <c r="BF126">
        <v>795</v>
      </c>
      <c r="BG126">
        <v>4.37</v>
      </c>
      <c r="BH126">
        <v>948</v>
      </c>
      <c r="BI126">
        <v>5.21</v>
      </c>
      <c r="BJ126" t="s">
        <v>136</v>
      </c>
      <c r="BK126" t="s">
        <v>115</v>
      </c>
      <c r="BL126">
        <v>0.84199999999999997</v>
      </c>
      <c r="BM126" t="s">
        <v>129</v>
      </c>
      <c r="BN126" t="s">
        <v>115</v>
      </c>
      <c r="BO126" t="s">
        <v>115</v>
      </c>
      <c r="BP126" s="1">
        <v>0.10199999999999999</v>
      </c>
      <c r="BQ126" s="1">
        <v>-9.0300000000000005E-2</v>
      </c>
      <c r="BR126" t="s">
        <v>121</v>
      </c>
      <c r="BS126">
        <v>0.51300000000000001</v>
      </c>
      <c r="BU126">
        <v>1</v>
      </c>
      <c r="BV126">
        <v>8.8000000000000007</v>
      </c>
      <c r="BW126" t="s">
        <v>115</v>
      </c>
      <c r="BX126">
        <v>0.998</v>
      </c>
      <c r="BY126" t="s">
        <v>115</v>
      </c>
      <c r="BZ126" t="s">
        <v>115</v>
      </c>
    </row>
    <row r="127" spans="1:78" x14ac:dyDescent="0.25">
      <c r="A127" t="s">
        <v>164</v>
      </c>
      <c r="C127" t="s">
        <v>112</v>
      </c>
      <c r="E127">
        <v>0</v>
      </c>
      <c r="F127" t="s">
        <v>113</v>
      </c>
      <c r="G127" s="2">
        <v>42991.531469907408</v>
      </c>
      <c r="H127" t="s">
        <v>114</v>
      </c>
      <c r="I127">
        <v>1</v>
      </c>
      <c r="J127">
        <v>15</v>
      </c>
      <c r="K127" t="s">
        <v>115</v>
      </c>
      <c r="L127">
        <v>0</v>
      </c>
      <c r="M127" t="s">
        <v>165</v>
      </c>
      <c r="N127">
        <v>1</v>
      </c>
      <c r="O127">
        <v>0</v>
      </c>
      <c r="R127" t="s">
        <v>130</v>
      </c>
      <c r="S127" t="s">
        <v>118</v>
      </c>
      <c r="T127" s="1">
        <v>1210</v>
      </c>
      <c r="U127" t="s">
        <v>115</v>
      </c>
      <c r="V127" s="1">
        <v>218</v>
      </c>
      <c r="W127" t="s">
        <v>115</v>
      </c>
      <c r="X127" t="s">
        <v>115</v>
      </c>
      <c r="Y127">
        <v>4.96</v>
      </c>
      <c r="Z127">
        <v>4.96</v>
      </c>
      <c r="AA127">
        <v>60</v>
      </c>
      <c r="AB127">
        <v>4.95</v>
      </c>
      <c r="AC127">
        <v>882</v>
      </c>
      <c r="AD127">
        <v>4.8499999999999996</v>
      </c>
      <c r="AE127">
        <v>917</v>
      </c>
      <c r="AF127">
        <v>5.04</v>
      </c>
      <c r="AG127" t="s">
        <v>161</v>
      </c>
      <c r="AH127" t="s">
        <v>115</v>
      </c>
      <c r="AI127">
        <v>0.193</v>
      </c>
      <c r="AJ127" t="s">
        <v>115</v>
      </c>
      <c r="AK127" t="s">
        <v>131</v>
      </c>
      <c r="AL127" t="s">
        <v>115</v>
      </c>
      <c r="AM127" s="1">
        <v>3.21E-4</v>
      </c>
      <c r="AN127" s="1">
        <v>4.0999999999999999E-4</v>
      </c>
      <c r="AP127" t="s">
        <v>115</v>
      </c>
      <c r="AQ127">
        <v>9.2100000000000001E-2</v>
      </c>
      <c r="AR127" s="1">
        <v>48.1</v>
      </c>
      <c r="AS127" t="s">
        <v>161</v>
      </c>
      <c r="AT127">
        <v>0.72</v>
      </c>
      <c r="AU127" t="s">
        <v>128</v>
      </c>
      <c r="AV127" t="s">
        <v>118</v>
      </c>
      <c r="AW127" s="1">
        <v>3770000</v>
      </c>
      <c r="AX127" t="s">
        <v>115</v>
      </c>
      <c r="AY127" s="1">
        <v>531000</v>
      </c>
      <c r="AZ127" t="s">
        <v>115</v>
      </c>
      <c r="BA127">
        <v>1</v>
      </c>
      <c r="BB127">
        <v>4.93</v>
      </c>
      <c r="BC127">
        <v>4.95</v>
      </c>
      <c r="BD127">
        <v>60</v>
      </c>
      <c r="BE127">
        <v>4.9400000000000004</v>
      </c>
      <c r="BF127">
        <v>795</v>
      </c>
      <c r="BG127">
        <v>4.37</v>
      </c>
      <c r="BH127">
        <v>948</v>
      </c>
      <c r="BI127">
        <v>5.21</v>
      </c>
      <c r="BJ127" t="s">
        <v>136</v>
      </c>
      <c r="BK127" t="s">
        <v>115</v>
      </c>
      <c r="BL127">
        <v>0.84199999999999997</v>
      </c>
      <c r="BM127" t="s">
        <v>129</v>
      </c>
      <c r="BN127" t="s">
        <v>115</v>
      </c>
      <c r="BO127" t="s">
        <v>115</v>
      </c>
      <c r="BP127" s="1">
        <v>0.10199999999999999</v>
      </c>
      <c r="BQ127" s="1">
        <v>-9.0300000000000005E-2</v>
      </c>
      <c r="BR127" t="s">
        <v>121</v>
      </c>
      <c r="BS127">
        <v>0.51300000000000001</v>
      </c>
      <c r="BU127">
        <v>1</v>
      </c>
      <c r="BV127">
        <v>7.03</v>
      </c>
      <c r="BW127" t="s">
        <v>115</v>
      </c>
      <c r="BX127">
        <v>1.01</v>
      </c>
      <c r="BY127" t="s">
        <v>115</v>
      </c>
      <c r="BZ127" t="s">
        <v>115</v>
      </c>
    </row>
    <row r="128" spans="1:78" x14ac:dyDescent="0.25">
      <c r="A128" t="s">
        <v>166</v>
      </c>
      <c r="C128" t="s">
        <v>112</v>
      </c>
      <c r="E128">
        <v>0</v>
      </c>
      <c r="F128" t="s">
        <v>113</v>
      </c>
      <c r="G128" s="2">
        <v>42991.541562500002</v>
      </c>
      <c r="H128" t="s">
        <v>114</v>
      </c>
      <c r="I128">
        <v>1</v>
      </c>
      <c r="J128">
        <v>16</v>
      </c>
      <c r="K128" t="s">
        <v>115</v>
      </c>
      <c r="L128">
        <v>0</v>
      </c>
      <c r="M128" t="s">
        <v>167</v>
      </c>
      <c r="N128">
        <v>1</v>
      </c>
      <c r="O128">
        <v>0</v>
      </c>
      <c r="R128" t="s">
        <v>117</v>
      </c>
      <c r="S128" t="s">
        <v>118</v>
      </c>
      <c r="T128" s="1">
        <v>16900000</v>
      </c>
      <c r="U128" t="s">
        <v>115</v>
      </c>
      <c r="V128" s="1">
        <v>2560000</v>
      </c>
      <c r="W128" t="s">
        <v>115</v>
      </c>
      <c r="X128" t="s">
        <v>115</v>
      </c>
      <c r="Y128">
        <v>5</v>
      </c>
      <c r="Z128">
        <v>5.22</v>
      </c>
      <c r="AA128">
        <v>60</v>
      </c>
      <c r="AB128">
        <v>5.04</v>
      </c>
      <c r="AC128">
        <v>896</v>
      </c>
      <c r="AD128">
        <v>4.92</v>
      </c>
      <c r="AE128">
        <v>1029</v>
      </c>
      <c r="AF128">
        <v>5.66</v>
      </c>
      <c r="AG128" t="s">
        <v>136</v>
      </c>
      <c r="AH128" t="s">
        <v>115</v>
      </c>
      <c r="AI128">
        <v>0.73199999999999998</v>
      </c>
      <c r="AJ128" t="s">
        <v>115</v>
      </c>
      <c r="AK128" t="s">
        <v>120</v>
      </c>
      <c r="AL128" t="s">
        <v>115</v>
      </c>
      <c r="AM128" s="1">
        <v>8.4</v>
      </c>
      <c r="AN128" s="1">
        <v>8.01</v>
      </c>
      <c r="AP128" t="s">
        <v>115</v>
      </c>
      <c r="AQ128">
        <v>0.104</v>
      </c>
      <c r="AR128" s="1">
        <v>0.38500000000000001</v>
      </c>
      <c r="AS128" t="s">
        <v>121</v>
      </c>
      <c r="AT128">
        <v>8.85</v>
      </c>
      <c r="AU128" t="s">
        <v>122</v>
      </c>
      <c r="AV128" t="s">
        <v>118</v>
      </c>
      <c r="AW128" s="1">
        <v>2010000</v>
      </c>
      <c r="AX128" t="s">
        <v>115</v>
      </c>
      <c r="AY128" s="1">
        <v>320000</v>
      </c>
      <c r="AZ128" t="s">
        <v>115</v>
      </c>
      <c r="BA128">
        <v>1</v>
      </c>
      <c r="BB128">
        <v>5</v>
      </c>
      <c r="BC128">
        <v>5.21</v>
      </c>
      <c r="BD128">
        <v>60</v>
      </c>
      <c r="BE128">
        <v>5.03</v>
      </c>
      <c r="BF128">
        <v>896</v>
      </c>
      <c r="BG128">
        <v>4.92</v>
      </c>
      <c r="BH128">
        <v>981</v>
      </c>
      <c r="BI128">
        <v>5.39</v>
      </c>
      <c r="BJ128" t="s">
        <v>136</v>
      </c>
      <c r="BK128" t="s">
        <v>115</v>
      </c>
      <c r="BL128">
        <v>0.46800000000000003</v>
      </c>
      <c r="BM128" t="s">
        <v>123</v>
      </c>
      <c r="BN128" t="s">
        <v>115</v>
      </c>
      <c r="BO128" t="s">
        <v>115</v>
      </c>
      <c r="BP128" s="1">
        <v>9.7900000000000001E-2</v>
      </c>
      <c r="BQ128" s="1">
        <v>1.1499999999999999</v>
      </c>
      <c r="BR128" t="s">
        <v>121</v>
      </c>
      <c r="BS128">
        <v>5.4</v>
      </c>
      <c r="BU128">
        <v>0</v>
      </c>
      <c r="BV128">
        <v>16700</v>
      </c>
      <c r="BW128" t="s">
        <v>115</v>
      </c>
      <c r="BX128">
        <v>1</v>
      </c>
      <c r="BY128" t="s">
        <v>115</v>
      </c>
      <c r="BZ128" t="s">
        <v>115</v>
      </c>
    </row>
    <row r="129" spans="1:78" x14ac:dyDescent="0.25">
      <c r="A129" t="s">
        <v>166</v>
      </c>
      <c r="C129" t="s">
        <v>112</v>
      </c>
      <c r="E129">
        <v>0</v>
      </c>
      <c r="F129" t="s">
        <v>113</v>
      </c>
      <c r="G129" s="2">
        <v>42991.541562500002</v>
      </c>
      <c r="H129" t="s">
        <v>114</v>
      </c>
      <c r="I129">
        <v>1</v>
      </c>
      <c r="J129">
        <v>16</v>
      </c>
      <c r="K129" t="s">
        <v>115</v>
      </c>
      <c r="L129">
        <v>0</v>
      </c>
      <c r="M129" t="s">
        <v>167</v>
      </c>
      <c r="N129">
        <v>1</v>
      </c>
      <c r="O129">
        <v>0</v>
      </c>
      <c r="R129" t="s">
        <v>124</v>
      </c>
      <c r="S129" t="s">
        <v>118</v>
      </c>
      <c r="T129" s="1">
        <v>18600000</v>
      </c>
      <c r="U129" t="s">
        <v>115</v>
      </c>
      <c r="V129" s="1">
        <v>2870000</v>
      </c>
      <c r="W129" t="s">
        <v>115</v>
      </c>
      <c r="X129" t="s">
        <v>115</v>
      </c>
      <c r="Y129">
        <v>5</v>
      </c>
      <c r="Z129">
        <v>5.21</v>
      </c>
      <c r="AA129">
        <v>60</v>
      </c>
      <c r="AB129">
        <v>5.03</v>
      </c>
      <c r="AC129">
        <v>897</v>
      </c>
      <c r="AD129">
        <v>4.93</v>
      </c>
      <c r="AE129">
        <v>962</v>
      </c>
      <c r="AF129">
        <v>5.29</v>
      </c>
      <c r="AG129" t="s">
        <v>136</v>
      </c>
      <c r="AH129" t="s">
        <v>115</v>
      </c>
      <c r="AI129">
        <v>0.35799999999999998</v>
      </c>
      <c r="AJ129" t="s">
        <v>115</v>
      </c>
      <c r="AK129" t="s">
        <v>125</v>
      </c>
      <c r="AL129" t="s">
        <v>115</v>
      </c>
      <c r="AM129" s="1">
        <v>9.2899999999999991</v>
      </c>
      <c r="AN129" s="1">
        <v>8.9700000000000006</v>
      </c>
      <c r="AP129" t="s">
        <v>115</v>
      </c>
      <c r="AQ129">
        <v>0.104</v>
      </c>
      <c r="AR129" s="1">
        <v>2.14</v>
      </c>
      <c r="AS129" t="s">
        <v>121</v>
      </c>
      <c r="AT129">
        <v>4.17</v>
      </c>
      <c r="AU129" t="s">
        <v>122</v>
      </c>
      <c r="AV129" t="s">
        <v>118</v>
      </c>
      <c r="AW129" s="1">
        <v>2010000</v>
      </c>
      <c r="AX129" t="s">
        <v>115</v>
      </c>
      <c r="AY129" s="1">
        <v>320000</v>
      </c>
      <c r="AZ129" t="s">
        <v>115</v>
      </c>
      <c r="BA129">
        <v>1</v>
      </c>
      <c r="BB129">
        <v>5</v>
      </c>
      <c r="BC129">
        <v>5.21</v>
      </c>
      <c r="BD129">
        <v>60</v>
      </c>
      <c r="BE129">
        <v>5.03</v>
      </c>
      <c r="BF129">
        <v>896</v>
      </c>
      <c r="BG129">
        <v>4.92</v>
      </c>
      <c r="BH129">
        <v>981</v>
      </c>
      <c r="BI129">
        <v>5.39</v>
      </c>
      <c r="BJ129" t="s">
        <v>136</v>
      </c>
      <c r="BK129" t="s">
        <v>115</v>
      </c>
      <c r="BL129">
        <v>0.46800000000000003</v>
      </c>
      <c r="BM129" t="s">
        <v>123</v>
      </c>
      <c r="BN129" t="s">
        <v>115</v>
      </c>
      <c r="BO129" t="s">
        <v>115</v>
      </c>
      <c r="BP129" s="1">
        <v>9.7900000000000001E-2</v>
      </c>
      <c r="BQ129" s="1">
        <v>1.1499999999999999</v>
      </c>
      <c r="BR129" t="s">
        <v>121</v>
      </c>
      <c r="BS129">
        <v>5.4</v>
      </c>
      <c r="BU129">
        <v>0</v>
      </c>
      <c r="BV129">
        <v>16200</v>
      </c>
      <c r="BW129" t="s">
        <v>115</v>
      </c>
      <c r="BX129">
        <v>1</v>
      </c>
      <c r="BY129" t="s">
        <v>115</v>
      </c>
      <c r="BZ129" t="s">
        <v>115</v>
      </c>
    </row>
    <row r="130" spans="1:78" x14ac:dyDescent="0.25">
      <c r="A130" t="s">
        <v>166</v>
      </c>
      <c r="C130" t="s">
        <v>112</v>
      </c>
      <c r="E130">
        <v>0</v>
      </c>
      <c r="F130" t="s">
        <v>113</v>
      </c>
      <c r="G130" s="2">
        <v>42991.541562500002</v>
      </c>
      <c r="H130" t="s">
        <v>114</v>
      </c>
      <c r="I130">
        <v>1</v>
      </c>
      <c r="J130">
        <v>16</v>
      </c>
      <c r="K130" t="s">
        <v>115</v>
      </c>
      <c r="L130">
        <v>0</v>
      </c>
      <c r="M130" t="s">
        <v>167</v>
      </c>
      <c r="N130">
        <v>1</v>
      </c>
      <c r="O130">
        <v>0</v>
      </c>
      <c r="R130" t="s">
        <v>126</v>
      </c>
      <c r="S130" t="s">
        <v>118</v>
      </c>
      <c r="T130" s="1">
        <v>2730</v>
      </c>
      <c r="U130" t="s">
        <v>115</v>
      </c>
      <c r="V130" s="1">
        <v>369</v>
      </c>
      <c r="W130" t="s">
        <v>115</v>
      </c>
      <c r="X130" t="s">
        <v>115</v>
      </c>
      <c r="Y130">
        <v>4.7699999999999996</v>
      </c>
      <c r="Z130">
        <v>4.7699999999999996</v>
      </c>
      <c r="AA130">
        <v>60</v>
      </c>
      <c r="AB130">
        <v>4.79</v>
      </c>
      <c r="AC130">
        <v>826</v>
      </c>
      <c r="AD130">
        <v>4.54</v>
      </c>
      <c r="AE130">
        <v>920</v>
      </c>
      <c r="AF130">
        <v>5.0599999999999996</v>
      </c>
      <c r="AG130" t="s">
        <v>161</v>
      </c>
      <c r="AH130" t="s">
        <v>115</v>
      </c>
      <c r="AI130">
        <v>0.51700000000000002</v>
      </c>
      <c r="AJ130" t="s">
        <v>115</v>
      </c>
      <c r="AK130" t="s">
        <v>127</v>
      </c>
      <c r="AL130" t="s">
        <v>115</v>
      </c>
      <c r="AM130" s="1">
        <v>7.3700000000000002E-4</v>
      </c>
      <c r="AN130" s="1">
        <v>6.9899999999999997E-4</v>
      </c>
      <c r="AP130" t="s">
        <v>115</v>
      </c>
      <c r="AQ130">
        <v>0.115</v>
      </c>
      <c r="AR130" s="1">
        <v>13.2</v>
      </c>
      <c r="AS130" t="s">
        <v>161</v>
      </c>
      <c r="AT130">
        <v>1.26</v>
      </c>
      <c r="AU130" t="s">
        <v>128</v>
      </c>
      <c r="AV130" t="s">
        <v>118</v>
      </c>
      <c r="AW130" s="1">
        <v>3700000</v>
      </c>
      <c r="AX130" t="s">
        <v>115</v>
      </c>
      <c r="AY130" s="1">
        <v>528000</v>
      </c>
      <c r="AZ130" t="s">
        <v>115</v>
      </c>
      <c r="BA130">
        <v>1</v>
      </c>
      <c r="BB130">
        <v>4.74</v>
      </c>
      <c r="BC130">
        <v>4.74</v>
      </c>
      <c r="BD130">
        <v>60</v>
      </c>
      <c r="BE130">
        <v>4.75</v>
      </c>
      <c r="BF130">
        <v>756</v>
      </c>
      <c r="BG130">
        <v>4.1500000000000004</v>
      </c>
      <c r="BH130">
        <v>910</v>
      </c>
      <c r="BI130">
        <v>5</v>
      </c>
      <c r="BJ130" t="s">
        <v>136</v>
      </c>
      <c r="BK130" t="s">
        <v>115</v>
      </c>
      <c r="BL130">
        <v>0.84699999999999998</v>
      </c>
      <c r="BM130" t="s">
        <v>129</v>
      </c>
      <c r="BN130" t="s">
        <v>115</v>
      </c>
      <c r="BO130" t="s">
        <v>115</v>
      </c>
      <c r="BP130" s="1">
        <v>0.10100000000000001</v>
      </c>
      <c r="BQ130" s="1">
        <v>-0.114</v>
      </c>
      <c r="BR130" t="s">
        <v>121</v>
      </c>
      <c r="BS130">
        <v>0.45400000000000001</v>
      </c>
      <c r="BU130">
        <v>1</v>
      </c>
      <c r="BV130">
        <v>8.81</v>
      </c>
      <c r="BW130" t="s">
        <v>115</v>
      </c>
      <c r="BX130">
        <v>1.01</v>
      </c>
      <c r="BY130" t="s">
        <v>115</v>
      </c>
      <c r="BZ130" t="s">
        <v>115</v>
      </c>
    </row>
    <row r="131" spans="1:78" x14ac:dyDescent="0.25">
      <c r="A131" t="s">
        <v>166</v>
      </c>
      <c r="C131" t="s">
        <v>112</v>
      </c>
      <c r="E131">
        <v>0</v>
      </c>
      <c r="F131" t="s">
        <v>113</v>
      </c>
      <c r="G131" s="2">
        <v>42991.541562500002</v>
      </c>
      <c r="H131" t="s">
        <v>114</v>
      </c>
      <c r="I131">
        <v>1</v>
      </c>
      <c r="J131">
        <v>16</v>
      </c>
      <c r="K131" t="s">
        <v>115</v>
      </c>
      <c r="L131">
        <v>0</v>
      </c>
      <c r="M131" t="s">
        <v>167</v>
      </c>
      <c r="N131">
        <v>1</v>
      </c>
      <c r="O131">
        <v>0</v>
      </c>
      <c r="R131" t="s">
        <v>130</v>
      </c>
      <c r="S131" t="s">
        <v>118</v>
      </c>
      <c r="T131" s="1">
        <v>1490</v>
      </c>
      <c r="U131" t="s">
        <v>115</v>
      </c>
      <c r="V131" s="1">
        <v>244</v>
      </c>
      <c r="W131" t="s">
        <v>115</v>
      </c>
      <c r="X131" t="s">
        <v>115</v>
      </c>
      <c r="Y131">
        <v>4.75</v>
      </c>
      <c r="Z131">
        <v>4.96</v>
      </c>
      <c r="AA131">
        <v>60</v>
      </c>
      <c r="AB131">
        <v>4.78</v>
      </c>
      <c r="AC131">
        <v>840</v>
      </c>
      <c r="AD131">
        <v>4.62</v>
      </c>
      <c r="AE131">
        <v>906</v>
      </c>
      <c r="AF131">
        <v>4.9800000000000004</v>
      </c>
      <c r="AG131" t="s">
        <v>161</v>
      </c>
      <c r="AH131" t="s">
        <v>115</v>
      </c>
      <c r="AI131">
        <v>0.36299999999999999</v>
      </c>
      <c r="AJ131" t="s">
        <v>115</v>
      </c>
      <c r="AK131" t="s">
        <v>131</v>
      </c>
      <c r="AL131" t="s">
        <v>115</v>
      </c>
      <c r="AM131" s="1">
        <v>4.0200000000000001E-4</v>
      </c>
      <c r="AN131" s="1">
        <v>4.6200000000000001E-4</v>
      </c>
      <c r="AP131" t="s">
        <v>115</v>
      </c>
      <c r="AQ131">
        <v>9.4799999999999995E-2</v>
      </c>
      <c r="AR131" s="1">
        <v>40.200000000000003</v>
      </c>
      <c r="AS131" t="s">
        <v>161</v>
      </c>
      <c r="AT131">
        <v>1.68</v>
      </c>
      <c r="AU131" t="s">
        <v>128</v>
      </c>
      <c r="AV131" t="s">
        <v>118</v>
      </c>
      <c r="AW131" s="1">
        <v>3700000</v>
      </c>
      <c r="AX131" t="s">
        <v>115</v>
      </c>
      <c r="AY131" s="1">
        <v>528000</v>
      </c>
      <c r="AZ131" t="s">
        <v>115</v>
      </c>
      <c r="BA131">
        <v>1</v>
      </c>
      <c r="BB131">
        <v>4.74</v>
      </c>
      <c r="BC131">
        <v>4.74</v>
      </c>
      <c r="BD131">
        <v>60</v>
      </c>
      <c r="BE131">
        <v>4.75</v>
      </c>
      <c r="BF131">
        <v>756</v>
      </c>
      <c r="BG131">
        <v>4.1500000000000004</v>
      </c>
      <c r="BH131">
        <v>910</v>
      </c>
      <c r="BI131">
        <v>5</v>
      </c>
      <c r="BJ131" t="s">
        <v>136</v>
      </c>
      <c r="BK131" t="s">
        <v>115</v>
      </c>
      <c r="BL131">
        <v>0.84699999999999998</v>
      </c>
      <c r="BM131" t="s">
        <v>129</v>
      </c>
      <c r="BN131" t="s">
        <v>115</v>
      </c>
      <c r="BO131" t="s">
        <v>115</v>
      </c>
      <c r="BP131" s="1">
        <v>0.10100000000000001</v>
      </c>
      <c r="BQ131" s="1">
        <v>-0.114</v>
      </c>
      <c r="BR131" t="s">
        <v>121</v>
      </c>
      <c r="BS131">
        <v>0.45400000000000001</v>
      </c>
      <c r="BU131">
        <v>1</v>
      </c>
      <c r="BV131">
        <v>7.23</v>
      </c>
      <c r="BW131" t="s">
        <v>115</v>
      </c>
      <c r="BX131">
        <v>1</v>
      </c>
      <c r="BY131" t="s">
        <v>115</v>
      </c>
      <c r="BZ131" t="s">
        <v>115</v>
      </c>
    </row>
    <row r="132" spans="1:78" x14ac:dyDescent="0.25">
      <c r="A132" t="s">
        <v>168</v>
      </c>
      <c r="C132" t="s">
        <v>112</v>
      </c>
      <c r="E132">
        <v>0</v>
      </c>
      <c r="F132" t="s">
        <v>113</v>
      </c>
      <c r="G132" s="2">
        <v>42991.551793981482</v>
      </c>
      <c r="H132" t="s">
        <v>114</v>
      </c>
      <c r="I132">
        <v>1</v>
      </c>
      <c r="J132">
        <v>17</v>
      </c>
      <c r="K132" t="s">
        <v>115</v>
      </c>
      <c r="L132">
        <v>0</v>
      </c>
      <c r="M132" t="s">
        <v>169</v>
      </c>
      <c r="N132">
        <v>1</v>
      </c>
      <c r="O132">
        <v>0</v>
      </c>
      <c r="R132" t="s">
        <v>117</v>
      </c>
      <c r="S132" t="s">
        <v>118</v>
      </c>
      <c r="T132" s="1">
        <v>15900000</v>
      </c>
      <c r="U132" t="s">
        <v>115</v>
      </c>
      <c r="V132" s="1">
        <v>2430000</v>
      </c>
      <c r="W132" t="s">
        <v>115</v>
      </c>
      <c r="X132" t="s">
        <v>115</v>
      </c>
      <c r="Y132">
        <v>5</v>
      </c>
      <c r="Z132">
        <v>5.22</v>
      </c>
      <c r="AA132">
        <v>60</v>
      </c>
      <c r="AB132">
        <v>5.03</v>
      </c>
      <c r="AC132">
        <v>896</v>
      </c>
      <c r="AD132">
        <v>4.92</v>
      </c>
      <c r="AE132">
        <v>985</v>
      </c>
      <c r="AF132">
        <v>5.41</v>
      </c>
      <c r="AG132" t="s">
        <v>136</v>
      </c>
      <c r="AH132" t="s">
        <v>115</v>
      </c>
      <c r="AI132">
        <v>0.49</v>
      </c>
      <c r="AJ132" t="s">
        <v>115</v>
      </c>
      <c r="AK132" t="s">
        <v>120</v>
      </c>
      <c r="AL132" t="s">
        <v>115</v>
      </c>
      <c r="AM132" s="1">
        <v>8.07</v>
      </c>
      <c r="AN132" s="1">
        <v>7.86</v>
      </c>
      <c r="AP132" t="s">
        <v>115</v>
      </c>
      <c r="AQ132">
        <v>0.10299999999999999</v>
      </c>
      <c r="AR132" s="1">
        <v>1.1100000000000001</v>
      </c>
      <c r="AS132" t="s">
        <v>121</v>
      </c>
      <c r="AT132">
        <v>5.71</v>
      </c>
      <c r="AU132" t="s">
        <v>122</v>
      </c>
      <c r="AV132" t="s">
        <v>118</v>
      </c>
      <c r="AW132" s="1">
        <v>1980000</v>
      </c>
      <c r="AX132" t="s">
        <v>115</v>
      </c>
      <c r="AY132" s="1">
        <v>309000</v>
      </c>
      <c r="AZ132" t="s">
        <v>115</v>
      </c>
      <c r="BA132">
        <v>1</v>
      </c>
      <c r="BB132">
        <v>4.99</v>
      </c>
      <c r="BC132">
        <v>5.21</v>
      </c>
      <c r="BD132">
        <v>60</v>
      </c>
      <c r="BE132">
        <v>5.03</v>
      </c>
      <c r="BF132">
        <v>896</v>
      </c>
      <c r="BG132">
        <v>4.92</v>
      </c>
      <c r="BH132">
        <v>977</v>
      </c>
      <c r="BI132">
        <v>5.37</v>
      </c>
      <c r="BJ132" t="s">
        <v>136</v>
      </c>
      <c r="BK132" t="s">
        <v>115</v>
      </c>
      <c r="BL132">
        <v>0.44600000000000001</v>
      </c>
      <c r="BM132" t="s">
        <v>123</v>
      </c>
      <c r="BN132" t="s">
        <v>115</v>
      </c>
      <c r="BO132" t="s">
        <v>115</v>
      </c>
      <c r="BP132" s="1">
        <v>0.10100000000000001</v>
      </c>
      <c r="BQ132" s="1">
        <v>1.1100000000000001</v>
      </c>
      <c r="BR132" t="s">
        <v>121</v>
      </c>
      <c r="BS132">
        <v>5.44</v>
      </c>
      <c r="BU132">
        <v>0</v>
      </c>
      <c r="BV132">
        <v>16000</v>
      </c>
      <c r="BW132" t="s">
        <v>115</v>
      </c>
      <c r="BX132">
        <v>1</v>
      </c>
      <c r="BY132" t="s">
        <v>115</v>
      </c>
      <c r="BZ132" t="s">
        <v>115</v>
      </c>
    </row>
    <row r="133" spans="1:78" x14ac:dyDescent="0.25">
      <c r="A133" t="s">
        <v>168</v>
      </c>
      <c r="C133" t="s">
        <v>112</v>
      </c>
      <c r="E133">
        <v>0</v>
      </c>
      <c r="F133" t="s">
        <v>113</v>
      </c>
      <c r="G133" s="2">
        <v>42991.551793981482</v>
      </c>
      <c r="H133" t="s">
        <v>114</v>
      </c>
      <c r="I133">
        <v>1</v>
      </c>
      <c r="J133">
        <v>17</v>
      </c>
      <c r="K133" t="s">
        <v>115</v>
      </c>
      <c r="L133">
        <v>0</v>
      </c>
      <c r="M133" t="s">
        <v>169</v>
      </c>
      <c r="N133">
        <v>1</v>
      </c>
      <c r="O133">
        <v>0</v>
      </c>
      <c r="R133" t="s">
        <v>124</v>
      </c>
      <c r="S133" t="s">
        <v>118</v>
      </c>
      <c r="T133" s="1">
        <v>18100000</v>
      </c>
      <c r="U133" t="s">
        <v>115</v>
      </c>
      <c r="V133" s="1">
        <v>2730000</v>
      </c>
      <c r="W133" t="s">
        <v>115</v>
      </c>
      <c r="X133" t="s">
        <v>115</v>
      </c>
      <c r="Y133">
        <v>5</v>
      </c>
      <c r="Z133">
        <v>5.21</v>
      </c>
      <c r="AA133">
        <v>60</v>
      </c>
      <c r="AB133">
        <v>5.03</v>
      </c>
      <c r="AC133">
        <v>896</v>
      </c>
      <c r="AD133">
        <v>4.92</v>
      </c>
      <c r="AE133">
        <v>982</v>
      </c>
      <c r="AF133">
        <v>5.4</v>
      </c>
      <c r="AG133" t="s">
        <v>136</v>
      </c>
      <c r="AH133" t="s">
        <v>115</v>
      </c>
      <c r="AI133">
        <v>0.47299999999999998</v>
      </c>
      <c r="AJ133" t="s">
        <v>115</v>
      </c>
      <c r="AK133" t="s">
        <v>125</v>
      </c>
      <c r="AL133" t="s">
        <v>115</v>
      </c>
      <c r="AM133" s="1">
        <v>9.1300000000000008</v>
      </c>
      <c r="AN133" s="1">
        <v>8.84</v>
      </c>
      <c r="AP133" t="s">
        <v>115</v>
      </c>
      <c r="AQ133">
        <v>0.105</v>
      </c>
      <c r="AR133" s="1">
        <v>1.19</v>
      </c>
      <c r="AS133" t="s">
        <v>121</v>
      </c>
      <c r="AT133">
        <v>5.2</v>
      </c>
      <c r="AU133" t="s">
        <v>122</v>
      </c>
      <c r="AV133" t="s">
        <v>118</v>
      </c>
      <c r="AW133" s="1">
        <v>1980000</v>
      </c>
      <c r="AX133" t="s">
        <v>115</v>
      </c>
      <c r="AY133" s="1">
        <v>309000</v>
      </c>
      <c r="AZ133" t="s">
        <v>115</v>
      </c>
      <c r="BA133">
        <v>1</v>
      </c>
      <c r="BB133">
        <v>4.99</v>
      </c>
      <c r="BC133">
        <v>5.21</v>
      </c>
      <c r="BD133">
        <v>60</v>
      </c>
      <c r="BE133">
        <v>5.03</v>
      </c>
      <c r="BF133">
        <v>896</v>
      </c>
      <c r="BG133">
        <v>4.92</v>
      </c>
      <c r="BH133">
        <v>977</v>
      </c>
      <c r="BI133">
        <v>5.37</v>
      </c>
      <c r="BJ133" t="s">
        <v>136</v>
      </c>
      <c r="BK133" t="s">
        <v>115</v>
      </c>
      <c r="BL133">
        <v>0.44600000000000001</v>
      </c>
      <c r="BM133" t="s">
        <v>123</v>
      </c>
      <c r="BN133" t="s">
        <v>115</v>
      </c>
      <c r="BO133" t="s">
        <v>115</v>
      </c>
      <c r="BP133" s="1">
        <v>0.10100000000000001</v>
      </c>
      <c r="BQ133" s="1">
        <v>1.1100000000000001</v>
      </c>
      <c r="BR133" t="s">
        <v>121</v>
      </c>
      <c r="BS133">
        <v>5.44</v>
      </c>
      <c r="BU133">
        <v>0</v>
      </c>
      <c r="BV133">
        <v>15900</v>
      </c>
      <c r="BW133" t="s">
        <v>115</v>
      </c>
      <c r="BX133">
        <v>1</v>
      </c>
      <c r="BY133" t="s">
        <v>115</v>
      </c>
      <c r="BZ133" t="s">
        <v>115</v>
      </c>
    </row>
    <row r="134" spans="1:78" x14ac:dyDescent="0.25">
      <c r="A134" t="s">
        <v>168</v>
      </c>
      <c r="C134" t="s">
        <v>112</v>
      </c>
      <c r="E134">
        <v>0</v>
      </c>
      <c r="F134" t="s">
        <v>113</v>
      </c>
      <c r="G134" s="2">
        <v>42991.551793981482</v>
      </c>
      <c r="H134" t="s">
        <v>114</v>
      </c>
      <c r="I134">
        <v>1</v>
      </c>
      <c r="J134">
        <v>17</v>
      </c>
      <c r="K134" t="s">
        <v>115</v>
      </c>
      <c r="L134">
        <v>0</v>
      </c>
      <c r="M134" t="s">
        <v>169</v>
      </c>
      <c r="N134">
        <v>1</v>
      </c>
      <c r="O134">
        <v>0</v>
      </c>
      <c r="R134" t="s">
        <v>126</v>
      </c>
      <c r="S134" t="s">
        <v>118</v>
      </c>
      <c r="T134" s="1">
        <v>25100</v>
      </c>
      <c r="U134" t="s">
        <v>115</v>
      </c>
      <c r="V134" s="1">
        <v>3630</v>
      </c>
      <c r="W134" t="s">
        <v>115</v>
      </c>
      <c r="X134" t="s">
        <v>115</v>
      </c>
      <c r="Y134">
        <v>4.7300000000000004</v>
      </c>
      <c r="Z134">
        <v>4.95</v>
      </c>
      <c r="AA134">
        <v>60</v>
      </c>
      <c r="AB134">
        <v>4.75</v>
      </c>
      <c r="AC134">
        <v>829</v>
      </c>
      <c r="AD134">
        <v>4.5599999999999996</v>
      </c>
      <c r="AE134">
        <v>897</v>
      </c>
      <c r="AF134">
        <v>4.93</v>
      </c>
      <c r="AG134" t="s">
        <v>136</v>
      </c>
      <c r="AH134" t="s">
        <v>115</v>
      </c>
      <c r="AI134">
        <v>0.374</v>
      </c>
      <c r="AJ134" t="s">
        <v>115</v>
      </c>
      <c r="AK134" t="s">
        <v>127</v>
      </c>
      <c r="AL134" t="s">
        <v>115</v>
      </c>
      <c r="AM134" s="1">
        <v>6.7200000000000003E-3</v>
      </c>
      <c r="AN134" s="1">
        <v>6.77E-3</v>
      </c>
      <c r="AP134" t="s">
        <v>115</v>
      </c>
      <c r="AQ134">
        <v>0.10100000000000001</v>
      </c>
      <c r="AR134" s="1">
        <v>1.93</v>
      </c>
      <c r="AS134" t="s">
        <v>121</v>
      </c>
      <c r="AT134">
        <v>1.1100000000000001</v>
      </c>
      <c r="AU134" t="s">
        <v>128</v>
      </c>
      <c r="AV134" t="s">
        <v>118</v>
      </c>
      <c r="AW134" s="1">
        <v>3730000</v>
      </c>
      <c r="AX134" t="s">
        <v>115</v>
      </c>
      <c r="AY134" s="1">
        <v>537000</v>
      </c>
      <c r="AZ134" t="s">
        <v>115</v>
      </c>
      <c r="BA134">
        <v>1</v>
      </c>
      <c r="BB134">
        <v>4.74</v>
      </c>
      <c r="BC134">
        <v>4.95</v>
      </c>
      <c r="BD134">
        <v>60</v>
      </c>
      <c r="BE134">
        <v>4.75</v>
      </c>
      <c r="BF134">
        <v>764</v>
      </c>
      <c r="BG134">
        <v>4.2</v>
      </c>
      <c r="BH134">
        <v>911</v>
      </c>
      <c r="BI134">
        <v>5.01</v>
      </c>
      <c r="BJ134" t="s">
        <v>136</v>
      </c>
      <c r="BK134" t="s">
        <v>115</v>
      </c>
      <c r="BL134">
        <v>0.80900000000000005</v>
      </c>
      <c r="BM134" t="s">
        <v>129</v>
      </c>
      <c r="BN134" t="s">
        <v>115</v>
      </c>
      <c r="BO134" t="s">
        <v>115</v>
      </c>
      <c r="BP134" s="1">
        <v>0.1</v>
      </c>
      <c r="BQ134" s="1">
        <v>-9.9699999999999997E-2</v>
      </c>
      <c r="BR134" t="s">
        <v>121</v>
      </c>
      <c r="BS134">
        <v>0.502</v>
      </c>
      <c r="BU134">
        <v>0</v>
      </c>
      <c r="BV134">
        <v>17.2</v>
      </c>
      <c r="BW134" t="s">
        <v>115</v>
      </c>
      <c r="BX134">
        <v>0.999</v>
      </c>
      <c r="BY134" t="s">
        <v>115</v>
      </c>
      <c r="BZ134" t="s">
        <v>115</v>
      </c>
    </row>
    <row r="135" spans="1:78" x14ac:dyDescent="0.25">
      <c r="A135" t="s">
        <v>168</v>
      </c>
      <c r="C135" t="s">
        <v>112</v>
      </c>
      <c r="E135">
        <v>0</v>
      </c>
      <c r="F135" t="s">
        <v>113</v>
      </c>
      <c r="G135" s="2">
        <v>42991.551793981482</v>
      </c>
      <c r="H135" t="s">
        <v>114</v>
      </c>
      <c r="I135">
        <v>1</v>
      </c>
      <c r="J135">
        <v>17</v>
      </c>
      <c r="K135" t="s">
        <v>115</v>
      </c>
      <c r="L135">
        <v>0</v>
      </c>
      <c r="M135" t="s">
        <v>169</v>
      </c>
      <c r="N135">
        <v>1</v>
      </c>
      <c r="O135">
        <v>0</v>
      </c>
      <c r="R135" t="s">
        <v>130</v>
      </c>
      <c r="S135" t="s">
        <v>118</v>
      </c>
      <c r="T135" s="1">
        <v>14200</v>
      </c>
      <c r="U135" t="s">
        <v>115</v>
      </c>
      <c r="V135" s="1">
        <v>2040</v>
      </c>
      <c r="W135" t="s">
        <v>115</v>
      </c>
      <c r="X135" t="s">
        <v>115</v>
      </c>
      <c r="Y135">
        <v>4.74</v>
      </c>
      <c r="Z135">
        <v>4.96</v>
      </c>
      <c r="AA135">
        <v>60</v>
      </c>
      <c r="AB135">
        <v>4.76</v>
      </c>
      <c r="AC135">
        <v>831</v>
      </c>
      <c r="AD135">
        <v>4.57</v>
      </c>
      <c r="AE135">
        <v>900</v>
      </c>
      <c r="AF135">
        <v>4.95</v>
      </c>
      <c r="AG135" t="s">
        <v>136</v>
      </c>
      <c r="AH135" t="s">
        <v>115</v>
      </c>
      <c r="AI135">
        <v>0.38</v>
      </c>
      <c r="AJ135" t="s">
        <v>115</v>
      </c>
      <c r="AK135" t="s">
        <v>131</v>
      </c>
      <c r="AL135" t="s">
        <v>115</v>
      </c>
      <c r="AM135" s="1">
        <v>3.8E-3</v>
      </c>
      <c r="AN135" s="1">
        <v>3.79E-3</v>
      </c>
      <c r="AP135" t="s">
        <v>115</v>
      </c>
      <c r="AQ135">
        <v>0.107</v>
      </c>
      <c r="AR135" s="1">
        <v>2.63</v>
      </c>
      <c r="AS135" t="s">
        <v>121</v>
      </c>
      <c r="AT135">
        <v>1.25</v>
      </c>
      <c r="AU135" t="s">
        <v>128</v>
      </c>
      <c r="AV135" t="s">
        <v>118</v>
      </c>
      <c r="AW135" s="1">
        <v>3730000</v>
      </c>
      <c r="AX135" t="s">
        <v>115</v>
      </c>
      <c r="AY135" s="1">
        <v>537000</v>
      </c>
      <c r="AZ135" t="s">
        <v>115</v>
      </c>
      <c r="BA135">
        <v>1</v>
      </c>
      <c r="BB135">
        <v>4.74</v>
      </c>
      <c r="BC135">
        <v>4.95</v>
      </c>
      <c r="BD135">
        <v>60</v>
      </c>
      <c r="BE135">
        <v>4.75</v>
      </c>
      <c r="BF135">
        <v>764</v>
      </c>
      <c r="BG135">
        <v>4.2</v>
      </c>
      <c r="BH135">
        <v>911</v>
      </c>
      <c r="BI135">
        <v>5.01</v>
      </c>
      <c r="BJ135" t="s">
        <v>136</v>
      </c>
      <c r="BK135" t="s">
        <v>115</v>
      </c>
      <c r="BL135">
        <v>0.80900000000000005</v>
      </c>
      <c r="BM135" t="s">
        <v>129</v>
      </c>
      <c r="BN135" t="s">
        <v>115</v>
      </c>
      <c r="BO135" t="s">
        <v>115</v>
      </c>
      <c r="BP135" s="1">
        <v>0.1</v>
      </c>
      <c r="BQ135" s="1">
        <v>-9.9699999999999997E-2</v>
      </c>
      <c r="BR135" t="s">
        <v>121</v>
      </c>
      <c r="BS135">
        <v>0.502</v>
      </c>
      <c r="BU135">
        <v>0</v>
      </c>
      <c r="BV135">
        <v>15.4</v>
      </c>
      <c r="BW135" t="s">
        <v>115</v>
      </c>
      <c r="BX135">
        <v>1</v>
      </c>
      <c r="BY135" t="s">
        <v>115</v>
      </c>
      <c r="BZ135" t="s">
        <v>115</v>
      </c>
    </row>
    <row r="136" spans="1:78" x14ac:dyDescent="0.25">
      <c r="A136" t="s">
        <v>170</v>
      </c>
      <c r="C136" t="s">
        <v>112</v>
      </c>
      <c r="E136">
        <v>0</v>
      </c>
      <c r="F136" t="s">
        <v>113</v>
      </c>
      <c r="G136" s="2">
        <v>42991.562002314815</v>
      </c>
      <c r="H136" t="s">
        <v>114</v>
      </c>
      <c r="I136">
        <v>1</v>
      </c>
      <c r="J136">
        <v>18</v>
      </c>
      <c r="K136" t="s">
        <v>115</v>
      </c>
      <c r="L136">
        <v>0</v>
      </c>
      <c r="M136" t="s">
        <v>171</v>
      </c>
      <c r="N136">
        <v>1</v>
      </c>
      <c r="O136">
        <v>0</v>
      </c>
      <c r="R136" t="s">
        <v>117</v>
      </c>
      <c r="S136" t="s">
        <v>118</v>
      </c>
      <c r="T136" s="1">
        <v>16400000</v>
      </c>
      <c r="U136" t="s">
        <v>115</v>
      </c>
      <c r="V136" s="1">
        <v>2500000</v>
      </c>
      <c r="W136" t="s">
        <v>115</v>
      </c>
      <c r="X136" t="s">
        <v>115</v>
      </c>
      <c r="Y136">
        <v>5</v>
      </c>
      <c r="Z136">
        <v>5.22</v>
      </c>
      <c r="AA136">
        <v>60</v>
      </c>
      <c r="AB136">
        <v>5.03</v>
      </c>
      <c r="AC136">
        <v>895</v>
      </c>
      <c r="AD136">
        <v>4.92</v>
      </c>
      <c r="AE136">
        <v>1024</v>
      </c>
      <c r="AF136">
        <v>5.63</v>
      </c>
      <c r="AG136" t="s">
        <v>136</v>
      </c>
      <c r="AH136" t="s">
        <v>115</v>
      </c>
      <c r="AI136">
        <v>0.71</v>
      </c>
      <c r="AJ136" t="s">
        <v>115</v>
      </c>
      <c r="AK136" t="s">
        <v>120</v>
      </c>
      <c r="AL136" t="s">
        <v>115</v>
      </c>
      <c r="AM136" s="1">
        <v>8.01</v>
      </c>
      <c r="AN136" s="1">
        <v>7.88</v>
      </c>
      <c r="AP136" t="s">
        <v>115</v>
      </c>
      <c r="AQ136">
        <v>0.10299999999999999</v>
      </c>
      <c r="AR136" s="1">
        <v>0.38200000000000001</v>
      </c>
      <c r="AS136" t="s">
        <v>121</v>
      </c>
      <c r="AT136">
        <v>8.2100000000000009</v>
      </c>
      <c r="AU136" t="s">
        <v>122</v>
      </c>
      <c r="AV136" t="s">
        <v>118</v>
      </c>
      <c r="AW136" s="1">
        <v>2040000</v>
      </c>
      <c r="AX136" t="s">
        <v>115</v>
      </c>
      <c r="AY136" s="1">
        <v>317000</v>
      </c>
      <c r="AZ136" t="s">
        <v>115</v>
      </c>
      <c r="BA136">
        <v>1</v>
      </c>
      <c r="BB136">
        <v>5</v>
      </c>
      <c r="BC136">
        <v>5.21</v>
      </c>
      <c r="BD136">
        <v>60</v>
      </c>
      <c r="BE136">
        <v>5.03</v>
      </c>
      <c r="BF136">
        <v>895</v>
      </c>
      <c r="BG136">
        <v>4.92</v>
      </c>
      <c r="BH136">
        <v>972</v>
      </c>
      <c r="BI136">
        <v>5.34</v>
      </c>
      <c r="BJ136" t="s">
        <v>136</v>
      </c>
      <c r="BK136" t="s">
        <v>115</v>
      </c>
      <c r="BL136">
        <v>0.42399999999999999</v>
      </c>
      <c r="BM136" t="s">
        <v>123</v>
      </c>
      <c r="BN136" t="s">
        <v>115</v>
      </c>
      <c r="BO136" t="s">
        <v>115</v>
      </c>
      <c r="BP136" s="1">
        <v>0.1</v>
      </c>
      <c r="BQ136" s="1">
        <v>1.29</v>
      </c>
      <c r="BR136" t="s">
        <v>121</v>
      </c>
      <c r="BS136">
        <v>4.46</v>
      </c>
      <c r="BU136">
        <v>0</v>
      </c>
      <c r="BV136">
        <v>15800</v>
      </c>
      <c r="BW136" t="s">
        <v>115</v>
      </c>
      <c r="BX136">
        <v>1</v>
      </c>
      <c r="BY136" t="s">
        <v>115</v>
      </c>
      <c r="BZ136" t="s">
        <v>115</v>
      </c>
    </row>
    <row r="137" spans="1:78" x14ac:dyDescent="0.25">
      <c r="A137" t="s">
        <v>170</v>
      </c>
      <c r="C137" t="s">
        <v>112</v>
      </c>
      <c r="E137">
        <v>0</v>
      </c>
      <c r="F137" t="s">
        <v>113</v>
      </c>
      <c r="G137" s="2">
        <v>42991.562002314815</v>
      </c>
      <c r="H137" t="s">
        <v>114</v>
      </c>
      <c r="I137">
        <v>1</v>
      </c>
      <c r="J137">
        <v>18</v>
      </c>
      <c r="K137" t="s">
        <v>115</v>
      </c>
      <c r="L137">
        <v>0</v>
      </c>
      <c r="M137" t="s">
        <v>171</v>
      </c>
      <c r="N137">
        <v>1</v>
      </c>
      <c r="O137">
        <v>0</v>
      </c>
      <c r="R137" t="s">
        <v>124</v>
      </c>
      <c r="S137" t="s">
        <v>118</v>
      </c>
      <c r="T137" s="1">
        <v>18500000</v>
      </c>
      <c r="U137" t="s">
        <v>115</v>
      </c>
      <c r="V137" s="1">
        <v>2780000</v>
      </c>
      <c r="W137" t="s">
        <v>115</v>
      </c>
      <c r="X137" t="s">
        <v>115</v>
      </c>
      <c r="Y137">
        <v>4.99</v>
      </c>
      <c r="Z137">
        <v>5.21</v>
      </c>
      <c r="AA137">
        <v>60</v>
      </c>
      <c r="AB137">
        <v>5.03</v>
      </c>
      <c r="AC137">
        <v>895</v>
      </c>
      <c r="AD137">
        <v>4.92</v>
      </c>
      <c r="AE137">
        <v>1026</v>
      </c>
      <c r="AF137">
        <v>5.64</v>
      </c>
      <c r="AG137" t="s">
        <v>136</v>
      </c>
      <c r="AH137" t="s">
        <v>115</v>
      </c>
      <c r="AI137">
        <v>0.72099999999999997</v>
      </c>
      <c r="AJ137" t="s">
        <v>115</v>
      </c>
      <c r="AK137" t="s">
        <v>125</v>
      </c>
      <c r="AL137" t="s">
        <v>115</v>
      </c>
      <c r="AM137" s="1">
        <v>9.06</v>
      </c>
      <c r="AN137" s="1">
        <v>8.7799999999999994</v>
      </c>
      <c r="AP137" t="s">
        <v>115</v>
      </c>
      <c r="AQ137">
        <v>0.105</v>
      </c>
      <c r="AR137" s="1">
        <v>0.39200000000000002</v>
      </c>
      <c r="AS137" t="s">
        <v>121</v>
      </c>
      <c r="AT137">
        <v>8.75</v>
      </c>
      <c r="AU137" t="s">
        <v>122</v>
      </c>
      <c r="AV137" t="s">
        <v>118</v>
      </c>
      <c r="AW137" s="1">
        <v>2040000</v>
      </c>
      <c r="AX137" t="s">
        <v>115</v>
      </c>
      <c r="AY137" s="1">
        <v>317000</v>
      </c>
      <c r="AZ137" t="s">
        <v>115</v>
      </c>
      <c r="BA137">
        <v>1</v>
      </c>
      <c r="BB137">
        <v>5</v>
      </c>
      <c r="BC137">
        <v>5.21</v>
      </c>
      <c r="BD137">
        <v>60</v>
      </c>
      <c r="BE137">
        <v>5.03</v>
      </c>
      <c r="BF137">
        <v>895</v>
      </c>
      <c r="BG137">
        <v>4.92</v>
      </c>
      <c r="BH137">
        <v>972</v>
      </c>
      <c r="BI137">
        <v>5.34</v>
      </c>
      <c r="BJ137" t="s">
        <v>136</v>
      </c>
      <c r="BK137" t="s">
        <v>115</v>
      </c>
      <c r="BL137">
        <v>0.42399999999999999</v>
      </c>
      <c r="BM137" t="s">
        <v>123</v>
      </c>
      <c r="BN137" t="s">
        <v>115</v>
      </c>
      <c r="BO137" t="s">
        <v>115</v>
      </c>
      <c r="BP137" s="1">
        <v>0.1</v>
      </c>
      <c r="BQ137" s="1">
        <v>1.29</v>
      </c>
      <c r="BR137" t="s">
        <v>121</v>
      </c>
      <c r="BS137">
        <v>4.46</v>
      </c>
      <c r="BU137">
        <v>0</v>
      </c>
      <c r="BV137">
        <v>15800</v>
      </c>
      <c r="BW137" t="s">
        <v>115</v>
      </c>
      <c r="BX137">
        <v>0.999</v>
      </c>
      <c r="BY137" t="s">
        <v>115</v>
      </c>
      <c r="BZ137" t="s">
        <v>115</v>
      </c>
    </row>
    <row r="138" spans="1:78" x14ac:dyDescent="0.25">
      <c r="A138" t="s">
        <v>170</v>
      </c>
      <c r="C138" t="s">
        <v>112</v>
      </c>
      <c r="E138">
        <v>0</v>
      </c>
      <c r="F138" t="s">
        <v>113</v>
      </c>
      <c r="G138" s="2">
        <v>42991.562002314815</v>
      </c>
      <c r="H138" t="s">
        <v>114</v>
      </c>
      <c r="I138">
        <v>1</v>
      </c>
      <c r="J138">
        <v>18</v>
      </c>
      <c r="K138" t="s">
        <v>115</v>
      </c>
      <c r="L138">
        <v>0</v>
      </c>
      <c r="M138" t="s">
        <v>171</v>
      </c>
      <c r="N138">
        <v>1</v>
      </c>
      <c r="O138">
        <v>0</v>
      </c>
      <c r="R138" t="s">
        <v>126</v>
      </c>
      <c r="S138" t="s">
        <v>118</v>
      </c>
      <c r="T138" s="1">
        <v>520000</v>
      </c>
      <c r="U138" t="s">
        <v>115</v>
      </c>
      <c r="V138" s="1">
        <v>76500</v>
      </c>
      <c r="W138" t="s">
        <v>115</v>
      </c>
      <c r="X138" t="s">
        <v>115</v>
      </c>
      <c r="Y138">
        <v>4.74</v>
      </c>
      <c r="Z138">
        <v>4.95</v>
      </c>
      <c r="AA138">
        <v>60</v>
      </c>
      <c r="AB138">
        <v>4.75</v>
      </c>
      <c r="AC138">
        <v>810</v>
      </c>
      <c r="AD138">
        <v>4.45</v>
      </c>
      <c r="AE138">
        <v>912</v>
      </c>
      <c r="AF138">
        <v>5.01</v>
      </c>
      <c r="AG138" t="s">
        <v>136</v>
      </c>
      <c r="AH138" t="s">
        <v>115</v>
      </c>
      <c r="AI138">
        <v>0.56100000000000005</v>
      </c>
      <c r="AJ138" t="s">
        <v>115</v>
      </c>
      <c r="AK138" t="s">
        <v>127</v>
      </c>
      <c r="AL138" t="s">
        <v>115</v>
      </c>
      <c r="AM138" s="1">
        <v>0.16</v>
      </c>
      <c r="AN138" s="1">
        <v>0.16600000000000001</v>
      </c>
      <c r="AP138" t="s">
        <v>115</v>
      </c>
      <c r="AQ138">
        <v>0.1</v>
      </c>
      <c r="AR138" s="1">
        <v>-0.36099999999999999</v>
      </c>
      <c r="AS138" t="s">
        <v>121</v>
      </c>
      <c r="AT138">
        <v>0.91800000000000004</v>
      </c>
      <c r="AU138" t="s">
        <v>128</v>
      </c>
      <c r="AV138" t="s">
        <v>118</v>
      </c>
      <c r="AW138" s="1">
        <v>3240000</v>
      </c>
      <c r="AX138" t="s">
        <v>115</v>
      </c>
      <c r="AY138" s="1">
        <v>461000</v>
      </c>
      <c r="AZ138" t="s">
        <v>115</v>
      </c>
      <c r="BA138">
        <v>1</v>
      </c>
      <c r="BB138">
        <v>4.74</v>
      </c>
      <c r="BC138">
        <v>4.95</v>
      </c>
      <c r="BD138">
        <v>60</v>
      </c>
      <c r="BE138">
        <v>4.75</v>
      </c>
      <c r="BF138">
        <v>786</v>
      </c>
      <c r="BG138">
        <v>4.32</v>
      </c>
      <c r="BH138">
        <v>912</v>
      </c>
      <c r="BI138">
        <v>5.01</v>
      </c>
      <c r="BJ138" t="s">
        <v>136</v>
      </c>
      <c r="BK138" t="s">
        <v>115</v>
      </c>
      <c r="BL138">
        <v>0.69299999999999995</v>
      </c>
      <c r="BM138" t="s">
        <v>129</v>
      </c>
      <c r="BN138" t="s">
        <v>115</v>
      </c>
      <c r="BO138" t="s">
        <v>115</v>
      </c>
      <c r="BP138" s="1">
        <v>0.104</v>
      </c>
      <c r="BQ138" s="1">
        <v>-0.16300000000000001</v>
      </c>
      <c r="BR138" t="s">
        <v>121</v>
      </c>
      <c r="BS138">
        <v>0.66900000000000004</v>
      </c>
      <c r="BU138">
        <v>0</v>
      </c>
      <c r="BV138">
        <v>233</v>
      </c>
      <c r="BW138" t="s">
        <v>115</v>
      </c>
      <c r="BX138">
        <v>1</v>
      </c>
      <c r="BY138" t="s">
        <v>115</v>
      </c>
      <c r="BZ138" t="s">
        <v>115</v>
      </c>
    </row>
    <row r="139" spans="1:78" x14ac:dyDescent="0.25">
      <c r="A139" t="s">
        <v>170</v>
      </c>
      <c r="C139" t="s">
        <v>112</v>
      </c>
      <c r="E139">
        <v>0</v>
      </c>
      <c r="F139" t="s">
        <v>113</v>
      </c>
      <c r="G139" s="2">
        <v>42991.562002314815</v>
      </c>
      <c r="H139" t="s">
        <v>114</v>
      </c>
      <c r="I139">
        <v>1</v>
      </c>
      <c r="J139">
        <v>18</v>
      </c>
      <c r="K139" t="s">
        <v>115</v>
      </c>
      <c r="L139">
        <v>0</v>
      </c>
      <c r="M139" t="s">
        <v>171</v>
      </c>
      <c r="N139">
        <v>1</v>
      </c>
      <c r="O139">
        <v>0</v>
      </c>
      <c r="R139" t="s">
        <v>130</v>
      </c>
      <c r="S139" t="s">
        <v>118</v>
      </c>
      <c r="T139" s="1">
        <v>306000</v>
      </c>
      <c r="U139" t="s">
        <v>115</v>
      </c>
      <c r="V139" s="1">
        <v>45100</v>
      </c>
      <c r="W139" t="s">
        <v>115</v>
      </c>
      <c r="X139" t="s">
        <v>115</v>
      </c>
      <c r="Y139">
        <v>4.74</v>
      </c>
      <c r="Z139">
        <v>4.96</v>
      </c>
      <c r="AA139">
        <v>60</v>
      </c>
      <c r="AB139">
        <v>4.75</v>
      </c>
      <c r="AC139">
        <v>812</v>
      </c>
      <c r="AD139">
        <v>4.46</v>
      </c>
      <c r="AE139">
        <v>911</v>
      </c>
      <c r="AF139">
        <v>5.01</v>
      </c>
      <c r="AG139" t="s">
        <v>136</v>
      </c>
      <c r="AH139" t="s">
        <v>115</v>
      </c>
      <c r="AI139">
        <v>0.54500000000000004</v>
      </c>
      <c r="AJ139" t="s">
        <v>115</v>
      </c>
      <c r="AK139" t="s">
        <v>131</v>
      </c>
      <c r="AL139" t="s">
        <v>115</v>
      </c>
      <c r="AM139" s="1">
        <v>9.4399999999999998E-2</v>
      </c>
      <c r="AN139" s="1">
        <v>9.7699999999999995E-2</v>
      </c>
      <c r="AP139" t="s">
        <v>115</v>
      </c>
      <c r="AQ139">
        <v>0.1</v>
      </c>
      <c r="AR139" s="1">
        <v>-0.377</v>
      </c>
      <c r="AS139" t="s">
        <v>121</v>
      </c>
      <c r="AT139">
        <v>0.98399999999999999</v>
      </c>
      <c r="AU139" t="s">
        <v>128</v>
      </c>
      <c r="AV139" t="s">
        <v>118</v>
      </c>
      <c r="AW139" s="1">
        <v>3240000</v>
      </c>
      <c r="AX139" t="s">
        <v>115</v>
      </c>
      <c r="AY139" s="1">
        <v>461000</v>
      </c>
      <c r="AZ139" t="s">
        <v>115</v>
      </c>
      <c r="BA139">
        <v>1</v>
      </c>
      <c r="BB139">
        <v>4.74</v>
      </c>
      <c r="BC139">
        <v>4.95</v>
      </c>
      <c r="BD139">
        <v>60</v>
      </c>
      <c r="BE139">
        <v>4.75</v>
      </c>
      <c r="BF139">
        <v>786</v>
      </c>
      <c r="BG139">
        <v>4.32</v>
      </c>
      <c r="BH139">
        <v>912</v>
      </c>
      <c r="BI139">
        <v>5.01</v>
      </c>
      <c r="BJ139" t="s">
        <v>136</v>
      </c>
      <c r="BK139" t="s">
        <v>115</v>
      </c>
      <c r="BL139">
        <v>0.69299999999999995</v>
      </c>
      <c r="BM139" t="s">
        <v>129</v>
      </c>
      <c r="BN139" t="s">
        <v>115</v>
      </c>
      <c r="BO139" t="s">
        <v>115</v>
      </c>
      <c r="BP139" s="1">
        <v>0.104</v>
      </c>
      <c r="BQ139" s="1">
        <v>-0.16300000000000001</v>
      </c>
      <c r="BR139" t="s">
        <v>121</v>
      </c>
      <c r="BS139">
        <v>0.66900000000000004</v>
      </c>
      <c r="BU139">
        <v>0</v>
      </c>
      <c r="BV139">
        <v>235</v>
      </c>
      <c r="BW139" t="s">
        <v>115</v>
      </c>
      <c r="BX139">
        <v>1</v>
      </c>
      <c r="BY139" t="s">
        <v>115</v>
      </c>
      <c r="BZ139" t="s">
        <v>115</v>
      </c>
    </row>
    <row r="140" spans="1:78" x14ac:dyDescent="0.25">
      <c r="A140" t="s">
        <v>172</v>
      </c>
      <c r="C140" t="s">
        <v>112</v>
      </c>
      <c r="E140">
        <v>0</v>
      </c>
      <c r="F140" t="s">
        <v>113</v>
      </c>
      <c r="G140" s="2">
        <v>42991.572245370371</v>
      </c>
      <c r="H140" t="s">
        <v>114</v>
      </c>
      <c r="I140">
        <v>1</v>
      </c>
      <c r="J140">
        <v>19</v>
      </c>
      <c r="K140" t="s">
        <v>115</v>
      </c>
      <c r="L140">
        <v>0</v>
      </c>
      <c r="M140" t="s">
        <v>173</v>
      </c>
      <c r="N140">
        <v>1</v>
      </c>
      <c r="O140">
        <v>0</v>
      </c>
      <c r="R140" t="s">
        <v>117</v>
      </c>
      <c r="S140" t="s">
        <v>118</v>
      </c>
      <c r="T140" s="1">
        <v>16800000</v>
      </c>
      <c r="U140" t="s">
        <v>115</v>
      </c>
      <c r="V140" s="1">
        <v>2560000</v>
      </c>
      <c r="W140" t="s">
        <v>115</v>
      </c>
      <c r="X140" t="s">
        <v>115</v>
      </c>
      <c r="Y140">
        <v>5.0199999999999996</v>
      </c>
      <c r="Z140">
        <v>5.22</v>
      </c>
      <c r="AA140">
        <v>60</v>
      </c>
      <c r="AB140">
        <v>5.05</v>
      </c>
      <c r="AC140">
        <v>899</v>
      </c>
      <c r="AD140">
        <v>4.9400000000000004</v>
      </c>
      <c r="AE140">
        <v>1027</v>
      </c>
      <c r="AF140">
        <v>5.65</v>
      </c>
      <c r="AG140" t="s">
        <v>136</v>
      </c>
      <c r="AH140" t="s">
        <v>115</v>
      </c>
      <c r="AI140">
        <v>0.70399999999999996</v>
      </c>
      <c r="AJ140" t="s">
        <v>115</v>
      </c>
      <c r="AK140" t="s">
        <v>120</v>
      </c>
      <c r="AL140" t="s">
        <v>115</v>
      </c>
      <c r="AM140" s="1">
        <v>8.18</v>
      </c>
      <c r="AN140" s="1">
        <v>7.97</v>
      </c>
      <c r="AP140" t="s">
        <v>115</v>
      </c>
      <c r="AQ140">
        <v>0.10199999999999999</v>
      </c>
      <c r="AR140" s="1">
        <v>0.38300000000000001</v>
      </c>
      <c r="AS140" t="s">
        <v>121</v>
      </c>
      <c r="AT140">
        <v>8.24</v>
      </c>
      <c r="AU140" t="s">
        <v>122</v>
      </c>
      <c r="AV140" t="s">
        <v>118</v>
      </c>
      <c r="AW140" s="1">
        <v>2050000</v>
      </c>
      <c r="AX140" t="s">
        <v>115</v>
      </c>
      <c r="AY140" s="1">
        <v>322000</v>
      </c>
      <c r="AZ140" t="s">
        <v>115</v>
      </c>
      <c r="BA140">
        <v>1</v>
      </c>
      <c r="BB140">
        <v>5.0199999999999996</v>
      </c>
      <c r="BC140">
        <v>5.21</v>
      </c>
      <c r="BD140">
        <v>60</v>
      </c>
      <c r="BE140">
        <v>5.05</v>
      </c>
      <c r="BF140">
        <v>898</v>
      </c>
      <c r="BG140">
        <v>4.9400000000000004</v>
      </c>
      <c r="BH140">
        <v>987</v>
      </c>
      <c r="BI140">
        <v>5.43</v>
      </c>
      <c r="BJ140" t="s">
        <v>136</v>
      </c>
      <c r="BK140" t="s">
        <v>115</v>
      </c>
      <c r="BL140">
        <v>0.49</v>
      </c>
      <c r="BM140" t="s">
        <v>123</v>
      </c>
      <c r="BN140" t="s">
        <v>115</v>
      </c>
      <c r="BO140" t="s">
        <v>115</v>
      </c>
      <c r="BP140" s="1">
        <v>0.10100000000000001</v>
      </c>
      <c r="BQ140" s="1">
        <v>0.98799999999999999</v>
      </c>
      <c r="BR140" t="s">
        <v>121</v>
      </c>
      <c r="BS140">
        <v>5.13</v>
      </c>
      <c r="BU140">
        <v>0</v>
      </c>
      <c r="BV140">
        <v>16200</v>
      </c>
      <c r="BW140" t="s">
        <v>115</v>
      </c>
      <c r="BX140">
        <v>1</v>
      </c>
      <c r="BY140" t="s">
        <v>115</v>
      </c>
      <c r="BZ140" t="s">
        <v>115</v>
      </c>
    </row>
    <row r="141" spans="1:78" x14ac:dyDescent="0.25">
      <c r="A141" t="s">
        <v>172</v>
      </c>
      <c r="C141" t="s">
        <v>112</v>
      </c>
      <c r="E141">
        <v>0</v>
      </c>
      <c r="F141" t="s">
        <v>113</v>
      </c>
      <c r="G141" s="2">
        <v>42991.572245370371</v>
      </c>
      <c r="H141" t="s">
        <v>114</v>
      </c>
      <c r="I141">
        <v>1</v>
      </c>
      <c r="J141">
        <v>19</v>
      </c>
      <c r="K141" t="s">
        <v>115</v>
      </c>
      <c r="L141">
        <v>0</v>
      </c>
      <c r="M141" t="s">
        <v>173</v>
      </c>
      <c r="N141">
        <v>1</v>
      </c>
      <c r="O141">
        <v>0</v>
      </c>
      <c r="R141" t="s">
        <v>124</v>
      </c>
      <c r="S141" t="s">
        <v>118</v>
      </c>
      <c r="T141" s="1">
        <v>18800000</v>
      </c>
      <c r="U141" t="s">
        <v>115</v>
      </c>
      <c r="V141" s="1">
        <v>2890000</v>
      </c>
      <c r="W141" t="s">
        <v>115</v>
      </c>
      <c r="X141" t="s">
        <v>115</v>
      </c>
      <c r="Y141">
        <v>5.01</v>
      </c>
      <c r="Z141">
        <v>5.21</v>
      </c>
      <c r="AA141">
        <v>60</v>
      </c>
      <c r="AB141">
        <v>5.05</v>
      </c>
      <c r="AC141">
        <v>899</v>
      </c>
      <c r="AD141">
        <v>4.9400000000000004</v>
      </c>
      <c r="AE141">
        <v>991</v>
      </c>
      <c r="AF141">
        <v>5.45</v>
      </c>
      <c r="AG141" t="s">
        <v>136</v>
      </c>
      <c r="AH141" t="s">
        <v>115</v>
      </c>
      <c r="AI141">
        <v>0.50600000000000001</v>
      </c>
      <c r="AJ141" t="s">
        <v>115</v>
      </c>
      <c r="AK141" t="s">
        <v>125</v>
      </c>
      <c r="AL141" t="s">
        <v>115</v>
      </c>
      <c r="AM141" s="1">
        <v>9.18</v>
      </c>
      <c r="AN141" s="1">
        <v>8.99</v>
      </c>
      <c r="AP141" t="s">
        <v>115</v>
      </c>
      <c r="AQ141">
        <v>0.10199999999999999</v>
      </c>
      <c r="AR141" s="1">
        <v>0.99099999999999999</v>
      </c>
      <c r="AS141" t="s">
        <v>121</v>
      </c>
      <c r="AT141">
        <v>6.01</v>
      </c>
      <c r="AU141" t="s">
        <v>122</v>
      </c>
      <c r="AV141" t="s">
        <v>118</v>
      </c>
      <c r="AW141" s="1">
        <v>2050000</v>
      </c>
      <c r="AX141" t="s">
        <v>115</v>
      </c>
      <c r="AY141" s="1">
        <v>322000</v>
      </c>
      <c r="AZ141" t="s">
        <v>115</v>
      </c>
      <c r="BA141">
        <v>1</v>
      </c>
      <c r="BB141">
        <v>5.0199999999999996</v>
      </c>
      <c r="BC141">
        <v>5.21</v>
      </c>
      <c r="BD141">
        <v>60</v>
      </c>
      <c r="BE141">
        <v>5.05</v>
      </c>
      <c r="BF141">
        <v>898</v>
      </c>
      <c r="BG141">
        <v>4.9400000000000004</v>
      </c>
      <c r="BH141">
        <v>987</v>
      </c>
      <c r="BI141">
        <v>5.43</v>
      </c>
      <c r="BJ141" t="s">
        <v>136</v>
      </c>
      <c r="BK141" t="s">
        <v>115</v>
      </c>
      <c r="BL141">
        <v>0.49</v>
      </c>
      <c r="BM141" t="s">
        <v>123</v>
      </c>
      <c r="BN141" t="s">
        <v>115</v>
      </c>
      <c r="BO141" t="s">
        <v>115</v>
      </c>
      <c r="BP141" s="1">
        <v>0.10100000000000001</v>
      </c>
      <c r="BQ141" s="1">
        <v>0.98799999999999999</v>
      </c>
      <c r="BR141" t="s">
        <v>121</v>
      </c>
      <c r="BS141">
        <v>5.13</v>
      </c>
      <c r="BU141">
        <v>0</v>
      </c>
      <c r="BV141">
        <v>16000</v>
      </c>
      <c r="BW141" t="s">
        <v>115</v>
      </c>
      <c r="BX141">
        <v>1</v>
      </c>
      <c r="BY141" t="s">
        <v>115</v>
      </c>
      <c r="BZ141" t="s">
        <v>115</v>
      </c>
    </row>
    <row r="142" spans="1:78" x14ac:dyDescent="0.25">
      <c r="A142" t="s">
        <v>172</v>
      </c>
      <c r="C142" t="s">
        <v>112</v>
      </c>
      <c r="E142">
        <v>0</v>
      </c>
      <c r="F142" t="s">
        <v>113</v>
      </c>
      <c r="G142" s="2">
        <v>42991.572245370371</v>
      </c>
      <c r="H142" t="s">
        <v>114</v>
      </c>
      <c r="I142">
        <v>1</v>
      </c>
      <c r="J142">
        <v>19</v>
      </c>
      <c r="K142" t="s">
        <v>115</v>
      </c>
      <c r="L142">
        <v>0</v>
      </c>
      <c r="M142" t="s">
        <v>173</v>
      </c>
      <c r="N142">
        <v>1</v>
      </c>
      <c r="O142">
        <v>0</v>
      </c>
      <c r="R142" t="s">
        <v>126</v>
      </c>
      <c r="S142" t="s">
        <v>118</v>
      </c>
      <c r="T142" s="1">
        <v>62300</v>
      </c>
      <c r="U142" t="s">
        <v>115</v>
      </c>
      <c r="V142" s="1">
        <v>9560</v>
      </c>
      <c r="W142" t="s">
        <v>115</v>
      </c>
      <c r="X142" t="s">
        <v>115</v>
      </c>
      <c r="Y142">
        <v>4.75</v>
      </c>
      <c r="Z142">
        <v>4.95</v>
      </c>
      <c r="AA142">
        <v>60</v>
      </c>
      <c r="AB142">
        <v>4.7699999999999996</v>
      </c>
      <c r="AC142">
        <v>829</v>
      </c>
      <c r="AD142">
        <v>4.5599999999999996</v>
      </c>
      <c r="AE142">
        <v>906</v>
      </c>
      <c r="AF142">
        <v>4.9800000000000004</v>
      </c>
      <c r="AG142" t="s">
        <v>136</v>
      </c>
      <c r="AH142" t="s">
        <v>115</v>
      </c>
      <c r="AI142">
        <v>0.42399999999999999</v>
      </c>
      <c r="AJ142" t="s">
        <v>115</v>
      </c>
      <c r="AK142" t="s">
        <v>127</v>
      </c>
      <c r="AL142" t="s">
        <v>115</v>
      </c>
      <c r="AM142" s="1">
        <v>1.9599999999999999E-2</v>
      </c>
      <c r="AN142" s="1">
        <v>2.0500000000000001E-2</v>
      </c>
      <c r="AP142" t="s">
        <v>115</v>
      </c>
      <c r="AQ142">
        <v>9.69E-2</v>
      </c>
      <c r="AR142" s="1">
        <v>-2.8299999999999999E-2</v>
      </c>
      <c r="AS142" t="s">
        <v>121</v>
      </c>
      <c r="AT142">
        <v>1.1399999999999999</v>
      </c>
      <c r="AU142" t="s">
        <v>128</v>
      </c>
      <c r="AV142" t="s">
        <v>118</v>
      </c>
      <c r="AW142" s="1">
        <v>3170000</v>
      </c>
      <c r="AX142" t="s">
        <v>115</v>
      </c>
      <c r="AY142" s="1">
        <v>467000</v>
      </c>
      <c r="AZ142" t="s">
        <v>115</v>
      </c>
      <c r="BA142">
        <v>1</v>
      </c>
      <c r="BB142">
        <v>4.75</v>
      </c>
      <c r="BC142">
        <v>4.95</v>
      </c>
      <c r="BD142">
        <v>60</v>
      </c>
      <c r="BE142">
        <v>4.7699999999999996</v>
      </c>
      <c r="BF142">
        <v>789</v>
      </c>
      <c r="BG142">
        <v>4.34</v>
      </c>
      <c r="BH142">
        <v>915</v>
      </c>
      <c r="BI142">
        <v>5.03</v>
      </c>
      <c r="BJ142" t="s">
        <v>136</v>
      </c>
      <c r="BK142" t="s">
        <v>115</v>
      </c>
      <c r="BL142">
        <v>0.69299999999999995</v>
      </c>
      <c r="BM142" t="s">
        <v>129</v>
      </c>
      <c r="BN142" t="s">
        <v>115</v>
      </c>
      <c r="BO142" t="s">
        <v>115</v>
      </c>
      <c r="BP142" s="1">
        <v>9.98E-2</v>
      </c>
      <c r="BQ142" s="1">
        <v>-8.1500000000000003E-2</v>
      </c>
      <c r="BR142" t="s">
        <v>121</v>
      </c>
      <c r="BS142">
        <v>0.66300000000000003</v>
      </c>
      <c r="BU142">
        <v>0</v>
      </c>
      <c r="BV142">
        <v>35.299999999999997</v>
      </c>
      <c r="BW142" t="s">
        <v>115</v>
      </c>
      <c r="BX142">
        <v>1</v>
      </c>
      <c r="BY142" t="s">
        <v>115</v>
      </c>
      <c r="BZ142" t="s">
        <v>115</v>
      </c>
    </row>
    <row r="143" spans="1:78" x14ac:dyDescent="0.25">
      <c r="A143" t="s">
        <v>172</v>
      </c>
      <c r="C143" t="s">
        <v>112</v>
      </c>
      <c r="E143">
        <v>0</v>
      </c>
      <c r="F143" t="s">
        <v>113</v>
      </c>
      <c r="G143" s="2">
        <v>42991.572245370371</v>
      </c>
      <c r="H143" t="s">
        <v>114</v>
      </c>
      <c r="I143">
        <v>1</v>
      </c>
      <c r="J143">
        <v>19</v>
      </c>
      <c r="K143" t="s">
        <v>115</v>
      </c>
      <c r="L143">
        <v>0</v>
      </c>
      <c r="M143" t="s">
        <v>173</v>
      </c>
      <c r="N143">
        <v>1</v>
      </c>
      <c r="O143">
        <v>0</v>
      </c>
      <c r="R143" t="s">
        <v>130</v>
      </c>
      <c r="S143" t="s">
        <v>118</v>
      </c>
      <c r="T143" s="1">
        <v>36800</v>
      </c>
      <c r="U143" t="s">
        <v>115</v>
      </c>
      <c r="V143" s="1">
        <v>5930</v>
      </c>
      <c r="W143" t="s">
        <v>115</v>
      </c>
      <c r="X143" t="s">
        <v>115</v>
      </c>
      <c r="Y143">
        <v>4.75</v>
      </c>
      <c r="Z143">
        <v>4.96</v>
      </c>
      <c r="AA143">
        <v>60</v>
      </c>
      <c r="AB143">
        <v>4.7699999999999996</v>
      </c>
      <c r="AC143">
        <v>831</v>
      </c>
      <c r="AD143">
        <v>4.57</v>
      </c>
      <c r="AE143">
        <v>903</v>
      </c>
      <c r="AF143">
        <v>4.96</v>
      </c>
      <c r="AG143" t="s">
        <v>136</v>
      </c>
      <c r="AH143" t="s">
        <v>115</v>
      </c>
      <c r="AI143">
        <v>0.39600000000000002</v>
      </c>
      <c r="AJ143" t="s">
        <v>115</v>
      </c>
      <c r="AK143" t="s">
        <v>131</v>
      </c>
      <c r="AL143" t="s">
        <v>115</v>
      </c>
      <c r="AM143" s="1">
        <v>1.1599999999999999E-2</v>
      </c>
      <c r="AN143" s="1">
        <v>1.2699999999999999E-2</v>
      </c>
      <c r="AP143" t="s">
        <v>115</v>
      </c>
      <c r="AQ143">
        <v>9.1899999999999996E-2</v>
      </c>
      <c r="AR143" s="1">
        <v>-0.17599999999999999</v>
      </c>
      <c r="AS143" t="s">
        <v>121</v>
      </c>
      <c r="AT143">
        <v>1.17</v>
      </c>
      <c r="AU143" t="s">
        <v>128</v>
      </c>
      <c r="AV143" t="s">
        <v>118</v>
      </c>
      <c r="AW143" s="1">
        <v>3170000</v>
      </c>
      <c r="AX143" t="s">
        <v>115</v>
      </c>
      <c r="AY143" s="1">
        <v>467000</v>
      </c>
      <c r="AZ143" t="s">
        <v>115</v>
      </c>
      <c r="BA143">
        <v>1</v>
      </c>
      <c r="BB143">
        <v>4.75</v>
      </c>
      <c r="BC143">
        <v>4.95</v>
      </c>
      <c r="BD143">
        <v>60</v>
      </c>
      <c r="BE143">
        <v>4.7699999999999996</v>
      </c>
      <c r="BF143">
        <v>789</v>
      </c>
      <c r="BG143">
        <v>4.34</v>
      </c>
      <c r="BH143">
        <v>915</v>
      </c>
      <c r="BI143">
        <v>5.03</v>
      </c>
      <c r="BJ143" t="s">
        <v>136</v>
      </c>
      <c r="BK143" t="s">
        <v>115</v>
      </c>
      <c r="BL143">
        <v>0.69299999999999995</v>
      </c>
      <c r="BM143" t="s">
        <v>129</v>
      </c>
      <c r="BN143" t="s">
        <v>115</v>
      </c>
      <c r="BO143" t="s">
        <v>115</v>
      </c>
      <c r="BP143" s="1">
        <v>9.98E-2</v>
      </c>
      <c r="BQ143" s="1">
        <v>-8.1500000000000003E-2</v>
      </c>
      <c r="BR143" t="s">
        <v>121</v>
      </c>
      <c r="BS143">
        <v>0.66300000000000003</v>
      </c>
      <c r="BU143">
        <v>0</v>
      </c>
      <c r="BV143">
        <v>34.299999999999997</v>
      </c>
      <c r="BW143" t="s">
        <v>115</v>
      </c>
      <c r="BX143">
        <v>0.999</v>
      </c>
      <c r="BY143" t="s">
        <v>115</v>
      </c>
      <c r="BZ143" t="s">
        <v>115</v>
      </c>
    </row>
    <row r="144" spans="1:78" x14ac:dyDescent="0.25">
      <c r="A144" t="s">
        <v>174</v>
      </c>
      <c r="C144" t="s">
        <v>112</v>
      </c>
      <c r="E144">
        <v>0</v>
      </c>
      <c r="F144" t="s">
        <v>113</v>
      </c>
      <c r="G144" s="2">
        <v>42991.582465277781</v>
      </c>
      <c r="H144" t="s">
        <v>114</v>
      </c>
      <c r="I144">
        <v>1</v>
      </c>
      <c r="J144">
        <v>20</v>
      </c>
      <c r="K144" t="s">
        <v>115</v>
      </c>
      <c r="L144">
        <v>0</v>
      </c>
      <c r="M144" t="s">
        <v>175</v>
      </c>
      <c r="N144">
        <v>1</v>
      </c>
      <c r="O144">
        <v>0</v>
      </c>
      <c r="R144" t="s">
        <v>117</v>
      </c>
      <c r="S144" t="s">
        <v>118</v>
      </c>
      <c r="T144" s="1">
        <v>16700000</v>
      </c>
      <c r="U144" t="s">
        <v>115</v>
      </c>
      <c r="V144" s="1">
        <v>2550000</v>
      </c>
      <c r="W144" t="s">
        <v>115</v>
      </c>
      <c r="X144" t="s">
        <v>115</v>
      </c>
      <c r="Y144">
        <v>4.95</v>
      </c>
      <c r="Z144">
        <v>5.22</v>
      </c>
      <c r="AA144">
        <v>60</v>
      </c>
      <c r="AB144">
        <v>4.99</v>
      </c>
      <c r="AC144">
        <v>887</v>
      </c>
      <c r="AD144">
        <v>4.88</v>
      </c>
      <c r="AE144">
        <v>989</v>
      </c>
      <c r="AF144">
        <v>5.44</v>
      </c>
      <c r="AG144" t="s">
        <v>136</v>
      </c>
      <c r="AH144" t="s">
        <v>115</v>
      </c>
      <c r="AI144">
        <v>0.56100000000000005</v>
      </c>
      <c r="AJ144" t="s">
        <v>115</v>
      </c>
      <c r="AK144" t="s">
        <v>120</v>
      </c>
      <c r="AL144" t="s">
        <v>115</v>
      </c>
      <c r="AM144" s="1">
        <v>8.2100000000000009</v>
      </c>
      <c r="AN144" s="1">
        <v>7.97</v>
      </c>
      <c r="AP144" t="s">
        <v>115</v>
      </c>
      <c r="AQ144">
        <v>0.10299999999999999</v>
      </c>
      <c r="AR144" s="1">
        <v>0.77600000000000002</v>
      </c>
      <c r="AS144" t="s">
        <v>121</v>
      </c>
      <c r="AT144">
        <v>6.34</v>
      </c>
      <c r="AU144" t="s">
        <v>122</v>
      </c>
      <c r="AV144" t="s">
        <v>118</v>
      </c>
      <c r="AW144" s="1">
        <v>2030000</v>
      </c>
      <c r="AX144" t="s">
        <v>115</v>
      </c>
      <c r="AY144" s="1">
        <v>319000</v>
      </c>
      <c r="AZ144" t="s">
        <v>115</v>
      </c>
      <c r="BA144">
        <v>1</v>
      </c>
      <c r="BB144">
        <v>4.95</v>
      </c>
      <c r="BC144">
        <v>5.21</v>
      </c>
      <c r="BD144">
        <v>60</v>
      </c>
      <c r="BE144">
        <v>4.9800000000000004</v>
      </c>
      <c r="BF144">
        <v>887</v>
      </c>
      <c r="BG144">
        <v>4.88</v>
      </c>
      <c r="BH144">
        <v>962</v>
      </c>
      <c r="BI144">
        <v>5.29</v>
      </c>
      <c r="BJ144" t="s">
        <v>136</v>
      </c>
      <c r="BK144" t="s">
        <v>115</v>
      </c>
      <c r="BL144">
        <v>0.41299999999999998</v>
      </c>
      <c r="BM144" t="s">
        <v>123</v>
      </c>
      <c r="BN144" t="s">
        <v>115</v>
      </c>
      <c r="BO144" t="s">
        <v>115</v>
      </c>
      <c r="BP144" s="1">
        <v>0.10100000000000001</v>
      </c>
      <c r="BQ144" s="1">
        <v>1.31</v>
      </c>
      <c r="BR144" t="s">
        <v>121</v>
      </c>
      <c r="BS144">
        <v>4.38</v>
      </c>
      <c r="BU144">
        <v>0</v>
      </c>
      <c r="BV144">
        <v>16300</v>
      </c>
      <c r="BW144" t="s">
        <v>115</v>
      </c>
      <c r="BX144">
        <v>1</v>
      </c>
      <c r="BY144" t="s">
        <v>115</v>
      </c>
      <c r="BZ144" t="s">
        <v>115</v>
      </c>
    </row>
    <row r="145" spans="1:78" x14ac:dyDescent="0.25">
      <c r="A145" t="s">
        <v>174</v>
      </c>
      <c r="C145" t="s">
        <v>112</v>
      </c>
      <c r="E145">
        <v>0</v>
      </c>
      <c r="F145" t="s">
        <v>113</v>
      </c>
      <c r="G145" s="2">
        <v>42991.582465277781</v>
      </c>
      <c r="H145" t="s">
        <v>114</v>
      </c>
      <c r="I145">
        <v>1</v>
      </c>
      <c r="J145">
        <v>20</v>
      </c>
      <c r="K145" t="s">
        <v>115</v>
      </c>
      <c r="L145">
        <v>0</v>
      </c>
      <c r="M145" t="s">
        <v>175</v>
      </c>
      <c r="N145">
        <v>1</v>
      </c>
      <c r="O145">
        <v>0</v>
      </c>
      <c r="R145" t="s">
        <v>124</v>
      </c>
      <c r="S145" t="s">
        <v>118</v>
      </c>
      <c r="T145" s="1">
        <v>18900000</v>
      </c>
      <c r="U145" t="s">
        <v>115</v>
      </c>
      <c r="V145" s="1">
        <v>2910000</v>
      </c>
      <c r="W145" t="s">
        <v>115</v>
      </c>
      <c r="X145" t="s">
        <v>115</v>
      </c>
      <c r="Y145">
        <v>4.95</v>
      </c>
      <c r="Z145">
        <v>5.21</v>
      </c>
      <c r="AA145">
        <v>60</v>
      </c>
      <c r="AB145">
        <v>4.99</v>
      </c>
      <c r="AC145">
        <v>887</v>
      </c>
      <c r="AD145">
        <v>4.88</v>
      </c>
      <c r="AE145">
        <v>989</v>
      </c>
      <c r="AF145">
        <v>5.44</v>
      </c>
      <c r="AG145" t="s">
        <v>136</v>
      </c>
      <c r="AH145" t="s">
        <v>115</v>
      </c>
      <c r="AI145">
        <v>0.56100000000000005</v>
      </c>
      <c r="AJ145" t="s">
        <v>115</v>
      </c>
      <c r="AK145" t="s">
        <v>125</v>
      </c>
      <c r="AL145" t="s">
        <v>115</v>
      </c>
      <c r="AM145" s="1">
        <v>9.32</v>
      </c>
      <c r="AN145" s="1">
        <v>9.1</v>
      </c>
      <c r="AP145" t="s">
        <v>115</v>
      </c>
      <c r="AQ145">
        <v>0.10299999999999999</v>
      </c>
      <c r="AR145" s="1">
        <v>0.78400000000000003</v>
      </c>
      <c r="AS145" t="s">
        <v>121</v>
      </c>
      <c r="AT145">
        <v>6.1</v>
      </c>
      <c r="AU145" t="s">
        <v>122</v>
      </c>
      <c r="AV145" t="s">
        <v>118</v>
      </c>
      <c r="AW145" s="1">
        <v>2030000</v>
      </c>
      <c r="AX145" t="s">
        <v>115</v>
      </c>
      <c r="AY145" s="1">
        <v>319000</v>
      </c>
      <c r="AZ145" t="s">
        <v>115</v>
      </c>
      <c r="BA145">
        <v>1</v>
      </c>
      <c r="BB145">
        <v>4.95</v>
      </c>
      <c r="BC145">
        <v>5.21</v>
      </c>
      <c r="BD145">
        <v>60</v>
      </c>
      <c r="BE145">
        <v>4.9800000000000004</v>
      </c>
      <c r="BF145">
        <v>887</v>
      </c>
      <c r="BG145">
        <v>4.88</v>
      </c>
      <c r="BH145">
        <v>962</v>
      </c>
      <c r="BI145">
        <v>5.29</v>
      </c>
      <c r="BJ145" t="s">
        <v>136</v>
      </c>
      <c r="BK145" t="s">
        <v>115</v>
      </c>
      <c r="BL145">
        <v>0.41299999999999998</v>
      </c>
      <c r="BM145" t="s">
        <v>123</v>
      </c>
      <c r="BN145" t="s">
        <v>115</v>
      </c>
      <c r="BO145" t="s">
        <v>115</v>
      </c>
      <c r="BP145" s="1">
        <v>0.10100000000000001</v>
      </c>
      <c r="BQ145" s="1">
        <v>1.31</v>
      </c>
      <c r="BR145" t="s">
        <v>121</v>
      </c>
      <c r="BS145">
        <v>4.38</v>
      </c>
      <c r="BU145">
        <v>0</v>
      </c>
      <c r="BV145">
        <v>16300</v>
      </c>
      <c r="BW145" t="s">
        <v>115</v>
      </c>
      <c r="BX145">
        <v>1</v>
      </c>
      <c r="BY145" t="s">
        <v>115</v>
      </c>
      <c r="BZ145" t="s">
        <v>115</v>
      </c>
    </row>
    <row r="146" spans="1:78" x14ac:dyDescent="0.25">
      <c r="A146" t="s">
        <v>174</v>
      </c>
      <c r="C146" t="s">
        <v>112</v>
      </c>
      <c r="E146">
        <v>0</v>
      </c>
      <c r="F146" t="s">
        <v>113</v>
      </c>
      <c r="G146" s="2">
        <v>42991.582465277781</v>
      </c>
      <c r="H146" t="s">
        <v>114</v>
      </c>
      <c r="I146">
        <v>1</v>
      </c>
      <c r="J146">
        <v>20</v>
      </c>
      <c r="K146" t="s">
        <v>115</v>
      </c>
      <c r="L146">
        <v>0</v>
      </c>
      <c r="M146" t="s">
        <v>175</v>
      </c>
      <c r="N146">
        <v>1</v>
      </c>
      <c r="O146">
        <v>0</v>
      </c>
      <c r="R146" t="s">
        <v>126</v>
      </c>
      <c r="S146" t="s">
        <v>118</v>
      </c>
      <c r="T146" s="1">
        <v>56000</v>
      </c>
      <c r="U146" t="s">
        <v>115</v>
      </c>
      <c r="V146" s="1">
        <v>8480</v>
      </c>
      <c r="W146" t="s">
        <v>115</v>
      </c>
      <c r="X146" t="s">
        <v>115</v>
      </c>
      <c r="Y146">
        <v>4.6900000000000004</v>
      </c>
      <c r="Z146">
        <v>4.95</v>
      </c>
      <c r="AA146">
        <v>60</v>
      </c>
      <c r="AB146">
        <v>4.71</v>
      </c>
      <c r="AC146">
        <v>825</v>
      </c>
      <c r="AD146">
        <v>4.53</v>
      </c>
      <c r="AE146">
        <v>894</v>
      </c>
      <c r="AF146">
        <v>4.91</v>
      </c>
      <c r="AG146" t="s">
        <v>136</v>
      </c>
      <c r="AH146" t="s">
        <v>115</v>
      </c>
      <c r="AI146">
        <v>0.38</v>
      </c>
      <c r="AJ146" t="s">
        <v>115</v>
      </c>
      <c r="AK146" t="s">
        <v>127</v>
      </c>
      <c r="AL146" t="s">
        <v>115</v>
      </c>
      <c r="AM146" s="1">
        <v>1.72E-2</v>
      </c>
      <c r="AN146" s="1">
        <v>1.77E-2</v>
      </c>
      <c r="AP146" t="s">
        <v>115</v>
      </c>
      <c r="AQ146">
        <v>9.8199999999999996E-2</v>
      </c>
      <c r="AR146" s="1">
        <v>-2.2599999999999998</v>
      </c>
      <c r="AS146" t="s">
        <v>121</v>
      </c>
      <c r="AT146">
        <v>1.43</v>
      </c>
      <c r="AU146" t="s">
        <v>128</v>
      </c>
      <c r="AV146" t="s">
        <v>118</v>
      </c>
      <c r="AW146" s="1">
        <v>3250000</v>
      </c>
      <c r="AX146" t="s">
        <v>115</v>
      </c>
      <c r="AY146" s="1">
        <v>478000</v>
      </c>
      <c r="AZ146" t="s">
        <v>115</v>
      </c>
      <c r="BA146">
        <v>1</v>
      </c>
      <c r="BB146">
        <v>4.6900000000000004</v>
      </c>
      <c r="BC146">
        <v>4.95</v>
      </c>
      <c r="BD146">
        <v>60</v>
      </c>
      <c r="BE146">
        <v>4.7</v>
      </c>
      <c r="BF146">
        <v>763</v>
      </c>
      <c r="BG146">
        <v>4.1900000000000004</v>
      </c>
      <c r="BH146">
        <v>902</v>
      </c>
      <c r="BI146">
        <v>4.96</v>
      </c>
      <c r="BJ146" t="s">
        <v>136</v>
      </c>
      <c r="BK146" t="s">
        <v>115</v>
      </c>
      <c r="BL146">
        <v>0.76500000000000001</v>
      </c>
      <c r="BM146" t="s">
        <v>129</v>
      </c>
      <c r="BN146" t="s">
        <v>115</v>
      </c>
      <c r="BO146" t="s">
        <v>115</v>
      </c>
      <c r="BP146" s="1">
        <v>9.9299999999999999E-2</v>
      </c>
      <c r="BQ146" s="1">
        <v>-5.5300000000000002E-2</v>
      </c>
      <c r="BR146" t="s">
        <v>121</v>
      </c>
      <c r="BS146">
        <v>0.54600000000000004</v>
      </c>
      <c r="BU146">
        <v>0</v>
      </c>
      <c r="BV146">
        <v>31.9</v>
      </c>
      <c r="BW146" t="s">
        <v>115</v>
      </c>
      <c r="BX146">
        <v>1</v>
      </c>
      <c r="BY146" t="s">
        <v>115</v>
      </c>
      <c r="BZ146" t="s">
        <v>115</v>
      </c>
    </row>
    <row r="147" spans="1:78" x14ac:dyDescent="0.25">
      <c r="A147" t="s">
        <v>174</v>
      </c>
      <c r="C147" t="s">
        <v>112</v>
      </c>
      <c r="E147">
        <v>0</v>
      </c>
      <c r="F147" t="s">
        <v>113</v>
      </c>
      <c r="G147" s="2">
        <v>42991.582465277781</v>
      </c>
      <c r="H147" t="s">
        <v>114</v>
      </c>
      <c r="I147">
        <v>1</v>
      </c>
      <c r="J147">
        <v>20</v>
      </c>
      <c r="K147" t="s">
        <v>115</v>
      </c>
      <c r="L147">
        <v>0</v>
      </c>
      <c r="M147" t="s">
        <v>175</v>
      </c>
      <c r="N147">
        <v>1</v>
      </c>
      <c r="O147">
        <v>0</v>
      </c>
      <c r="R147" t="s">
        <v>130</v>
      </c>
      <c r="S147" t="s">
        <v>118</v>
      </c>
      <c r="T147" s="1">
        <v>33600</v>
      </c>
      <c r="U147" t="s">
        <v>115</v>
      </c>
      <c r="V147" s="1">
        <v>5380</v>
      </c>
      <c r="W147" t="s">
        <v>115</v>
      </c>
      <c r="X147" t="s">
        <v>115</v>
      </c>
      <c r="Y147">
        <v>4.6900000000000004</v>
      </c>
      <c r="Z147">
        <v>4.96</v>
      </c>
      <c r="AA147">
        <v>60</v>
      </c>
      <c r="AB147">
        <v>4.71</v>
      </c>
      <c r="AC147">
        <v>825</v>
      </c>
      <c r="AD147">
        <v>4.53</v>
      </c>
      <c r="AE147">
        <v>894</v>
      </c>
      <c r="AF147">
        <v>4.91</v>
      </c>
      <c r="AG147" t="s">
        <v>136</v>
      </c>
      <c r="AH147" t="s">
        <v>115</v>
      </c>
      <c r="AI147">
        <v>0.38</v>
      </c>
      <c r="AJ147" t="s">
        <v>115</v>
      </c>
      <c r="AK147" t="s">
        <v>131</v>
      </c>
      <c r="AL147" t="s">
        <v>115</v>
      </c>
      <c r="AM147" s="1">
        <v>1.03E-2</v>
      </c>
      <c r="AN147" s="1">
        <v>1.1299999999999999E-2</v>
      </c>
      <c r="AP147" t="s">
        <v>115</v>
      </c>
      <c r="AQ147">
        <v>9.2999999999999999E-2</v>
      </c>
      <c r="AR147" s="1">
        <v>-1.25</v>
      </c>
      <c r="AS147" t="s">
        <v>121</v>
      </c>
      <c r="AT147">
        <v>1.41</v>
      </c>
      <c r="AU147" t="s">
        <v>128</v>
      </c>
      <c r="AV147" t="s">
        <v>118</v>
      </c>
      <c r="AW147" s="1">
        <v>3250000</v>
      </c>
      <c r="AX147" t="s">
        <v>115</v>
      </c>
      <c r="AY147" s="1">
        <v>478000</v>
      </c>
      <c r="AZ147" t="s">
        <v>115</v>
      </c>
      <c r="BA147">
        <v>1</v>
      </c>
      <c r="BB147">
        <v>4.6900000000000004</v>
      </c>
      <c r="BC147">
        <v>4.95</v>
      </c>
      <c r="BD147">
        <v>60</v>
      </c>
      <c r="BE147">
        <v>4.7</v>
      </c>
      <c r="BF147">
        <v>763</v>
      </c>
      <c r="BG147">
        <v>4.1900000000000004</v>
      </c>
      <c r="BH147">
        <v>902</v>
      </c>
      <c r="BI147">
        <v>4.96</v>
      </c>
      <c r="BJ147" t="s">
        <v>136</v>
      </c>
      <c r="BK147" t="s">
        <v>115</v>
      </c>
      <c r="BL147">
        <v>0.76500000000000001</v>
      </c>
      <c r="BM147" t="s">
        <v>129</v>
      </c>
      <c r="BN147" t="s">
        <v>115</v>
      </c>
      <c r="BO147" t="s">
        <v>115</v>
      </c>
      <c r="BP147" s="1">
        <v>9.9299999999999999E-2</v>
      </c>
      <c r="BQ147" s="1">
        <v>-5.5300000000000002E-2</v>
      </c>
      <c r="BR147" t="s">
        <v>121</v>
      </c>
      <c r="BS147">
        <v>0.54600000000000004</v>
      </c>
      <c r="BU147">
        <v>0</v>
      </c>
      <c r="BV147">
        <v>31.2</v>
      </c>
      <c r="BW147" t="s">
        <v>115</v>
      </c>
      <c r="BX147">
        <v>1</v>
      </c>
      <c r="BY147" t="s">
        <v>115</v>
      </c>
      <c r="BZ147" t="s">
        <v>115</v>
      </c>
    </row>
    <row r="148" spans="1:78" x14ac:dyDescent="0.25">
      <c r="A148" t="s">
        <v>176</v>
      </c>
      <c r="C148" t="s">
        <v>112</v>
      </c>
      <c r="E148">
        <v>0</v>
      </c>
      <c r="F148" t="s">
        <v>113</v>
      </c>
      <c r="G148" s="2">
        <v>42991.592777777776</v>
      </c>
      <c r="H148" t="s">
        <v>114</v>
      </c>
      <c r="I148">
        <v>1</v>
      </c>
      <c r="J148">
        <v>21</v>
      </c>
      <c r="K148" t="s">
        <v>115</v>
      </c>
      <c r="L148">
        <v>0</v>
      </c>
      <c r="M148" t="s">
        <v>177</v>
      </c>
      <c r="N148">
        <v>1</v>
      </c>
      <c r="O148">
        <v>0</v>
      </c>
      <c r="R148" t="s">
        <v>117</v>
      </c>
      <c r="S148" t="s">
        <v>118</v>
      </c>
      <c r="T148" s="1">
        <v>16600000</v>
      </c>
      <c r="U148" t="s">
        <v>115</v>
      </c>
      <c r="V148" s="1">
        <v>2560000</v>
      </c>
      <c r="W148" t="s">
        <v>115</v>
      </c>
      <c r="X148" t="s">
        <v>115</v>
      </c>
      <c r="Y148">
        <v>5.2</v>
      </c>
      <c r="Z148">
        <v>5.22</v>
      </c>
      <c r="AA148">
        <v>60</v>
      </c>
      <c r="AB148">
        <v>5.23</v>
      </c>
      <c r="AC148">
        <v>931</v>
      </c>
      <c r="AD148">
        <v>5.12</v>
      </c>
      <c r="AE148">
        <v>1055</v>
      </c>
      <c r="AF148">
        <v>5.8</v>
      </c>
      <c r="AG148" t="s">
        <v>136</v>
      </c>
      <c r="AH148" t="s">
        <v>115</v>
      </c>
      <c r="AI148">
        <v>0.68200000000000005</v>
      </c>
      <c r="AJ148" t="s">
        <v>115</v>
      </c>
      <c r="AK148" t="s">
        <v>120</v>
      </c>
      <c r="AL148" t="s">
        <v>115</v>
      </c>
      <c r="AM148" s="1">
        <v>8.19</v>
      </c>
      <c r="AN148" s="1">
        <v>8.02</v>
      </c>
      <c r="AP148" t="s">
        <v>115</v>
      </c>
      <c r="AQ148">
        <v>0.10199999999999999</v>
      </c>
      <c r="AR148" s="1">
        <v>0.44800000000000001</v>
      </c>
      <c r="AS148" t="s">
        <v>121</v>
      </c>
      <c r="AT148">
        <v>7.63</v>
      </c>
      <c r="AU148" t="s">
        <v>122</v>
      </c>
      <c r="AV148" t="s">
        <v>118</v>
      </c>
      <c r="AW148" s="1">
        <v>2020000</v>
      </c>
      <c r="AX148" t="s">
        <v>115</v>
      </c>
      <c r="AY148" s="1">
        <v>319000</v>
      </c>
      <c r="AZ148" t="s">
        <v>115</v>
      </c>
      <c r="BA148">
        <v>1</v>
      </c>
      <c r="BB148">
        <v>5.2</v>
      </c>
      <c r="BC148">
        <v>5.21</v>
      </c>
      <c r="BD148">
        <v>60</v>
      </c>
      <c r="BE148">
        <v>5.23</v>
      </c>
      <c r="BF148">
        <v>932</v>
      </c>
      <c r="BG148">
        <v>5.12</v>
      </c>
      <c r="BH148">
        <v>1008</v>
      </c>
      <c r="BI148">
        <v>5.54</v>
      </c>
      <c r="BJ148" t="s">
        <v>136</v>
      </c>
      <c r="BK148" t="s">
        <v>115</v>
      </c>
      <c r="BL148">
        <v>0.41799999999999998</v>
      </c>
      <c r="BM148" t="s">
        <v>123</v>
      </c>
      <c r="BN148" t="s">
        <v>115</v>
      </c>
      <c r="BO148" t="s">
        <v>115</v>
      </c>
      <c r="BP148" s="1">
        <v>9.9699999999999997E-2</v>
      </c>
      <c r="BQ148" s="1">
        <v>1.2</v>
      </c>
      <c r="BR148" t="s">
        <v>121</v>
      </c>
      <c r="BS148">
        <v>4.75</v>
      </c>
      <c r="BU148">
        <v>0</v>
      </c>
      <c r="BV148">
        <v>16200</v>
      </c>
      <c r="BW148" t="s">
        <v>115</v>
      </c>
      <c r="BX148">
        <v>1</v>
      </c>
      <c r="BY148" t="s">
        <v>115</v>
      </c>
      <c r="BZ148" t="s">
        <v>115</v>
      </c>
    </row>
    <row r="149" spans="1:78" x14ac:dyDescent="0.25">
      <c r="A149" t="s">
        <v>176</v>
      </c>
      <c r="C149" t="s">
        <v>112</v>
      </c>
      <c r="E149">
        <v>0</v>
      </c>
      <c r="F149" t="s">
        <v>113</v>
      </c>
      <c r="G149" s="2">
        <v>42991.592777777776</v>
      </c>
      <c r="H149" t="s">
        <v>114</v>
      </c>
      <c r="I149">
        <v>1</v>
      </c>
      <c r="J149">
        <v>21</v>
      </c>
      <c r="K149" t="s">
        <v>115</v>
      </c>
      <c r="L149">
        <v>0</v>
      </c>
      <c r="M149" t="s">
        <v>177</v>
      </c>
      <c r="N149">
        <v>1</v>
      </c>
      <c r="O149">
        <v>0</v>
      </c>
      <c r="R149" t="s">
        <v>124</v>
      </c>
      <c r="S149" t="s">
        <v>118</v>
      </c>
      <c r="T149" s="1">
        <v>18500000</v>
      </c>
      <c r="U149" t="s">
        <v>115</v>
      </c>
      <c r="V149" s="1">
        <v>2830000</v>
      </c>
      <c r="W149" t="s">
        <v>115</v>
      </c>
      <c r="X149" t="s">
        <v>115</v>
      </c>
      <c r="Y149">
        <v>5.19</v>
      </c>
      <c r="Z149">
        <v>5.21</v>
      </c>
      <c r="AA149">
        <v>60</v>
      </c>
      <c r="AB149">
        <v>5.23</v>
      </c>
      <c r="AC149">
        <v>932</v>
      </c>
      <c r="AD149">
        <v>5.12</v>
      </c>
      <c r="AE149">
        <v>1011</v>
      </c>
      <c r="AF149">
        <v>5.56</v>
      </c>
      <c r="AG149" t="s">
        <v>136</v>
      </c>
      <c r="AH149" t="s">
        <v>115</v>
      </c>
      <c r="AI149">
        <v>0.435</v>
      </c>
      <c r="AJ149" t="s">
        <v>115</v>
      </c>
      <c r="AK149" t="s">
        <v>125</v>
      </c>
      <c r="AL149" t="s">
        <v>115</v>
      </c>
      <c r="AM149" s="1">
        <v>9.1300000000000008</v>
      </c>
      <c r="AN149" s="1">
        <v>8.8699999999999992</v>
      </c>
      <c r="AP149" t="s">
        <v>115</v>
      </c>
      <c r="AQ149">
        <v>0.104</v>
      </c>
      <c r="AR149" s="1">
        <v>1.35</v>
      </c>
      <c r="AS149" t="s">
        <v>121</v>
      </c>
      <c r="AT149">
        <v>5.04</v>
      </c>
      <c r="AU149" t="s">
        <v>122</v>
      </c>
      <c r="AV149" t="s">
        <v>118</v>
      </c>
      <c r="AW149" s="1">
        <v>2020000</v>
      </c>
      <c r="AX149" t="s">
        <v>115</v>
      </c>
      <c r="AY149" s="1">
        <v>319000</v>
      </c>
      <c r="AZ149" t="s">
        <v>115</v>
      </c>
      <c r="BA149">
        <v>1</v>
      </c>
      <c r="BB149">
        <v>5.2</v>
      </c>
      <c r="BC149">
        <v>5.21</v>
      </c>
      <c r="BD149">
        <v>60</v>
      </c>
      <c r="BE149">
        <v>5.23</v>
      </c>
      <c r="BF149">
        <v>932</v>
      </c>
      <c r="BG149">
        <v>5.12</v>
      </c>
      <c r="BH149">
        <v>1008</v>
      </c>
      <c r="BI149">
        <v>5.54</v>
      </c>
      <c r="BJ149" t="s">
        <v>136</v>
      </c>
      <c r="BK149" t="s">
        <v>115</v>
      </c>
      <c r="BL149">
        <v>0.41799999999999998</v>
      </c>
      <c r="BM149" t="s">
        <v>123</v>
      </c>
      <c r="BN149" t="s">
        <v>115</v>
      </c>
      <c r="BO149" t="s">
        <v>115</v>
      </c>
      <c r="BP149" s="1">
        <v>9.9699999999999997E-2</v>
      </c>
      <c r="BQ149" s="1">
        <v>1.2</v>
      </c>
      <c r="BR149" t="s">
        <v>121</v>
      </c>
      <c r="BS149">
        <v>4.75</v>
      </c>
      <c r="BU149">
        <v>0</v>
      </c>
      <c r="BV149">
        <v>15900</v>
      </c>
      <c r="BW149" t="s">
        <v>115</v>
      </c>
      <c r="BX149">
        <v>1</v>
      </c>
      <c r="BY149" t="s">
        <v>115</v>
      </c>
      <c r="BZ149" t="s">
        <v>115</v>
      </c>
    </row>
    <row r="150" spans="1:78" x14ac:dyDescent="0.25">
      <c r="A150" t="s">
        <v>176</v>
      </c>
      <c r="C150" t="s">
        <v>112</v>
      </c>
      <c r="E150">
        <v>0</v>
      </c>
      <c r="F150" t="s">
        <v>113</v>
      </c>
      <c r="G150" s="2">
        <v>42991.592777777776</v>
      </c>
      <c r="H150" t="s">
        <v>114</v>
      </c>
      <c r="I150">
        <v>1</v>
      </c>
      <c r="J150">
        <v>21</v>
      </c>
      <c r="K150" t="s">
        <v>115</v>
      </c>
      <c r="L150">
        <v>0</v>
      </c>
      <c r="M150" t="s">
        <v>177</v>
      </c>
      <c r="N150">
        <v>1</v>
      </c>
      <c r="O150">
        <v>0</v>
      </c>
      <c r="R150" t="s">
        <v>126</v>
      </c>
      <c r="S150" t="s">
        <v>118</v>
      </c>
      <c r="T150" s="1">
        <v>46600</v>
      </c>
      <c r="U150" t="s">
        <v>115</v>
      </c>
      <c r="V150" s="1">
        <v>7280</v>
      </c>
      <c r="W150" t="s">
        <v>115</v>
      </c>
      <c r="X150" t="s">
        <v>115</v>
      </c>
      <c r="Y150">
        <v>4.95</v>
      </c>
      <c r="Z150">
        <v>4.95</v>
      </c>
      <c r="AA150">
        <v>60</v>
      </c>
      <c r="AB150">
        <v>4.97</v>
      </c>
      <c r="AC150">
        <v>861</v>
      </c>
      <c r="AD150">
        <v>4.7300000000000004</v>
      </c>
      <c r="AE150">
        <v>937</v>
      </c>
      <c r="AF150">
        <v>5.15</v>
      </c>
      <c r="AG150" t="s">
        <v>136</v>
      </c>
      <c r="AH150" t="s">
        <v>115</v>
      </c>
      <c r="AI150">
        <v>0.41799999999999998</v>
      </c>
      <c r="AJ150" t="s">
        <v>115</v>
      </c>
      <c r="AK150" t="s">
        <v>127</v>
      </c>
      <c r="AL150" t="s">
        <v>115</v>
      </c>
      <c r="AM150" s="1">
        <v>1.55E-2</v>
      </c>
      <c r="AN150" s="1">
        <v>1.6400000000000001E-2</v>
      </c>
      <c r="AP150" t="s">
        <v>115</v>
      </c>
      <c r="AQ150">
        <v>9.4299999999999995E-2</v>
      </c>
      <c r="AR150" s="1">
        <v>1.27</v>
      </c>
      <c r="AS150" t="s">
        <v>121</v>
      </c>
      <c r="AT150">
        <v>0.94299999999999995</v>
      </c>
      <c r="AU150" t="s">
        <v>128</v>
      </c>
      <c r="AV150" t="s">
        <v>118</v>
      </c>
      <c r="AW150" s="1">
        <v>3000000</v>
      </c>
      <c r="AX150" t="s">
        <v>115</v>
      </c>
      <c r="AY150" s="1">
        <v>444000</v>
      </c>
      <c r="AZ150" t="s">
        <v>115</v>
      </c>
      <c r="BA150">
        <v>1</v>
      </c>
      <c r="BB150">
        <v>4.9400000000000004</v>
      </c>
      <c r="BC150">
        <v>4.95</v>
      </c>
      <c r="BD150">
        <v>60</v>
      </c>
      <c r="BE150">
        <v>4.96</v>
      </c>
      <c r="BF150">
        <v>819</v>
      </c>
      <c r="BG150">
        <v>4.5</v>
      </c>
      <c r="BH150">
        <v>945</v>
      </c>
      <c r="BI150">
        <v>5.19</v>
      </c>
      <c r="BJ150" t="s">
        <v>136</v>
      </c>
      <c r="BK150" t="s">
        <v>115</v>
      </c>
      <c r="BL150">
        <v>0.69299999999999995</v>
      </c>
      <c r="BM150" t="s">
        <v>129</v>
      </c>
      <c r="BN150" t="s">
        <v>115</v>
      </c>
      <c r="BO150" t="s">
        <v>115</v>
      </c>
      <c r="BP150" s="1">
        <v>9.9599999999999994E-2</v>
      </c>
      <c r="BQ150" s="1">
        <v>-4.2900000000000001E-2</v>
      </c>
      <c r="BR150" t="s">
        <v>121</v>
      </c>
      <c r="BS150">
        <v>0.56999999999999995</v>
      </c>
      <c r="BU150">
        <v>0</v>
      </c>
      <c r="BV150">
        <v>29.6</v>
      </c>
      <c r="BW150" t="s">
        <v>115</v>
      </c>
      <c r="BX150">
        <v>1</v>
      </c>
      <c r="BY150" t="s">
        <v>115</v>
      </c>
      <c r="BZ150" t="s">
        <v>115</v>
      </c>
    </row>
    <row r="151" spans="1:78" x14ac:dyDescent="0.25">
      <c r="A151" t="s">
        <v>176</v>
      </c>
      <c r="C151" t="s">
        <v>112</v>
      </c>
      <c r="E151">
        <v>0</v>
      </c>
      <c r="F151" t="s">
        <v>113</v>
      </c>
      <c r="G151" s="2">
        <v>42991.592777777776</v>
      </c>
      <c r="H151" t="s">
        <v>114</v>
      </c>
      <c r="I151">
        <v>1</v>
      </c>
      <c r="J151">
        <v>21</v>
      </c>
      <c r="K151" t="s">
        <v>115</v>
      </c>
      <c r="L151">
        <v>0</v>
      </c>
      <c r="M151" t="s">
        <v>177</v>
      </c>
      <c r="N151">
        <v>1</v>
      </c>
      <c r="O151">
        <v>0</v>
      </c>
      <c r="R151" t="s">
        <v>130</v>
      </c>
      <c r="S151" t="s">
        <v>118</v>
      </c>
      <c r="T151" s="1">
        <v>27500</v>
      </c>
      <c r="U151" t="s">
        <v>115</v>
      </c>
      <c r="V151" s="1">
        <v>4310</v>
      </c>
      <c r="W151" t="s">
        <v>115</v>
      </c>
      <c r="X151" t="s">
        <v>115</v>
      </c>
      <c r="Y151">
        <v>4.95</v>
      </c>
      <c r="Z151">
        <v>4.96</v>
      </c>
      <c r="AA151">
        <v>60</v>
      </c>
      <c r="AB151">
        <v>4.97</v>
      </c>
      <c r="AC151">
        <v>870</v>
      </c>
      <c r="AD151">
        <v>4.78</v>
      </c>
      <c r="AE151">
        <v>939</v>
      </c>
      <c r="AF151">
        <v>5.16</v>
      </c>
      <c r="AG151" t="s">
        <v>136</v>
      </c>
      <c r="AH151" t="s">
        <v>115</v>
      </c>
      <c r="AI151">
        <v>0.38</v>
      </c>
      <c r="AJ151" t="s">
        <v>115</v>
      </c>
      <c r="AK151" t="s">
        <v>131</v>
      </c>
      <c r="AL151" t="s">
        <v>115</v>
      </c>
      <c r="AM151" s="1">
        <v>9.1699999999999993E-3</v>
      </c>
      <c r="AN151" s="1">
        <v>9.7099999999999999E-3</v>
      </c>
      <c r="AP151" t="s">
        <v>115</v>
      </c>
      <c r="AQ151">
        <v>9.5399999999999999E-2</v>
      </c>
      <c r="AR151" s="1">
        <v>-5.18</v>
      </c>
      <c r="AS151" t="s">
        <v>121</v>
      </c>
      <c r="AT151">
        <v>1.27</v>
      </c>
      <c r="AU151" t="s">
        <v>128</v>
      </c>
      <c r="AV151" t="s">
        <v>118</v>
      </c>
      <c r="AW151" s="1">
        <v>3000000</v>
      </c>
      <c r="AX151" t="s">
        <v>115</v>
      </c>
      <c r="AY151" s="1">
        <v>444000</v>
      </c>
      <c r="AZ151" t="s">
        <v>115</v>
      </c>
      <c r="BA151">
        <v>1</v>
      </c>
      <c r="BB151">
        <v>4.9400000000000004</v>
      </c>
      <c r="BC151">
        <v>4.95</v>
      </c>
      <c r="BD151">
        <v>60</v>
      </c>
      <c r="BE151">
        <v>4.96</v>
      </c>
      <c r="BF151">
        <v>819</v>
      </c>
      <c r="BG151">
        <v>4.5</v>
      </c>
      <c r="BH151">
        <v>945</v>
      </c>
      <c r="BI151">
        <v>5.19</v>
      </c>
      <c r="BJ151" t="s">
        <v>136</v>
      </c>
      <c r="BK151" t="s">
        <v>115</v>
      </c>
      <c r="BL151">
        <v>0.69299999999999995</v>
      </c>
      <c r="BM151" t="s">
        <v>129</v>
      </c>
      <c r="BN151" t="s">
        <v>115</v>
      </c>
      <c r="BO151" t="s">
        <v>115</v>
      </c>
      <c r="BP151" s="1">
        <v>9.9599999999999994E-2</v>
      </c>
      <c r="BQ151" s="1">
        <v>-4.2900000000000001E-2</v>
      </c>
      <c r="BR151" t="s">
        <v>121</v>
      </c>
      <c r="BS151">
        <v>0.56999999999999995</v>
      </c>
      <c r="BU151">
        <v>0</v>
      </c>
      <c r="BV151">
        <v>28.4</v>
      </c>
      <c r="BW151" t="s">
        <v>115</v>
      </c>
      <c r="BX151">
        <v>1</v>
      </c>
      <c r="BY151" t="s">
        <v>115</v>
      </c>
      <c r="BZ151" t="s">
        <v>115</v>
      </c>
    </row>
    <row r="152" spans="1:78" x14ac:dyDescent="0.25">
      <c r="A152" t="s">
        <v>178</v>
      </c>
      <c r="C152" t="s">
        <v>112</v>
      </c>
      <c r="E152">
        <v>0</v>
      </c>
      <c r="F152" t="s">
        <v>113</v>
      </c>
      <c r="G152" s="2">
        <v>42991.602939814817</v>
      </c>
      <c r="H152" t="s">
        <v>114</v>
      </c>
      <c r="I152">
        <v>1</v>
      </c>
      <c r="J152">
        <v>22</v>
      </c>
      <c r="K152" t="s">
        <v>115</v>
      </c>
      <c r="L152">
        <v>0</v>
      </c>
      <c r="M152" t="s">
        <v>179</v>
      </c>
      <c r="N152">
        <v>1</v>
      </c>
      <c r="O152">
        <v>0</v>
      </c>
      <c r="R152" t="s">
        <v>117</v>
      </c>
      <c r="S152" t="s">
        <v>118</v>
      </c>
      <c r="T152" s="1">
        <v>102000</v>
      </c>
      <c r="U152" t="s">
        <v>115</v>
      </c>
      <c r="V152" s="1">
        <v>7860</v>
      </c>
      <c r="W152" t="s">
        <v>115</v>
      </c>
      <c r="X152" t="s">
        <v>115</v>
      </c>
      <c r="Y152">
        <v>5.42</v>
      </c>
      <c r="Z152">
        <v>5.22</v>
      </c>
      <c r="AA152">
        <v>60</v>
      </c>
      <c r="AB152">
        <v>5.42</v>
      </c>
      <c r="AC152">
        <v>957</v>
      </c>
      <c r="AD152">
        <v>5.26</v>
      </c>
      <c r="AE152">
        <v>1027</v>
      </c>
      <c r="AF152">
        <v>5.65</v>
      </c>
      <c r="AG152" t="s">
        <v>180</v>
      </c>
      <c r="AH152" t="s">
        <v>115</v>
      </c>
      <c r="AI152">
        <v>0.38500000000000001</v>
      </c>
      <c r="AJ152" t="s">
        <v>115</v>
      </c>
      <c r="AK152" t="s">
        <v>120</v>
      </c>
      <c r="AL152" t="s">
        <v>115</v>
      </c>
      <c r="AM152" s="1">
        <v>4.99E-2</v>
      </c>
      <c r="AN152" s="1">
        <v>2.4500000000000001E-2</v>
      </c>
      <c r="AP152" t="s">
        <v>115</v>
      </c>
      <c r="AQ152">
        <v>7.7399999999999997E-2</v>
      </c>
      <c r="AR152" s="1">
        <v>94.4</v>
      </c>
      <c r="AS152" t="s">
        <v>121</v>
      </c>
      <c r="AT152">
        <v>1.44</v>
      </c>
      <c r="AU152" t="s">
        <v>122</v>
      </c>
      <c r="AV152" t="s">
        <v>118</v>
      </c>
      <c r="AW152" s="1">
        <v>2040000</v>
      </c>
      <c r="AX152" t="s">
        <v>115</v>
      </c>
      <c r="AY152" s="1">
        <v>321000</v>
      </c>
      <c r="AZ152" t="s">
        <v>115</v>
      </c>
      <c r="BA152">
        <v>1</v>
      </c>
      <c r="BB152">
        <v>4.97</v>
      </c>
      <c r="BC152">
        <v>5.21</v>
      </c>
      <c r="BD152">
        <v>60</v>
      </c>
      <c r="BE152">
        <v>5</v>
      </c>
      <c r="BF152">
        <v>890</v>
      </c>
      <c r="BG152">
        <v>4.8899999999999997</v>
      </c>
      <c r="BH152">
        <v>971</v>
      </c>
      <c r="BI152">
        <v>5.34</v>
      </c>
      <c r="BJ152" t="s">
        <v>136</v>
      </c>
      <c r="BK152" t="s">
        <v>115</v>
      </c>
      <c r="BL152">
        <v>0.44600000000000001</v>
      </c>
      <c r="BM152" t="s">
        <v>123</v>
      </c>
      <c r="BN152" t="s">
        <v>115</v>
      </c>
      <c r="BO152" t="s">
        <v>115</v>
      </c>
      <c r="BP152" s="1">
        <v>9.9199999999999997E-2</v>
      </c>
      <c r="BQ152" s="1">
        <v>1.1499999999999999</v>
      </c>
      <c r="BR152" t="s">
        <v>121</v>
      </c>
      <c r="BS152">
        <v>5.01</v>
      </c>
      <c r="BU152">
        <v>0</v>
      </c>
      <c r="BV152">
        <v>104</v>
      </c>
      <c r="BW152" t="s">
        <v>115</v>
      </c>
      <c r="BX152">
        <v>1.0900000000000001</v>
      </c>
      <c r="BY152" t="s">
        <v>115</v>
      </c>
      <c r="BZ152" t="s">
        <v>115</v>
      </c>
    </row>
    <row r="153" spans="1:78" x14ac:dyDescent="0.25">
      <c r="A153" t="s">
        <v>178</v>
      </c>
      <c r="C153" t="s">
        <v>112</v>
      </c>
      <c r="E153">
        <v>0</v>
      </c>
      <c r="F153" t="s">
        <v>113</v>
      </c>
      <c r="G153" s="2">
        <v>42991.602939814817</v>
      </c>
      <c r="H153" t="s">
        <v>114</v>
      </c>
      <c r="I153">
        <v>1</v>
      </c>
      <c r="J153">
        <v>22</v>
      </c>
      <c r="K153" t="s">
        <v>115</v>
      </c>
      <c r="L153">
        <v>0</v>
      </c>
      <c r="M153" t="s">
        <v>179</v>
      </c>
      <c r="N153">
        <v>1</v>
      </c>
      <c r="O153">
        <v>0</v>
      </c>
      <c r="R153" t="s">
        <v>124</v>
      </c>
      <c r="S153" t="s">
        <v>118</v>
      </c>
      <c r="T153" s="1">
        <v>18300000</v>
      </c>
      <c r="U153" t="s">
        <v>115</v>
      </c>
      <c r="V153" s="1">
        <v>2760000</v>
      </c>
      <c r="W153" t="s">
        <v>115</v>
      </c>
      <c r="X153" t="s">
        <v>115</v>
      </c>
      <c r="Y153">
        <v>4.97</v>
      </c>
      <c r="Z153">
        <v>5.21</v>
      </c>
      <c r="AA153">
        <v>60</v>
      </c>
      <c r="AB153">
        <v>5</v>
      </c>
      <c r="AC153">
        <v>890</v>
      </c>
      <c r="AD153">
        <v>4.8899999999999997</v>
      </c>
      <c r="AE153">
        <v>1028</v>
      </c>
      <c r="AF153">
        <v>5.65</v>
      </c>
      <c r="AG153" t="s">
        <v>136</v>
      </c>
      <c r="AH153" t="s">
        <v>115</v>
      </c>
      <c r="AI153">
        <v>0.75900000000000001</v>
      </c>
      <c r="AJ153" t="s">
        <v>115</v>
      </c>
      <c r="AK153" t="s">
        <v>125</v>
      </c>
      <c r="AL153" t="s">
        <v>115</v>
      </c>
      <c r="AM153" s="1">
        <v>8.9499999999999993</v>
      </c>
      <c r="AN153" s="1">
        <v>8.6</v>
      </c>
      <c r="AP153" t="s">
        <v>115</v>
      </c>
      <c r="AQ153">
        <v>0.10299999999999999</v>
      </c>
      <c r="AR153" s="1">
        <v>0.38</v>
      </c>
      <c r="AS153" t="s">
        <v>121</v>
      </c>
      <c r="AT153">
        <v>9.27</v>
      </c>
      <c r="AU153" t="s">
        <v>122</v>
      </c>
      <c r="AV153" t="s">
        <v>118</v>
      </c>
      <c r="AW153" s="1">
        <v>2040000</v>
      </c>
      <c r="AX153" t="s">
        <v>115</v>
      </c>
      <c r="AY153" s="1">
        <v>321000</v>
      </c>
      <c r="AZ153" t="s">
        <v>115</v>
      </c>
      <c r="BA153">
        <v>1</v>
      </c>
      <c r="BB153">
        <v>4.97</v>
      </c>
      <c r="BC153">
        <v>5.21</v>
      </c>
      <c r="BD153">
        <v>60</v>
      </c>
      <c r="BE153">
        <v>5</v>
      </c>
      <c r="BF153">
        <v>890</v>
      </c>
      <c r="BG153">
        <v>4.8899999999999997</v>
      </c>
      <c r="BH153">
        <v>971</v>
      </c>
      <c r="BI153">
        <v>5.34</v>
      </c>
      <c r="BJ153" t="s">
        <v>136</v>
      </c>
      <c r="BK153" t="s">
        <v>115</v>
      </c>
      <c r="BL153">
        <v>0.44600000000000001</v>
      </c>
      <c r="BM153" t="s">
        <v>123</v>
      </c>
      <c r="BN153" t="s">
        <v>115</v>
      </c>
      <c r="BO153" t="s">
        <v>115</v>
      </c>
      <c r="BP153" s="1">
        <v>9.9199999999999997E-2</v>
      </c>
      <c r="BQ153" s="1">
        <v>1.1499999999999999</v>
      </c>
      <c r="BR153" t="s">
        <v>121</v>
      </c>
      <c r="BS153">
        <v>5.01</v>
      </c>
      <c r="BU153">
        <v>0</v>
      </c>
      <c r="BV153">
        <v>15600</v>
      </c>
      <c r="BW153" t="s">
        <v>115</v>
      </c>
      <c r="BX153">
        <v>1</v>
      </c>
      <c r="BY153" t="s">
        <v>115</v>
      </c>
      <c r="BZ153" t="s">
        <v>115</v>
      </c>
    </row>
    <row r="154" spans="1:78" x14ac:dyDescent="0.25">
      <c r="A154" t="s">
        <v>178</v>
      </c>
      <c r="C154" t="s">
        <v>112</v>
      </c>
      <c r="E154">
        <v>0</v>
      </c>
      <c r="F154" t="s">
        <v>113</v>
      </c>
      <c r="G154" s="2">
        <v>42991.602939814817</v>
      </c>
      <c r="H154" t="s">
        <v>114</v>
      </c>
      <c r="I154">
        <v>1</v>
      </c>
      <c r="J154">
        <v>22</v>
      </c>
      <c r="K154" t="s">
        <v>115</v>
      </c>
      <c r="L154">
        <v>0</v>
      </c>
      <c r="M154" t="s">
        <v>179</v>
      </c>
      <c r="N154">
        <v>1</v>
      </c>
      <c r="O154">
        <v>0</v>
      </c>
      <c r="R154" t="s">
        <v>126</v>
      </c>
      <c r="S154" t="s">
        <v>118</v>
      </c>
      <c r="T154" s="1">
        <v>883000</v>
      </c>
      <c r="U154" t="s">
        <v>115</v>
      </c>
      <c r="V154" s="1">
        <v>134000</v>
      </c>
      <c r="W154" t="s">
        <v>115</v>
      </c>
      <c r="X154" t="s">
        <v>115</v>
      </c>
      <c r="Y154">
        <v>4.71</v>
      </c>
      <c r="Z154">
        <v>4.95</v>
      </c>
      <c r="AA154">
        <v>60</v>
      </c>
      <c r="AB154">
        <v>4.7300000000000004</v>
      </c>
      <c r="AC154">
        <v>801</v>
      </c>
      <c r="AD154">
        <v>4.4000000000000004</v>
      </c>
      <c r="AE154">
        <v>909</v>
      </c>
      <c r="AF154">
        <v>5</v>
      </c>
      <c r="AG154" t="s">
        <v>136</v>
      </c>
      <c r="AH154" t="s">
        <v>115</v>
      </c>
      <c r="AI154">
        <v>0.59399999999999997</v>
      </c>
      <c r="AJ154" t="s">
        <v>115</v>
      </c>
      <c r="AK154" t="s">
        <v>127</v>
      </c>
      <c r="AL154" t="s">
        <v>115</v>
      </c>
      <c r="AM154" s="1">
        <v>0.29799999999999999</v>
      </c>
      <c r="AN154" s="1">
        <v>0.30499999999999999</v>
      </c>
      <c r="AP154" t="s">
        <v>115</v>
      </c>
      <c r="AQ154">
        <v>9.8199999999999996E-2</v>
      </c>
      <c r="AR154" s="1">
        <v>-0.23200000000000001</v>
      </c>
      <c r="AS154" t="s">
        <v>121</v>
      </c>
      <c r="AT154">
        <v>0.90300000000000002</v>
      </c>
      <c r="AU154" t="s">
        <v>128</v>
      </c>
      <c r="AV154" t="s">
        <v>118</v>
      </c>
      <c r="AW154" s="1">
        <v>2960000</v>
      </c>
      <c r="AX154" t="s">
        <v>115</v>
      </c>
      <c r="AY154" s="1">
        <v>440000</v>
      </c>
      <c r="AZ154" t="s">
        <v>115</v>
      </c>
      <c r="BA154">
        <v>1</v>
      </c>
      <c r="BB154">
        <v>4.71</v>
      </c>
      <c r="BC154">
        <v>4.71</v>
      </c>
      <c r="BD154">
        <v>60</v>
      </c>
      <c r="BE154">
        <v>4.7300000000000004</v>
      </c>
      <c r="BF154">
        <v>774</v>
      </c>
      <c r="BG154">
        <v>4.25</v>
      </c>
      <c r="BH154">
        <v>909</v>
      </c>
      <c r="BI154">
        <v>5</v>
      </c>
      <c r="BJ154" t="s">
        <v>136</v>
      </c>
      <c r="BK154" t="s">
        <v>115</v>
      </c>
      <c r="BL154">
        <v>0.74299999999999999</v>
      </c>
      <c r="BM154" t="s">
        <v>129</v>
      </c>
      <c r="BN154" t="s">
        <v>115</v>
      </c>
      <c r="BO154" t="s">
        <v>115</v>
      </c>
      <c r="BP154" s="1">
        <v>0.10100000000000001</v>
      </c>
      <c r="BQ154" s="1">
        <v>-2.2200000000000001E-2</v>
      </c>
      <c r="BR154" t="s">
        <v>121</v>
      </c>
      <c r="BS154">
        <v>0.623</v>
      </c>
      <c r="BU154">
        <v>1</v>
      </c>
      <c r="BV154">
        <v>426</v>
      </c>
      <c r="BW154" t="s">
        <v>115</v>
      </c>
      <c r="BX154">
        <v>1</v>
      </c>
      <c r="BY154" t="s">
        <v>115</v>
      </c>
      <c r="BZ154" t="s">
        <v>115</v>
      </c>
    </row>
    <row r="155" spans="1:78" x14ac:dyDescent="0.25">
      <c r="A155" t="s">
        <v>178</v>
      </c>
      <c r="C155" t="s">
        <v>112</v>
      </c>
      <c r="E155">
        <v>0</v>
      </c>
      <c r="F155" t="s">
        <v>113</v>
      </c>
      <c r="G155" s="2">
        <v>42991.602939814817</v>
      </c>
      <c r="H155" t="s">
        <v>114</v>
      </c>
      <c r="I155">
        <v>1</v>
      </c>
      <c r="J155">
        <v>22</v>
      </c>
      <c r="K155" t="s">
        <v>115</v>
      </c>
      <c r="L155">
        <v>0</v>
      </c>
      <c r="M155" t="s">
        <v>179</v>
      </c>
      <c r="N155">
        <v>1</v>
      </c>
      <c r="O155">
        <v>0</v>
      </c>
      <c r="R155" t="s">
        <v>130</v>
      </c>
      <c r="S155" t="s">
        <v>118</v>
      </c>
      <c r="T155" s="1">
        <v>516000</v>
      </c>
      <c r="U155" t="s">
        <v>115</v>
      </c>
      <c r="V155" s="1">
        <v>76500</v>
      </c>
      <c r="W155" t="s">
        <v>115</v>
      </c>
      <c r="X155" t="s">
        <v>115</v>
      </c>
      <c r="Y155">
        <v>4.72</v>
      </c>
      <c r="Z155">
        <v>4.96</v>
      </c>
      <c r="AA155">
        <v>60</v>
      </c>
      <c r="AB155">
        <v>4.7300000000000004</v>
      </c>
      <c r="AC155">
        <v>798</v>
      </c>
      <c r="AD155">
        <v>4.3899999999999997</v>
      </c>
      <c r="AE155">
        <v>909</v>
      </c>
      <c r="AF155">
        <v>5</v>
      </c>
      <c r="AG155" t="s">
        <v>136</v>
      </c>
      <c r="AH155" t="s">
        <v>115</v>
      </c>
      <c r="AI155">
        <v>0.61099999999999999</v>
      </c>
      <c r="AJ155" t="s">
        <v>115</v>
      </c>
      <c r="AK155" t="s">
        <v>131</v>
      </c>
      <c r="AL155" t="s">
        <v>115</v>
      </c>
      <c r="AM155" s="1">
        <v>0.17399999999999999</v>
      </c>
      <c r="AN155" s="1">
        <v>0.17399999999999999</v>
      </c>
      <c r="AP155" t="s">
        <v>115</v>
      </c>
      <c r="AQ155">
        <v>0.10100000000000001</v>
      </c>
      <c r="AR155" s="1">
        <v>-0.11700000000000001</v>
      </c>
      <c r="AS155" t="s">
        <v>121</v>
      </c>
      <c r="AT155">
        <v>0.84499999999999997</v>
      </c>
      <c r="AU155" t="s">
        <v>128</v>
      </c>
      <c r="AV155" t="s">
        <v>118</v>
      </c>
      <c r="AW155" s="1">
        <v>2960000</v>
      </c>
      <c r="AX155" t="s">
        <v>115</v>
      </c>
      <c r="AY155" s="1">
        <v>440000</v>
      </c>
      <c r="AZ155" t="s">
        <v>115</v>
      </c>
      <c r="BA155">
        <v>1</v>
      </c>
      <c r="BB155">
        <v>4.71</v>
      </c>
      <c r="BC155">
        <v>4.71</v>
      </c>
      <c r="BD155">
        <v>60</v>
      </c>
      <c r="BE155">
        <v>4.7300000000000004</v>
      </c>
      <c r="BF155">
        <v>774</v>
      </c>
      <c r="BG155">
        <v>4.25</v>
      </c>
      <c r="BH155">
        <v>909</v>
      </c>
      <c r="BI155">
        <v>5</v>
      </c>
      <c r="BJ155" t="s">
        <v>136</v>
      </c>
      <c r="BK155" t="s">
        <v>115</v>
      </c>
      <c r="BL155">
        <v>0.74299999999999999</v>
      </c>
      <c r="BM155" t="s">
        <v>129</v>
      </c>
      <c r="BN155" t="s">
        <v>115</v>
      </c>
      <c r="BO155" t="s">
        <v>115</v>
      </c>
      <c r="BP155" s="1">
        <v>0.10100000000000001</v>
      </c>
      <c r="BQ155" s="1">
        <v>-2.2200000000000001E-2</v>
      </c>
      <c r="BR155" t="s">
        <v>121</v>
      </c>
      <c r="BS155">
        <v>0.623</v>
      </c>
      <c r="BU155">
        <v>1</v>
      </c>
      <c r="BV155">
        <v>428</v>
      </c>
      <c r="BW155" t="s">
        <v>115</v>
      </c>
      <c r="BX155">
        <v>1</v>
      </c>
      <c r="BY155" t="s">
        <v>115</v>
      </c>
      <c r="BZ155" t="s">
        <v>115</v>
      </c>
    </row>
    <row r="156" spans="1:78" x14ac:dyDescent="0.25">
      <c r="A156" t="s">
        <v>181</v>
      </c>
      <c r="C156" t="s">
        <v>112</v>
      </c>
      <c r="E156">
        <v>0</v>
      </c>
      <c r="F156" t="s">
        <v>113</v>
      </c>
      <c r="G156" s="2">
        <v>42991.613136574073</v>
      </c>
      <c r="H156" t="s">
        <v>114</v>
      </c>
      <c r="I156">
        <v>1</v>
      </c>
      <c r="J156">
        <v>23</v>
      </c>
      <c r="K156" t="s">
        <v>115</v>
      </c>
      <c r="L156">
        <v>0</v>
      </c>
      <c r="M156" t="s">
        <v>182</v>
      </c>
      <c r="N156">
        <v>1</v>
      </c>
      <c r="O156">
        <v>0</v>
      </c>
      <c r="R156" t="s">
        <v>117</v>
      </c>
      <c r="S156" t="s">
        <v>118</v>
      </c>
      <c r="T156" s="1">
        <v>378000</v>
      </c>
      <c r="U156" t="s">
        <v>115</v>
      </c>
      <c r="V156" s="1">
        <v>62400</v>
      </c>
      <c r="W156" t="s">
        <v>115</v>
      </c>
      <c r="X156" t="s">
        <v>115</v>
      </c>
      <c r="Y156">
        <v>5.03</v>
      </c>
      <c r="Z156">
        <v>5.22</v>
      </c>
      <c r="AA156">
        <v>60</v>
      </c>
      <c r="AB156">
        <v>5.0599999999999996</v>
      </c>
      <c r="AC156">
        <v>896</v>
      </c>
      <c r="AD156">
        <v>4.92</v>
      </c>
      <c r="AE156">
        <v>960</v>
      </c>
      <c r="AF156">
        <v>5.28</v>
      </c>
      <c r="AG156" t="s">
        <v>136</v>
      </c>
      <c r="AH156" t="s">
        <v>115</v>
      </c>
      <c r="AI156">
        <v>0.35199999999999998</v>
      </c>
      <c r="AJ156" t="s">
        <v>115</v>
      </c>
      <c r="AK156" t="s">
        <v>120</v>
      </c>
      <c r="AL156" t="s">
        <v>115</v>
      </c>
      <c r="AM156" s="1">
        <v>0.11700000000000001</v>
      </c>
      <c r="AN156" s="1">
        <v>0.123</v>
      </c>
      <c r="AP156" t="s">
        <v>115</v>
      </c>
      <c r="AQ156">
        <v>9.74E-2</v>
      </c>
      <c r="AR156" s="1">
        <v>3.71</v>
      </c>
      <c r="AS156" t="s">
        <v>121</v>
      </c>
      <c r="AT156">
        <v>2.41</v>
      </c>
      <c r="AU156" t="s">
        <v>122</v>
      </c>
      <c r="AV156" t="s">
        <v>118</v>
      </c>
      <c r="AW156" s="1">
        <v>3220000</v>
      </c>
      <c r="AX156" t="s">
        <v>115</v>
      </c>
      <c r="AY156" s="1">
        <v>508000</v>
      </c>
      <c r="AZ156" t="s">
        <v>115</v>
      </c>
      <c r="BA156">
        <v>1</v>
      </c>
      <c r="BB156">
        <v>5.03</v>
      </c>
      <c r="BC156">
        <v>5.21</v>
      </c>
      <c r="BD156">
        <v>60</v>
      </c>
      <c r="BE156">
        <v>5.0599999999999996</v>
      </c>
      <c r="BF156">
        <v>900</v>
      </c>
      <c r="BG156">
        <v>4.95</v>
      </c>
      <c r="BH156">
        <v>1014</v>
      </c>
      <c r="BI156">
        <v>5.57</v>
      </c>
      <c r="BJ156" t="s">
        <v>136</v>
      </c>
      <c r="BK156" t="s">
        <v>115</v>
      </c>
      <c r="BL156">
        <v>0.627</v>
      </c>
      <c r="BM156" t="s">
        <v>123</v>
      </c>
      <c r="BN156" t="s">
        <v>115</v>
      </c>
      <c r="BO156" t="s">
        <v>115</v>
      </c>
      <c r="BP156" s="1">
        <v>9.8699999999999996E-2</v>
      </c>
      <c r="BQ156" s="1">
        <v>0.45200000000000001</v>
      </c>
      <c r="BR156" t="s">
        <v>121</v>
      </c>
      <c r="BS156">
        <v>6.86</v>
      </c>
      <c r="BU156">
        <v>0</v>
      </c>
      <c r="BV156">
        <v>230</v>
      </c>
      <c r="BW156" t="s">
        <v>115</v>
      </c>
      <c r="BX156">
        <v>1</v>
      </c>
      <c r="BY156" t="s">
        <v>115</v>
      </c>
      <c r="BZ156" t="s">
        <v>115</v>
      </c>
    </row>
    <row r="157" spans="1:78" x14ac:dyDescent="0.25">
      <c r="A157" t="s">
        <v>181</v>
      </c>
      <c r="C157" t="s">
        <v>112</v>
      </c>
      <c r="E157">
        <v>0</v>
      </c>
      <c r="F157" t="s">
        <v>113</v>
      </c>
      <c r="G157" s="2">
        <v>42991.613136574073</v>
      </c>
      <c r="H157" t="s">
        <v>114</v>
      </c>
      <c r="I157">
        <v>1</v>
      </c>
      <c r="J157">
        <v>23</v>
      </c>
      <c r="K157" t="s">
        <v>115</v>
      </c>
      <c r="L157">
        <v>0</v>
      </c>
      <c r="M157" t="s">
        <v>182</v>
      </c>
      <c r="N157">
        <v>1</v>
      </c>
      <c r="O157">
        <v>0</v>
      </c>
      <c r="R157" t="s">
        <v>124</v>
      </c>
      <c r="S157" t="s">
        <v>118</v>
      </c>
      <c r="T157" s="1">
        <v>446000</v>
      </c>
      <c r="U157" t="s">
        <v>115</v>
      </c>
      <c r="V157" s="1">
        <v>72700</v>
      </c>
      <c r="W157" t="s">
        <v>115</v>
      </c>
      <c r="X157" t="s">
        <v>115</v>
      </c>
      <c r="Y157">
        <v>5.03</v>
      </c>
      <c r="Z157">
        <v>5.21</v>
      </c>
      <c r="AA157">
        <v>60</v>
      </c>
      <c r="AB157">
        <v>5.0599999999999996</v>
      </c>
      <c r="AC157">
        <v>888</v>
      </c>
      <c r="AD157">
        <v>4.88</v>
      </c>
      <c r="AE157">
        <v>966</v>
      </c>
      <c r="AF157">
        <v>5.31</v>
      </c>
      <c r="AG157" t="s">
        <v>136</v>
      </c>
      <c r="AH157" t="s">
        <v>115</v>
      </c>
      <c r="AI157">
        <v>0.42899999999999999</v>
      </c>
      <c r="AJ157" t="s">
        <v>115</v>
      </c>
      <c r="AK157" t="s">
        <v>125</v>
      </c>
      <c r="AL157" t="s">
        <v>115</v>
      </c>
      <c r="AM157" s="1">
        <v>0.13900000000000001</v>
      </c>
      <c r="AN157" s="1">
        <v>0.14299999999999999</v>
      </c>
      <c r="AP157" t="s">
        <v>115</v>
      </c>
      <c r="AQ157">
        <v>9.6100000000000005E-2</v>
      </c>
      <c r="AR157" s="1">
        <v>2.96</v>
      </c>
      <c r="AS157" t="s">
        <v>121</v>
      </c>
      <c r="AT157">
        <v>1.89</v>
      </c>
      <c r="AU157" t="s">
        <v>122</v>
      </c>
      <c r="AV157" t="s">
        <v>118</v>
      </c>
      <c r="AW157" s="1">
        <v>3220000</v>
      </c>
      <c r="AX157" t="s">
        <v>115</v>
      </c>
      <c r="AY157" s="1">
        <v>508000</v>
      </c>
      <c r="AZ157" t="s">
        <v>115</v>
      </c>
      <c r="BA157">
        <v>1</v>
      </c>
      <c r="BB157">
        <v>5.03</v>
      </c>
      <c r="BC157">
        <v>5.21</v>
      </c>
      <c r="BD157">
        <v>60</v>
      </c>
      <c r="BE157">
        <v>5.0599999999999996</v>
      </c>
      <c r="BF157">
        <v>900</v>
      </c>
      <c r="BG157">
        <v>4.95</v>
      </c>
      <c r="BH157">
        <v>1014</v>
      </c>
      <c r="BI157">
        <v>5.57</v>
      </c>
      <c r="BJ157" t="s">
        <v>136</v>
      </c>
      <c r="BK157" t="s">
        <v>115</v>
      </c>
      <c r="BL157">
        <v>0.627</v>
      </c>
      <c r="BM157" t="s">
        <v>123</v>
      </c>
      <c r="BN157" t="s">
        <v>115</v>
      </c>
      <c r="BO157" t="s">
        <v>115</v>
      </c>
      <c r="BP157" s="1">
        <v>9.8699999999999996E-2</v>
      </c>
      <c r="BQ157" s="1">
        <v>0.45200000000000001</v>
      </c>
      <c r="BR157" t="s">
        <v>121</v>
      </c>
      <c r="BS157">
        <v>6.86</v>
      </c>
      <c r="BU157">
        <v>0</v>
      </c>
      <c r="BV157">
        <v>233</v>
      </c>
      <c r="BW157" t="s">
        <v>115</v>
      </c>
      <c r="BX157">
        <v>1</v>
      </c>
      <c r="BY157" t="s">
        <v>115</v>
      </c>
      <c r="BZ157" t="s">
        <v>115</v>
      </c>
    </row>
    <row r="158" spans="1:78" x14ac:dyDescent="0.25">
      <c r="A158" t="s">
        <v>181</v>
      </c>
      <c r="C158" t="s">
        <v>112</v>
      </c>
      <c r="E158">
        <v>0</v>
      </c>
      <c r="F158" t="s">
        <v>113</v>
      </c>
      <c r="G158" s="2">
        <v>42991.613136574073</v>
      </c>
      <c r="H158" t="s">
        <v>114</v>
      </c>
      <c r="I158">
        <v>1</v>
      </c>
      <c r="J158">
        <v>23</v>
      </c>
      <c r="K158" t="s">
        <v>115</v>
      </c>
      <c r="L158">
        <v>0</v>
      </c>
      <c r="M158" t="s">
        <v>182</v>
      </c>
      <c r="N158">
        <v>1</v>
      </c>
      <c r="O158">
        <v>0</v>
      </c>
      <c r="R158" t="s">
        <v>126</v>
      </c>
      <c r="S158" t="s">
        <v>118</v>
      </c>
      <c r="T158" s="1">
        <v>368000</v>
      </c>
      <c r="U158" t="s">
        <v>115</v>
      </c>
      <c r="V158" s="1">
        <v>58600</v>
      </c>
      <c r="W158" t="s">
        <v>115</v>
      </c>
      <c r="X158" t="s">
        <v>115</v>
      </c>
      <c r="Y158">
        <v>4.7699999999999996</v>
      </c>
      <c r="Z158">
        <v>4.95</v>
      </c>
      <c r="AA158">
        <v>60</v>
      </c>
      <c r="AB158">
        <v>4.8</v>
      </c>
      <c r="AC158">
        <v>828</v>
      </c>
      <c r="AD158">
        <v>4.55</v>
      </c>
      <c r="AE158">
        <v>918</v>
      </c>
      <c r="AF158">
        <v>5.05</v>
      </c>
      <c r="AG158" t="s">
        <v>136</v>
      </c>
      <c r="AH158" t="s">
        <v>115</v>
      </c>
      <c r="AI158">
        <v>0.495</v>
      </c>
      <c r="AJ158" t="s">
        <v>115</v>
      </c>
      <c r="AK158" t="s">
        <v>127</v>
      </c>
      <c r="AL158" t="s">
        <v>115</v>
      </c>
      <c r="AM158" s="1">
        <v>0.15</v>
      </c>
      <c r="AN158" s="1">
        <v>0.153</v>
      </c>
      <c r="AP158" t="s">
        <v>115</v>
      </c>
      <c r="AQ158">
        <v>9.5200000000000007E-2</v>
      </c>
      <c r="AR158" s="1">
        <v>0.24299999999999999</v>
      </c>
      <c r="AS158" t="s">
        <v>121</v>
      </c>
      <c r="AT158">
        <v>1.21</v>
      </c>
      <c r="AU158" t="s">
        <v>128</v>
      </c>
      <c r="AV158" t="s">
        <v>118</v>
      </c>
      <c r="AW158" s="1">
        <v>2450000</v>
      </c>
      <c r="AX158" t="s">
        <v>115</v>
      </c>
      <c r="AY158" s="1">
        <v>383000</v>
      </c>
      <c r="AZ158" t="s">
        <v>115</v>
      </c>
      <c r="BA158">
        <v>1</v>
      </c>
      <c r="BB158">
        <v>4.78</v>
      </c>
      <c r="BC158">
        <v>4.95</v>
      </c>
      <c r="BD158">
        <v>60</v>
      </c>
      <c r="BE158">
        <v>4.8</v>
      </c>
      <c r="BF158">
        <v>804</v>
      </c>
      <c r="BG158">
        <v>4.42</v>
      </c>
      <c r="BH158">
        <v>918</v>
      </c>
      <c r="BI158">
        <v>5.05</v>
      </c>
      <c r="BJ158" t="s">
        <v>136</v>
      </c>
      <c r="BK158" t="s">
        <v>115</v>
      </c>
      <c r="BL158">
        <v>0.627</v>
      </c>
      <c r="BM158" t="s">
        <v>129</v>
      </c>
      <c r="BN158" t="s">
        <v>115</v>
      </c>
      <c r="BO158" t="s">
        <v>115</v>
      </c>
      <c r="BP158" s="1">
        <v>9.7699999999999995E-2</v>
      </c>
      <c r="BQ158" s="1">
        <v>0.28899999999999998</v>
      </c>
      <c r="BR158" t="s">
        <v>121</v>
      </c>
      <c r="BS158">
        <v>0.75600000000000001</v>
      </c>
      <c r="BU158">
        <v>0</v>
      </c>
      <c r="BV158">
        <v>218</v>
      </c>
      <c r="BW158" t="s">
        <v>115</v>
      </c>
      <c r="BX158">
        <v>1</v>
      </c>
      <c r="BY158" t="s">
        <v>115</v>
      </c>
      <c r="BZ158" t="s">
        <v>115</v>
      </c>
    </row>
    <row r="159" spans="1:78" x14ac:dyDescent="0.25">
      <c r="A159" t="s">
        <v>181</v>
      </c>
      <c r="C159" t="s">
        <v>112</v>
      </c>
      <c r="E159">
        <v>0</v>
      </c>
      <c r="F159" t="s">
        <v>113</v>
      </c>
      <c r="G159" s="2">
        <v>42991.613136574073</v>
      </c>
      <c r="H159" t="s">
        <v>114</v>
      </c>
      <c r="I159">
        <v>1</v>
      </c>
      <c r="J159">
        <v>23</v>
      </c>
      <c r="K159" t="s">
        <v>115</v>
      </c>
      <c r="L159">
        <v>0</v>
      </c>
      <c r="M159" t="s">
        <v>182</v>
      </c>
      <c r="N159">
        <v>1</v>
      </c>
      <c r="O159">
        <v>0</v>
      </c>
      <c r="R159" t="s">
        <v>130</v>
      </c>
      <c r="S159" t="s">
        <v>118</v>
      </c>
      <c r="T159" s="1">
        <v>212000</v>
      </c>
      <c r="U159" t="s">
        <v>115</v>
      </c>
      <c r="V159" s="1">
        <v>33200</v>
      </c>
      <c r="W159" t="s">
        <v>115</v>
      </c>
      <c r="X159" t="s">
        <v>115</v>
      </c>
      <c r="Y159">
        <v>4.7699999999999996</v>
      </c>
      <c r="Z159">
        <v>4.96</v>
      </c>
      <c r="AA159">
        <v>60</v>
      </c>
      <c r="AB159">
        <v>4.8</v>
      </c>
      <c r="AC159">
        <v>825</v>
      </c>
      <c r="AD159">
        <v>4.53</v>
      </c>
      <c r="AE159">
        <v>949</v>
      </c>
      <c r="AF159">
        <v>5.22</v>
      </c>
      <c r="AG159" t="s">
        <v>136</v>
      </c>
      <c r="AH159" t="s">
        <v>115</v>
      </c>
      <c r="AI159">
        <v>0.68200000000000005</v>
      </c>
      <c r="AJ159" t="s">
        <v>115</v>
      </c>
      <c r="AK159" t="s">
        <v>131</v>
      </c>
      <c r="AL159" t="s">
        <v>115</v>
      </c>
      <c r="AM159" s="1">
        <v>8.6199999999999999E-2</v>
      </c>
      <c r="AN159" s="1">
        <v>8.6599999999999996E-2</v>
      </c>
      <c r="AP159" t="s">
        <v>115</v>
      </c>
      <c r="AQ159">
        <v>9.7500000000000003E-2</v>
      </c>
      <c r="AR159" s="1">
        <v>0.17399999999999999</v>
      </c>
      <c r="AS159" t="s">
        <v>121</v>
      </c>
      <c r="AT159">
        <v>1.85</v>
      </c>
      <c r="AU159" t="s">
        <v>128</v>
      </c>
      <c r="AV159" t="s">
        <v>118</v>
      </c>
      <c r="AW159" s="1">
        <v>2450000</v>
      </c>
      <c r="AX159" t="s">
        <v>115</v>
      </c>
      <c r="AY159" s="1">
        <v>383000</v>
      </c>
      <c r="AZ159" t="s">
        <v>115</v>
      </c>
      <c r="BA159">
        <v>1</v>
      </c>
      <c r="BB159">
        <v>4.78</v>
      </c>
      <c r="BC159">
        <v>4.95</v>
      </c>
      <c r="BD159">
        <v>60</v>
      </c>
      <c r="BE159">
        <v>4.8</v>
      </c>
      <c r="BF159">
        <v>804</v>
      </c>
      <c r="BG159">
        <v>4.42</v>
      </c>
      <c r="BH159">
        <v>918</v>
      </c>
      <c r="BI159">
        <v>5.05</v>
      </c>
      <c r="BJ159" t="s">
        <v>136</v>
      </c>
      <c r="BK159" t="s">
        <v>115</v>
      </c>
      <c r="BL159">
        <v>0.627</v>
      </c>
      <c r="BM159" t="s">
        <v>129</v>
      </c>
      <c r="BN159" t="s">
        <v>115</v>
      </c>
      <c r="BO159" t="s">
        <v>115</v>
      </c>
      <c r="BP159" s="1">
        <v>9.7699999999999995E-2</v>
      </c>
      <c r="BQ159" s="1">
        <v>0.28899999999999998</v>
      </c>
      <c r="BR159" t="s">
        <v>121</v>
      </c>
      <c r="BS159">
        <v>0.75600000000000001</v>
      </c>
      <c r="BU159">
        <v>0</v>
      </c>
      <c r="BV159">
        <v>215</v>
      </c>
      <c r="BW159" t="s">
        <v>115</v>
      </c>
      <c r="BX159">
        <v>1</v>
      </c>
      <c r="BY159" t="s">
        <v>115</v>
      </c>
      <c r="BZ159" t="s">
        <v>115</v>
      </c>
    </row>
    <row r="160" spans="1:78" x14ac:dyDescent="0.25">
      <c r="A160" t="s">
        <v>183</v>
      </c>
      <c r="C160" t="s">
        <v>112</v>
      </c>
      <c r="E160">
        <v>0</v>
      </c>
      <c r="F160" t="s">
        <v>113</v>
      </c>
      <c r="G160" s="2">
        <v>42991.623379629629</v>
      </c>
      <c r="H160" t="s">
        <v>114</v>
      </c>
      <c r="I160">
        <v>1</v>
      </c>
      <c r="J160">
        <v>24</v>
      </c>
      <c r="K160" t="s">
        <v>115</v>
      </c>
      <c r="L160">
        <v>0</v>
      </c>
      <c r="M160" t="s">
        <v>184</v>
      </c>
      <c r="N160">
        <v>1</v>
      </c>
      <c r="O160">
        <v>0</v>
      </c>
      <c r="R160" t="s">
        <v>117</v>
      </c>
      <c r="S160" t="s">
        <v>118</v>
      </c>
      <c r="T160" s="1">
        <v>15800000</v>
      </c>
      <c r="U160" t="s">
        <v>115</v>
      </c>
      <c r="V160" s="1">
        <v>2440000</v>
      </c>
      <c r="W160" t="s">
        <v>115</v>
      </c>
      <c r="X160" t="s">
        <v>115</v>
      </c>
      <c r="Y160">
        <v>5.19</v>
      </c>
      <c r="Z160">
        <v>5.22</v>
      </c>
      <c r="AA160">
        <v>60</v>
      </c>
      <c r="AB160">
        <v>5.23</v>
      </c>
      <c r="AC160">
        <v>932</v>
      </c>
      <c r="AD160">
        <v>5.12</v>
      </c>
      <c r="AE160">
        <v>1053</v>
      </c>
      <c r="AF160">
        <v>5.79</v>
      </c>
      <c r="AG160" t="s">
        <v>136</v>
      </c>
      <c r="AH160" t="s">
        <v>115</v>
      </c>
      <c r="AI160">
        <v>0.66600000000000004</v>
      </c>
      <c r="AJ160" t="s">
        <v>115</v>
      </c>
      <c r="AK160" t="s">
        <v>120</v>
      </c>
      <c r="AL160" t="s">
        <v>115</v>
      </c>
      <c r="AM160" s="1">
        <v>8.42</v>
      </c>
      <c r="AN160" s="1">
        <v>8.15</v>
      </c>
      <c r="AP160" t="s">
        <v>115</v>
      </c>
      <c r="AQ160">
        <v>9.9900000000000003E-2</v>
      </c>
      <c r="AR160" s="1">
        <v>0.39600000000000002</v>
      </c>
      <c r="AS160" t="s">
        <v>121</v>
      </c>
      <c r="AT160">
        <v>8.41</v>
      </c>
      <c r="AU160" t="s">
        <v>122</v>
      </c>
      <c r="AV160" t="s">
        <v>118</v>
      </c>
      <c r="AW160" s="1">
        <v>1870000</v>
      </c>
      <c r="AX160" t="s">
        <v>115</v>
      </c>
      <c r="AY160" s="1">
        <v>299000</v>
      </c>
      <c r="AZ160" t="s">
        <v>115</v>
      </c>
      <c r="BA160">
        <v>1</v>
      </c>
      <c r="BB160">
        <v>5.19</v>
      </c>
      <c r="BC160">
        <v>5.21</v>
      </c>
      <c r="BD160">
        <v>60</v>
      </c>
      <c r="BE160">
        <v>5.22</v>
      </c>
      <c r="BF160">
        <v>932</v>
      </c>
      <c r="BG160">
        <v>5.12</v>
      </c>
      <c r="BH160">
        <v>1000</v>
      </c>
      <c r="BI160">
        <v>5.5</v>
      </c>
      <c r="BJ160" t="s">
        <v>136</v>
      </c>
      <c r="BK160" t="s">
        <v>115</v>
      </c>
      <c r="BL160">
        <v>0.374</v>
      </c>
      <c r="BM160" t="s">
        <v>123</v>
      </c>
      <c r="BN160" t="s">
        <v>115</v>
      </c>
      <c r="BO160" t="s">
        <v>115</v>
      </c>
      <c r="BP160" s="1">
        <v>9.8799999999999999E-2</v>
      </c>
      <c r="BQ160" s="1">
        <v>1.52</v>
      </c>
      <c r="BR160" t="s">
        <v>121</v>
      </c>
      <c r="BS160">
        <v>4.57</v>
      </c>
      <c r="BU160">
        <v>0</v>
      </c>
      <c r="BV160">
        <v>16700</v>
      </c>
      <c r="BW160" t="s">
        <v>115</v>
      </c>
      <c r="BX160">
        <v>1</v>
      </c>
      <c r="BY160" t="s">
        <v>115</v>
      </c>
      <c r="BZ160" t="s">
        <v>115</v>
      </c>
    </row>
    <row r="161" spans="1:78" x14ac:dyDescent="0.25">
      <c r="A161" t="s">
        <v>183</v>
      </c>
      <c r="C161" t="s">
        <v>112</v>
      </c>
      <c r="E161">
        <v>0</v>
      </c>
      <c r="F161" t="s">
        <v>113</v>
      </c>
      <c r="G161" s="2">
        <v>42991.623379629629</v>
      </c>
      <c r="H161" t="s">
        <v>114</v>
      </c>
      <c r="I161">
        <v>1</v>
      </c>
      <c r="J161">
        <v>24</v>
      </c>
      <c r="K161" t="s">
        <v>115</v>
      </c>
      <c r="L161">
        <v>0</v>
      </c>
      <c r="M161" t="s">
        <v>184</v>
      </c>
      <c r="N161">
        <v>1</v>
      </c>
      <c r="O161">
        <v>0</v>
      </c>
      <c r="R161" t="s">
        <v>124</v>
      </c>
      <c r="S161" t="s">
        <v>118</v>
      </c>
      <c r="T161" s="1">
        <v>17900000</v>
      </c>
      <c r="U161" t="s">
        <v>115</v>
      </c>
      <c r="V161" s="1">
        <v>2780000</v>
      </c>
      <c r="W161" t="s">
        <v>115</v>
      </c>
      <c r="X161" t="s">
        <v>115</v>
      </c>
      <c r="Y161">
        <v>5.2</v>
      </c>
      <c r="Z161">
        <v>5.21</v>
      </c>
      <c r="AA161">
        <v>60</v>
      </c>
      <c r="AB161">
        <v>5.23</v>
      </c>
      <c r="AC161">
        <v>931</v>
      </c>
      <c r="AD161">
        <v>5.12</v>
      </c>
      <c r="AE161">
        <v>1024</v>
      </c>
      <c r="AF161">
        <v>5.63</v>
      </c>
      <c r="AG161" t="s">
        <v>153</v>
      </c>
      <c r="AH161" t="s">
        <v>115</v>
      </c>
      <c r="AI161">
        <v>0.51200000000000001</v>
      </c>
      <c r="AJ161" t="s">
        <v>115</v>
      </c>
      <c r="AK161" t="s">
        <v>125</v>
      </c>
      <c r="AL161" t="s">
        <v>115</v>
      </c>
      <c r="AM161" s="1">
        <v>9.5399999999999991</v>
      </c>
      <c r="AN161" s="1">
        <v>9.3000000000000007</v>
      </c>
      <c r="AP161" t="s">
        <v>115</v>
      </c>
      <c r="AQ161">
        <v>9.9900000000000003E-2</v>
      </c>
      <c r="AR161" s="1">
        <v>0.307</v>
      </c>
      <c r="AS161" t="s">
        <v>121</v>
      </c>
      <c r="AT161">
        <v>5.5</v>
      </c>
      <c r="AU161" t="s">
        <v>122</v>
      </c>
      <c r="AV161" t="s">
        <v>118</v>
      </c>
      <c r="AW161" s="1">
        <v>1870000</v>
      </c>
      <c r="AX161" t="s">
        <v>115</v>
      </c>
      <c r="AY161" s="1">
        <v>299000</v>
      </c>
      <c r="AZ161" t="s">
        <v>115</v>
      </c>
      <c r="BA161">
        <v>1</v>
      </c>
      <c r="BB161">
        <v>5.19</v>
      </c>
      <c r="BC161">
        <v>5.21</v>
      </c>
      <c r="BD161">
        <v>60</v>
      </c>
      <c r="BE161">
        <v>5.22</v>
      </c>
      <c r="BF161">
        <v>932</v>
      </c>
      <c r="BG161">
        <v>5.12</v>
      </c>
      <c r="BH161">
        <v>1000</v>
      </c>
      <c r="BI161">
        <v>5.5</v>
      </c>
      <c r="BJ161" t="s">
        <v>136</v>
      </c>
      <c r="BK161" t="s">
        <v>115</v>
      </c>
      <c r="BL161">
        <v>0.374</v>
      </c>
      <c r="BM161" t="s">
        <v>123</v>
      </c>
      <c r="BN161" t="s">
        <v>115</v>
      </c>
      <c r="BO161" t="s">
        <v>115</v>
      </c>
      <c r="BP161" s="1">
        <v>9.8799999999999999E-2</v>
      </c>
      <c r="BQ161" s="1">
        <v>1.52</v>
      </c>
      <c r="BR161" t="s">
        <v>121</v>
      </c>
      <c r="BS161">
        <v>4.57</v>
      </c>
      <c r="BU161">
        <v>0</v>
      </c>
      <c r="BV161">
        <v>16700</v>
      </c>
      <c r="BW161" t="s">
        <v>115</v>
      </c>
      <c r="BX161">
        <v>1</v>
      </c>
      <c r="BY161" t="s">
        <v>115</v>
      </c>
      <c r="BZ161" t="s">
        <v>115</v>
      </c>
    </row>
    <row r="162" spans="1:78" x14ac:dyDescent="0.25">
      <c r="A162" t="s">
        <v>183</v>
      </c>
      <c r="C162" t="s">
        <v>112</v>
      </c>
      <c r="E162">
        <v>0</v>
      </c>
      <c r="F162" t="s">
        <v>113</v>
      </c>
      <c r="G162" s="2">
        <v>42991.623379629629</v>
      </c>
      <c r="H162" t="s">
        <v>114</v>
      </c>
      <c r="I162">
        <v>1</v>
      </c>
      <c r="J162">
        <v>24</v>
      </c>
      <c r="K162" t="s">
        <v>115</v>
      </c>
      <c r="L162">
        <v>0</v>
      </c>
      <c r="M162" t="s">
        <v>184</v>
      </c>
      <c r="N162">
        <v>1</v>
      </c>
      <c r="O162">
        <v>0</v>
      </c>
      <c r="R162" t="s">
        <v>126</v>
      </c>
      <c r="S162" t="s">
        <v>118</v>
      </c>
      <c r="T162" s="1">
        <v>126000</v>
      </c>
      <c r="U162" t="s">
        <v>115</v>
      </c>
      <c r="V162" s="1">
        <v>18800</v>
      </c>
      <c r="W162" t="s">
        <v>115</v>
      </c>
      <c r="X162" t="s">
        <v>115</v>
      </c>
      <c r="Y162">
        <v>4.9400000000000004</v>
      </c>
      <c r="Z162">
        <v>4.95</v>
      </c>
      <c r="AA162">
        <v>60</v>
      </c>
      <c r="AB162">
        <v>4.96</v>
      </c>
      <c r="AC162">
        <v>860</v>
      </c>
      <c r="AD162">
        <v>4.7300000000000004</v>
      </c>
      <c r="AE162">
        <v>939</v>
      </c>
      <c r="AF162">
        <v>5.16</v>
      </c>
      <c r="AG162" t="s">
        <v>136</v>
      </c>
      <c r="AH162" t="s">
        <v>115</v>
      </c>
      <c r="AI162">
        <v>0.435</v>
      </c>
      <c r="AJ162" t="s">
        <v>115</v>
      </c>
      <c r="AK162" t="s">
        <v>127</v>
      </c>
      <c r="AL162" t="s">
        <v>115</v>
      </c>
      <c r="AM162" s="1">
        <v>3.7199999999999997E-2</v>
      </c>
      <c r="AN162" s="1">
        <v>3.7900000000000003E-2</v>
      </c>
      <c r="AP162" t="s">
        <v>115</v>
      </c>
      <c r="AQ162">
        <v>9.9699999999999997E-2</v>
      </c>
      <c r="AR162" s="1">
        <v>-0.50600000000000001</v>
      </c>
      <c r="AS162" t="s">
        <v>121</v>
      </c>
      <c r="AT162">
        <v>1.02</v>
      </c>
      <c r="AU162" t="s">
        <v>128</v>
      </c>
      <c r="AV162" t="s">
        <v>118</v>
      </c>
      <c r="AW162" s="1">
        <v>3380000</v>
      </c>
      <c r="AX162" t="s">
        <v>115</v>
      </c>
      <c r="AY162" s="1">
        <v>497000</v>
      </c>
      <c r="AZ162" t="s">
        <v>115</v>
      </c>
      <c r="BA162">
        <v>1</v>
      </c>
      <c r="BB162">
        <v>4.9400000000000004</v>
      </c>
      <c r="BC162">
        <v>4.95</v>
      </c>
      <c r="BD162">
        <v>60</v>
      </c>
      <c r="BE162">
        <v>4.95</v>
      </c>
      <c r="BF162">
        <v>809</v>
      </c>
      <c r="BG162">
        <v>4.45</v>
      </c>
      <c r="BH162">
        <v>945</v>
      </c>
      <c r="BI162">
        <v>5.19</v>
      </c>
      <c r="BJ162" t="s">
        <v>136</v>
      </c>
      <c r="BK162" t="s">
        <v>115</v>
      </c>
      <c r="BL162">
        <v>0.748</v>
      </c>
      <c r="BM162" t="s">
        <v>129</v>
      </c>
      <c r="BN162" t="s">
        <v>115</v>
      </c>
      <c r="BO162" t="s">
        <v>115</v>
      </c>
      <c r="BP162" s="1">
        <v>9.8900000000000002E-2</v>
      </c>
      <c r="BQ162" s="1">
        <v>-6.59E-2</v>
      </c>
      <c r="BR162" t="s">
        <v>121</v>
      </c>
      <c r="BS162">
        <v>0.51800000000000002</v>
      </c>
      <c r="BU162">
        <v>0</v>
      </c>
      <c r="BV162">
        <v>59.9</v>
      </c>
      <c r="BW162" t="s">
        <v>115</v>
      </c>
      <c r="BX162">
        <v>1</v>
      </c>
      <c r="BY162" t="s">
        <v>115</v>
      </c>
      <c r="BZ162" t="s">
        <v>115</v>
      </c>
    </row>
    <row r="163" spans="1:78" x14ac:dyDescent="0.25">
      <c r="A163" t="s">
        <v>183</v>
      </c>
      <c r="C163" t="s">
        <v>112</v>
      </c>
      <c r="E163">
        <v>0</v>
      </c>
      <c r="F163" t="s">
        <v>113</v>
      </c>
      <c r="G163" s="2">
        <v>42991.623379629629</v>
      </c>
      <c r="H163" t="s">
        <v>114</v>
      </c>
      <c r="I163">
        <v>1</v>
      </c>
      <c r="J163">
        <v>24</v>
      </c>
      <c r="K163" t="s">
        <v>115</v>
      </c>
      <c r="L163">
        <v>0</v>
      </c>
      <c r="M163" t="s">
        <v>184</v>
      </c>
      <c r="N163">
        <v>1</v>
      </c>
      <c r="O163">
        <v>0</v>
      </c>
      <c r="R163" t="s">
        <v>130</v>
      </c>
      <c r="S163" t="s">
        <v>118</v>
      </c>
      <c r="T163" s="1">
        <v>73100</v>
      </c>
      <c r="U163" t="s">
        <v>115</v>
      </c>
      <c r="V163" s="1">
        <v>10900</v>
      </c>
      <c r="W163" t="s">
        <v>115</v>
      </c>
      <c r="X163" t="s">
        <v>115</v>
      </c>
      <c r="Y163">
        <v>4.95</v>
      </c>
      <c r="Z163">
        <v>4.96</v>
      </c>
      <c r="AA163">
        <v>60</v>
      </c>
      <c r="AB163">
        <v>4.96</v>
      </c>
      <c r="AC163">
        <v>858</v>
      </c>
      <c r="AD163">
        <v>4.72</v>
      </c>
      <c r="AE163">
        <v>939</v>
      </c>
      <c r="AF163">
        <v>5.16</v>
      </c>
      <c r="AG163" t="s">
        <v>136</v>
      </c>
      <c r="AH163" t="s">
        <v>115</v>
      </c>
      <c r="AI163">
        <v>0.44600000000000001</v>
      </c>
      <c r="AJ163" t="s">
        <v>115</v>
      </c>
      <c r="AK163" t="s">
        <v>131</v>
      </c>
      <c r="AL163" t="s">
        <v>115</v>
      </c>
      <c r="AM163" s="1">
        <v>2.1600000000000001E-2</v>
      </c>
      <c r="AN163" s="1">
        <v>2.1899999999999999E-2</v>
      </c>
      <c r="AP163" t="s">
        <v>115</v>
      </c>
      <c r="AQ163">
        <v>9.8599999999999993E-2</v>
      </c>
      <c r="AR163" s="1">
        <v>5.1900000000000002E-2</v>
      </c>
      <c r="AS163" t="s">
        <v>121</v>
      </c>
      <c r="AT163">
        <v>0.92900000000000005</v>
      </c>
      <c r="AU163" t="s">
        <v>128</v>
      </c>
      <c r="AV163" t="s">
        <v>118</v>
      </c>
      <c r="AW163" s="1">
        <v>3380000</v>
      </c>
      <c r="AX163" t="s">
        <v>115</v>
      </c>
      <c r="AY163" s="1">
        <v>497000</v>
      </c>
      <c r="AZ163" t="s">
        <v>115</v>
      </c>
      <c r="BA163">
        <v>1</v>
      </c>
      <c r="BB163">
        <v>4.9400000000000004</v>
      </c>
      <c r="BC163">
        <v>4.95</v>
      </c>
      <c r="BD163">
        <v>60</v>
      </c>
      <c r="BE163">
        <v>4.95</v>
      </c>
      <c r="BF163">
        <v>809</v>
      </c>
      <c r="BG163">
        <v>4.45</v>
      </c>
      <c r="BH163">
        <v>945</v>
      </c>
      <c r="BI163">
        <v>5.19</v>
      </c>
      <c r="BJ163" t="s">
        <v>136</v>
      </c>
      <c r="BK163" t="s">
        <v>115</v>
      </c>
      <c r="BL163">
        <v>0.748</v>
      </c>
      <c r="BM163" t="s">
        <v>129</v>
      </c>
      <c r="BN163" t="s">
        <v>115</v>
      </c>
      <c r="BO163" t="s">
        <v>115</v>
      </c>
      <c r="BP163" s="1">
        <v>9.8900000000000002E-2</v>
      </c>
      <c r="BQ163" s="1">
        <v>-6.59E-2</v>
      </c>
      <c r="BR163" t="s">
        <v>121</v>
      </c>
      <c r="BS163">
        <v>0.51800000000000002</v>
      </c>
      <c r="BU163">
        <v>0</v>
      </c>
      <c r="BV163">
        <v>58.6</v>
      </c>
      <c r="BW163" t="s">
        <v>115</v>
      </c>
      <c r="BX163">
        <v>1</v>
      </c>
      <c r="BY163" t="s">
        <v>115</v>
      </c>
      <c r="BZ163" t="s">
        <v>115</v>
      </c>
    </row>
    <row r="164" spans="1:78" x14ac:dyDescent="0.25">
      <c r="A164" t="s">
        <v>185</v>
      </c>
      <c r="C164" t="s">
        <v>112</v>
      </c>
      <c r="E164">
        <v>0</v>
      </c>
      <c r="F164" t="s">
        <v>113</v>
      </c>
      <c r="G164" s="2">
        <v>42991.63349537037</v>
      </c>
      <c r="H164" t="s">
        <v>114</v>
      </c>
      <c r="I164">
        <v>1</v>
      </c>
      <c r="J164">
        <v>25</v>
      </c>
      <c r="K164" t="s">
        <v>115</v>
      </c>
      <c r="L164">
        <v>0</v>
      </c>
      <c r="M164" t="s">
        <v>186</v>
      </c>
      <c r="N164">
        <v>1</v>
      </c>
      <c r="O164">
        <v>0</v>
      </c>
      <c r="R164" t="s">
        <v>117</v>
      </c>
      <c r="S164" t="s">
        <v>118</v>
      </c>
      <c r="T164" s="1">
        <v>16300000</v>
      </c>
      <c r="U164" t="s">
        <v>115</v>
      </c>
      <c r="V164" s="1">
        <v>2460000</v>
      </c>
      <c r="W164" t="s">
        <v>115</v>
      </c>
      <c r="X164" t="s">
        <v>115</v>
      </c>
      <c r="Y164">
        <v>5.2</v>
      </c>
      <c r="Z164">
        <v>5.22</v>
      </c>
      <c r="AA164">
        <v>60</v>
      </c>
      <c r="AB164">
        <v>5.24</v>
      </c>
      <c r="AC164">
        <v>933</v>
      </c>
      <c r="AD164">
        <v>5.13</v>
      </c>
      <c r="AE164">
        <v>1082</v>
      </c>
      <c r="AF164">
        <v>5.95</v>
      </c>
      <c r="AG164" t="s">
        <v>136</v>
      </c>
      <c r="AH164" t="s">
        <v>115</v>
      </c>
      <c r="AI164">
        <v>0.82</v>
      </c>
      <c r="AJ164" t="s">
        <v>115</v>
      </c>
      <c r="AK164" t="s">
        <v>120</v>
      </c>
      <c r="AL164" t="s">
        <v>115</v>
      </c>
      <c r="AM164" s="1">
        <v>8.24</v>
      </c>
      <c r="AN164" s="1">
        <v>7.9</v>
      </c>
      <c r="AP164" t="s">
        <v>115</v>
      </c>
      <c r="AQ164">
        <v>0.10299999999999999</v>
      </c>
      <c r="AR164" s="1">
        <v>0.317</v>
      </c>
      <c r="AS164" t="s">
        <v>121</v>
      </c>
      <c r="AT164">
        <v>9.84</v>
      </c>
      <c r="AU164" t="s">
        <v>122</v>
      </c>
      <c r="AV164" t="s">
        <v>118</v>
      </c>
      <c r="AW164" s="1">
        <v>1980000</v>
      </c>
      <c r="AX164" t="s">
        <v>115</v>
      </c>
      <c r="AY164" s="1">
        <v>312000</v>
      </c>
      <c r="AZ164" t="s">
        <v>115</v>
      </c>
      <c r="BA164">
        <v>1</v>
      </c>
      <c r="BB164">
        <v>5.21</v>
      </c>
      <c r="BC164">
        <v>5.21</v>
      </c>
      <c r="BD164">
        <v>60</v>
      </c>
      <c r="BE164">
        <v>5.23</v>
      </c>
      <c r="BF164">
        <v>933</v>
      </c>
      <c r="BG164">
        <v>5.13</v>
      </c>
      <c r="BH164">
        <v>1011</v>
      </c>
      <c r="BI164">
        <v>5.56</v>
      </c>
      <c r="BJ164" t="s">
        <v>136</v>
      </c>
      <c r="BK164" t="s">
        <v>115</v>
      </c>
      <c r="BL164">
        <v>0.42899999999999999</v>
      </c>
      <c r="BM164" t="s">
        <v>123</v>
      </c>
      <c r="BN164" t="s">
        <v>115</v>
      </c>
      <c r="BO164" t="s">
        <v>115</v>
      </c>
      <c r="BP164" s="1">
        <v>9.9000000000000005E-2</v>
      </c>
      <c r="BQ164" s="1">
        <v>1.33</v>
      </c>
      <c r="BR164" t="s">
        <v>121</v>
      </c>
      <c r="BS164">
        <v>4.37</v>
      </c>
      <c r="BU164">
        <v>0</v>
      </c>
      <c r="BV164">
        <v>16300</v>
      </c>
      <c r="BW164" t="s">
        <v>115</v>
      </c>
      <c r="BX164">
        <v>0.999</v>
      </c>
      <c r="BY164" t="s">
        <v>115</v>
      </c>
      <c r="BZ164" t="s">
        <v>115</v>
      </c>
    </row>
    <row r="165" spans="1:78" x14ac:dyDescent="0.25">
      <c r="A165" t="s">
        <v>185</v>
      </c>
      <c r="C165" t="s">
        <v>112</v>
      </c>
      <c r="E165">
        <v>0</v>
      </c>
      <c r="F165" t="s">
        <v>113</v>
      </c>
      <c r="G165" s="2">
        <v>42991.63349537037</v>
      </c>
      <c r="H165" t="s">
        <v>114</v>
      </c>
      <c r="I165">
        <v>1</v>
      </c>
      <c r="J165">
        <v>25</v>
      </c>
      <c r="K165" t="s">
        <v>115</v>
      </c>
      <c r="L165">
        <v>0</v>
      </c>
      <c r="M165" t="s">
        <v>186</v>
      </c>
      <c r="N165">
        <v>1</v>
      </c>
      <c r="O165">
        <v>0</v>
      </c>
      <c r="R165" t="s">
        <v>124</v>
      </c>
      <c r="S165" t="s">
        <v>118</v>
      </c>
      <c r="T165" s="1">
        <v>18400000</v>
      </c>
      <c r="U165" t="s">
        <v>115</v>
      </c>
      <c r="V165" s="1">
        <v>2780000</v>
      </c>
      <c r="W165" t="s">
        <v>115</v>
      </c>
      <c r="X165" t="s">
        <v>115</v>
      </c>
      <c r="Y165">
        <v>5.2</v>
      </c>
      <c r="Z165">
        <v>5.21</v>
      </c>
      <c r="AA165">
        <v>60</v>
      </c>
      <c r="AB165">
        <v>5.24</v>
      </c>
      <c r="AC165">
        <v>933</v>
      </c>
      <c r="AD165">
        <v>5.13</v>
      </c>
      <c r="AE165">
        <v>1022</v>
      </c>
      <c r="AF165">
        <v>5.62</v>
      </c>
      <c r="AG165" t="s">
        <v>153</v>
      </c>
      <c r="AH165" t="s">
        <v>115</v>
      </c>
      <c r="AI165">
        <v>0.49</v>
      </c>
      <c r="AJ165" t="s">
        <v>115</v>
      </c>
      <c r="AK165" t="s">
        <v>125</v>
      </c>
      <c r="AL165" t="s">
        <v>115</v>
      </c>
      <c r="AM165" s="1">
        <v>9.31</v>
      </c>
      <c r="AN165" s="1">
        <v>8.89</v>
      </c>
      <c r="AP165" t="s">
        <v>115</v>
      </c>
      <c r="AQ165">
        <v>0.104</v>
      </c>
      <c r="AR165" s="1">
        <v>0.39500000000000002</v>
      </c>
      <c r="AS165" t="s">
        <v>121</v>
      </c>
      <c r="AT165">
        <v>5.61</v>
      </c>
      <c r="AU165" t="s">
        <v>122</v>
      </c>
      <c r="AV165" t="s">
        <v>118</v>
      </c>
      <c r="AW165" s="1">
        <v>1980000</v>
      </c>
      <c r="AX165" t="s">
        <v>115</v>
      </c>
      <c r="AY165" s="1">
        <v>312000</v>
      </c>
      <c r="AZ165" t="s">
        <v>115</v>
      </c>
      <c r="BA165">
        <v>1</v>
      </c>
      <c r="BB165">
        <v>5.21</v>
      </c>
      <c r="BC165">
        <v>5.21</v>
      </c>
      <c r="BD165">
        <v>60</v>
      </c>
      <c r="BE165">
        <v>5.23</v>
      </c>
      <c r="BF165">
        <v>933</v>
      </c>
      <c r="BG165">
        <v>5.13</v>
      </c>
      <c r="BH165">
        <v>1011</v>
      </c>
      <c r="BI165">
        <v>5.56</v>
      </c>
      <c r="BJ165" t="s">
        <v>136</v>
      </c>
      <c r="BK165" t="s">
        <v>115</v>
      </c>
      <c r="BL165">
        <v>0.42899999999999999</v>
      </c>
      <c r="BM165" t="s">
        <v>123</v>
      </c>
      <c r="BN165" t="s">
        <v>115</v>
      </c>
      <c r="BO165" t="s">
        <v>115</v>
      </c>
      <c r="BP165" s="1">
        <v>9.9000000000000005E-2</v>
      </c>
      <c r="BQ165" s="1">
        <v>1.33</v>
      </c>
      <c r="BR165" t="s">
        <v>121</v>
      </c>
      <c r="BS165">
        <v>4.37</v>
      </c>
      <c r="BU165">
        <v>0</v>
      </c>
      <c r="BV165">
        <v>16200</v>
      </c>
      <c r="BW165" t="s">
        <v>115</v>
      </c>
      <c r="BX165">
        <v>0.999</v>
      </c>
      <c r="BY165" t="s">
        <v>115</v>
      </c>
      <c r="BZ165" t="s">
        <v>115</v>
      </c>
    </row>
    <row r="166" spans="1:78" x14ac:dyDescent="0.25">
      <c r="A166" t="s">
        <v>185</v>
      </c>
      <c r="C166" t="s">
        <v>112</v>
      </c>
      <c r="E166">
        <v>0</v>
      </c>
      <c r="F166" t="s">
        <v>113</v>
      </c>
      <c r="G166" s="2">
        <v>42991.63349537037</v>
      </c>
      <c r="H166" t="s">
        <v>114</v>
      </c>
      <c r="I166">
        <v>1</v>
      </c>
      <c r="J166">
        <v>25</v>
      </c>
      <c r="K166" t="s">
        <v>115</v>
      </c>
      <c r="L166">
        <v>0</v>
      </c>
      <c r="M166" t="s">
        <v>186</v>
      </c>
      <c r="N166">
        <v>1</v>
      </c>
      <c r="O166">
        <v>0</v>
      </c>
      <c r="R166" t="s">
        <v>126</v>
      </c>
      <c r="S166" t="s">
        <v>118</v>
      </c>
      <c r="T166" s="1">
        <v>99000</v>
      </c>
      <c r="U166" t="s">
        <v>115</v>
      </c>
      <c r="V166" s="1">
        <v>14600</v>
      </c>
      <c r="W166" t="s">
        <v>115</v>
      </c>
      <c r="X166" t="s">
        <v>115</v>
      </c>
      <c r="Y166">
        <v>4.95</v>
      </c>
      <c r="Z166">
        <v>4.95</v>
      </c>
      <c r="AA166">
        <v>60</v>
      </c>
      <c r="AB166">
        <v>4.97</v>
      </c>
      <c r="AC166">
        <v>858</v>
      </c>
      <c r="AD166">
        <v>4.72</v>
      </c>
      <c r="AE166">
        <v>942</v>
      </c>
      <c r="AF166">
        <v>5.18</v>
      </c>
      <c r="AG166" t="s">
        <v>136</v>
      </c>
      <c r="AH166" t="s">
        <v>115</v>
      </c>
      <c r="AI166">
        <v>0.46200000000000002</v>
      </c>
      <c r="AJ166" t="s">
        <v>115</v>
      </c>
      <c r="AK166" t="s">
        <v>127</v>
      </c>
      <c r="AL166" t="s">
        <v>115</v>
      </c>
      <c r="AM166" s="1">
        <v>2.7E-2</v>
      </c>
      <c r="AN166" s="1">
        <v>2.7099999999999999E-2</v>
      </c>
      <c r="AP166" t="s">
        <v>115</v>
      </c>
      <c r="AQ166">
        <v>9.9099999999999994E-2</v>
      </c>
      <c r="AR166" s="1">
        <v>-0.86099999999999999</v>
      </c>
      <c r="AS166" t="s">
        <v>121</v>
      </c>
      <c r="AT166">
        <v>0.96</v>
      </c>
      <c r="AU166" t="s">
        <v>128</v>
      </c>
      <c r="AV166" t="s">
        <v>118</v>
      </c>
      <c r="AW166" s="1">
        <v>3670000</v>
      </c>
      <c r="AX166" t="s">
        <v>115</v>
      </c>
      <c r="AY166" s="1">
        <v>538000</v>
      </c>
      <c r="AZ166" t="s">
        <v>115</v>
      </c>
      <c r="BA166">
        <v>1</v>
      </c>
      <c r="BB166">
        <v>4.95</v>
      </c>
      <c r="BC166">
        <v>4.95</v>
      </c>
      <c r="BD166">
        <v>60</v>
      </c>
      <c r="BE166">
        <v>4.96</v>
      </c>
      <c r="BF166">
        <v>810</v>
      </c>
      <c r="BG166">
        <v>4.45</v>
      </c>
      <c r="BH166">
        <v>951</v>
      </c>
      <c r="BI166">
        <v>5.23</v>
      </c>
      <c r="BJ166" t="s">
        <v>136</v>
      </c>
      <c r="BK166" t="s">
        <v>115</v>
      </c>
      <c r="BL166">
        <v>0.77600000000000002</v>
      </c>
      <c r="BM166" t="s">
        <v>129</v>
      </c>
      <c r="BN166" t="s">
        <v>115</v>
      </c>
      <c r="BO166" t="s">
        <v>115</v>
      </c>
      <c r="BP166" s="1">
        <v>9.8799999999999999E-2</v>
      </c>
      <c r="BQ166" s="1">
        <v>-0.114</v>
      </c>
      <c r="BR166" t="s">
        <v>121</v>
      </c>
      <c r="BS166">
        <v>0.55700000000000005</v>
      </c>
      <c r="BU166">
        <v>0</v>
      </c>
      <c r="BV166">
        <v>45.6</v>
      </c>
      <c r="BW166" t="s">
        <v>115</v>
      </c>
      <c r="BX166">
        <v>1</v>
      </c>
      <c r="BY166" t="s">
        <v>115</v>
      </c>
      <c r="BZ166" t="s">
        <v>115</v>
      </c>
    </row>
    <row r="167" spans="1:78" x14ac:dyDescent="0.25">
      <c r="A167" t="s">
        <v>185</v>
      </c>
      <c r="C167" t="s">
        <v>112</v>
      </c>
      <c r="E167">
        <v>0</v>
      </c>
      <c r="F167" t="s">
        <v>113</v>
      </c>
      <c r="G167" s="2">
        <v>42991.63349537037</v>
      </c>
      <c r="H167" t="s">
        <v>114</v>
      </c>
      <c r="I167">
        <v>1</v>
      </c>
      <c r="J167">
        <v>25</v>
      </c>
      <c r="K167" t="s">
        <v>115</v>
      </c>
      <c r="L167">
        <v>0</v>
      </c>
      <c r="M167" t="s">
        <v>186</v>
      </c>
      <c r="N167">
        <v>1</v>
      </c>
      <c r="O167">
        <v>0</v>
      </c>
      <c r="R167" t="s">
        <v>130</v>
      </c>
      <c r="S167" t="s">
        <v>118</v>
      </c>
      <c r="T167" s="1">
        <v>57100</v>
      </c>
      <c r="U167" t="s">
        <v>115</v>
      </c>
      <c r="V167" s="1">
        <v>8620</v>
      </c>
      <c r="W167" t="s">
        <v>115</v>
      </c>
      <c r="X167" t="s">
        <v>115</v>
      </c>
      <c r="Y167">
        <v>4.95</v>
      </c>
      <c r="Z167">
        <v>4.96</v>
      </c>
      <c r="AA167">
        <v>60</v>
      </c>
      <c r="AB167">
        <v>4.97</v>
      </c>
      <c r="AC167">
        <v>865</v>
      </c>
      <c r="AD167">
        <v>4.75</v>
      </c>
      <c r="AE167">
        <v>940</v>
      </c>
      <c r="AF167">
        <v>5.17</v>
      </c>
      <c r="AG167" t="s">
        <v>136</v>
      </c>
      <c r="AH167" t="s">
        <v>115</v>
      </c>
      <c r="AI167">
        <v>0.41299999999999998</v>
      </c>
      <c r="AJ167" t="s">
        <v>115</v>
      </c>
      <c r="AK167" t="s">
        <v>131</v>
      </c>
      <c r="AL167" t="s">
        <v>115</v>
      </c>
      <c r="AM167" s="1">
        <v>1.5599999999999999E-2</v>
      </c>
      <c r="AN167" s="1">
        <v>1.6E-2</v>
      </c>
      <c r="AP167" t="s">
        <v>115</v>
      </c>
      <c r="AQ167">
        <v>9.8299999999999998E-2</v>
      </c>
      <c r="AR167" s="1">
        <v>-0.65900000000000003</v>
      </c>
      <c r="AS167" t="s">
        <v>121</v>
      </c>
      <c r="AT167">
        <v>1.1200000000000001</v>
      </c>
      <c r="AU167" t="s">
        <v>128</v>
      </c>
      <c r="AV167" t="s">
        <v>118</v>
      </c>
      <c r="AW167" s="1">
        <v>3670000</v>
      </c>
      <c r="AX167" t="s">
        <v>115</v>
      </c>
      <c r="AY167" s="1">
        <v>538000</v>
      </c>
      <c r="AZ167" t="s">
        <v>115</v>
      </c>
      <c r="BA167">
        <v>1</v>
      </c>
      <c r="BB167">
        <v>4.95</v>
      </c>
      <c r="BC167">
        <v>4.95</v>
      </c>
      <c r="BD167">
        <v>60</v>
      </c>
      <c r="BE167">
        <v>4.96</v>
      </c>
      <c r="BF167">
        <v>810</v>
      </c>
      <c r="BG167">
        <v>4.45</v>
      </c>
      <c r="BH167">
        <v>951</v>
      </c>
      <c r="BI167">
        <v>5.23</v>
      </c>
      <c r="BJ167" t="s">
        <v>136</v>
      </c>
      <c r="BK167" t="s">
        <v>115</v>
      </c>
      <c r="BL167">
        <v>0.77600000000000002</v>
      </c>
      <c r="BM167" t="s">
        <v>129</v>
      </c>
      <c r="BN167" t="s">
        <v>115</v>
      </c>
      <c r="BO167" t="s">
        <v>115</v>
      </c>
      <c r="BP167" s="1">
        <v>9.8799999999999999E-2</v>
      </c>
      <c r="BQ167" s="1">
        <v>-0.114</v>
      </c>
      <c r="BR167" t="s">
        <v>121</v>
      </c>
      <c r="BS167">
        <v>0.55700000000000005</v>
      </c>
      <c r="BU167">
        <v>0</v>
      </c>
      <c r="BV167">
        <v>43.9</v>
      </c>
      <c r="BW167" t="s">
        <v>115</v>
      </c>
      <c r="BX167">
        <v>1</v>
      </c>
      <c r="BY167" t="s">
        <v>115</v>
      </c>
      <c r="BZ167" t="s">
        <v>115</v>
      </c>
    </row>
    <row r="168" spans="1:78" x14ac:dyDescent="0.25">
      <c r="A168" t="s">
        <v>187</v>
      </c>
      <c r="C168" t="s">
        <v>112</v>
      </c>
      <c r="E168">
        <v>0</v>
      </c>
      <c r="F168" t="s">
        <v>113</v>
      </c>
      <c r="G168" s="2">
        <v>42991.643611111111</v>
      </c>
      <c r="H168" t="s">
        <v>114</v>
      </c>
      <c r="I168">
        <v>1</v>
      </c>
      <c r="J168">
        <v>26</v>
      </c>
      <c r="K168" t="s">
        <v>115</v>
      </c>
      <c r="L168">
        <v>0</v>
      </c>
      <c r="M168" t="s">
        <v>188</v>
      </c>
      <c r="N168">
        <v>1</v>
      </c>
      <c r="O168">
        <v>0</v>
      </c>
      <c r="R168" t="s">
        <v>117</v>
      </c>
      <c r="S168" t="s">
        <v>118</v>
      </c>
      <c r="T168" s="1">
        <v>19000000</v>
      </c>
      <c r="U168" t="s">
        <v>115</v>
      </c>
      <c r="V168" s="1">
        <v>2970000</v>
      </c>
      <c r="W168" t="s">
        <v>115</v>
      </c>
      <c r="X168" t="s">
        <v>115</v>
      </c>
      <c r="Y168">
        <v>4.99</v>
      </c>
      <c r="Z168">
        <v>5.22</v>
      </c>
      <c r="AA168">
        <v>60</v>
      </c>
      <c r="AB168">
        <v>5.0199999999999996</v>
      </c>
      <c r="AC168">
        <v>895</v>
      </c>
      <c r="AD168">
        <v>4.92</v>
      </c>
      <c r="AE168">
        <v>971</v>
      </c>
      <c r="AF168">
        <v>5.34</v>
      </c>
      <c r="AG168" t="s">
        <v>136</v>
      </c>
      <c r="AH168" t="s">
        <v>115</v>
      </c>
      <c r="AI168">
        <v>0.41799999999999998</v>
      </c>
      <c r="AJ168" t="s">
        <v>115</v>
      </c>
      <c r="AK168" t="s">
        <v>120</v>
      </c>
      <c r="AL168" t="s">
        <v>115</v>
      </c>
      <c r="AM168" s="1">
        <v>7.89</v>
      </c>
      <c r="AN168" s="1">
        <v>7.83</v>
      </c>
      <c r="AP168" t="s">
        <v>115</v>
      </c>
      <c r="AQ168">
        <v>0.10199999999999999</v>
      </c>
      <c r="AR168" s="1">
        <v>1.42</v>
      </c>
      <c r="AS168" t="s">
        <v>121</v>
      </c>
      <c r="AT168">
        <v>4.87</v>
      </c>
      <c r="AU168" t="s">
        <v>122</v>
      </c>
      <c r="AV168" t="s">
        <v>118</v>
      </c>
      <c r="AW168" s="1">
        <v>2410000</v>
      </c>
      <c r="AX168" t="s">
        <v>115</v>
      </c>
      <c r="AY168" s="1">
        <v>379000</v>
      </c>
      <c r="AZ168" t="s">
        <v>115</v>
      </c>
      <c r="BA168">
        <v>1</v>
      </c>
      <c r="BB168">
        <v>4.99</v>
      </c>
      <c r="BC168">
        <v>5.21</v>
      </c>
      <c r="BD168">
        <v>60</v>
      </c>
      <c r="BE168">
        <v>5.0199999999999996</v>
      </c>
      <c r="BF168">
        <v>895</v>
      </c>
      <c r="BG168">
        <v>4.92</v>
      </c>
      <c r="BH168">
        <v>992</v>
      </c>
      <c r="BI168">
        <v>5.45</v>
      </c>
      <c r="BJ168" t="s">
        <v>136</v>
      </c>
      <c r="BK168" t="s">
        <v>115</v>
      </c>
      <c r="BL168">
        <v>0.53400000000000003</v>
      </c>
      <c r="BM168" t="s">
        <v>123</v>
      </c>
      <c r="BN168" t="s">
        <v>115</v>
      </c>
      <c r="BO168" t="s">
        <v>115</v>
      </c>
      <c r="BP168" s="1">
        <v>0.1</v>
      </c>
      <c r="BQ168" s="1">
        <v>0.74199999999999999</v>
      </c>
      <c r="BR168" t="s">
        <v>121</v>
      </c>
      <c r="BS168">
        <v>6.59</v>
      </c>
      <c r="BU168">
        <v>0</v>
      </c>
      <c r="BV168">
        <v>15600</v>
      </c>
      <c r="BW168" t="s">
        <v>115</v>
      </c>
      <c r="BX168">
        <v>1</v>
      </c>
      <c r="BY168" t="s">
        <v>115</v>
      </c>
      <c r="BZ168" t="s">
        <v>115</v>
      </c>
    </row>
    <row r="169" spans="1:78" x14ac:dyDescent="0.25">
      <c r="A169" t="s">
        <v>187</v>
      </c>
      <c r="C169" t="s">
        <v>112</v>
      </c>
      <c r="E169">
        <v>0</v>
      </c>
      <c r="F169" t="s">
        <v>113</v>
      </c>
      <c r="G169" s="2">
        <v>42991.643611111111</v>
      </c>
      <c r="H169" t="s">
        <v>114</v>
      </c>
      <c r="I169">
        <v>1</v>
      </c>
      <c r="J169">
        <v>26</v>
      </c>
      <c r="K169" t="s">
        <v>115</v>
      </c>
      <c r="L169">
        <v>0</v>
      </c>
      <c r="M169" t="s">
        <v>188</v>
      </c>
      <c r="N169">
        <v>1</v>
      </c>
      <c r="O169">
        <v>0</v>
      </c>
      <c r="R169" t="s">
        <v>124</v>
      </c>
      <c r="S169" t="s">
        <v>118</v>
      </c>
      <c r="T169" s="1">
        <v>22000000</v>
      </c>
      <c r="U169" t="s">
        <v>115</v>
      </c>
      <c r="V169" s="1">
        <v>3300000</v>
      </c>
      <c r="W169" t="s">
        <v>115</v>
      </c>
      <c r="X169" t="s">
        <v>115</v>
      </c>
      <c r="Y169">
        <v>4.99</v>
      </c>
      <c r="Z169">
        <v>5.21</v>
      </c>
      <c r="AA169">
        <v>60</v>
      </c>
      <c r="AB169">
        <v>5.03</v>
      </c>
      <c r="AC169">
        <v>895</v>
      </c>
      <c r="AD169">
        <v>4.92</v>
      </c>
      <c r="AE169">
        <v>1015</v>
      </c>
      <c r="AF169">
        <v>5.58</v>
      </c>
      <c r="AG169" t="s">
        <v>136</v>
      </c>
      <c r="AH169" t="s">
        <v>115</v>
      </c>
      <c r="AI169">
        <v>0.66</v>
      </c>
      <c r="AJ169" t="s">
        <v>115</v>
      </c>
      <c r="AK169" t="s">
        <v>125</v>
      </c>
      <c r="AL169" t="s">
        <v>115</v>
      </c>
      <c r="AM169" s="1">
        <v>9.14</v>
      </c>
      <c r="AN169" s="1">
        <v>8.7200000000000006</v>
      </c>
      <c r="AP169" t="s">
        <v>115</v>
      </c>
      <c r="AQ169">
        <v>0.105</v>
      </c>
      <c r="AR169" s="1">
        <v>0.48599999999999999</v>
      </c>
      <c r="AS169" t="s">
        <v>121</v>
      </c>
      <c r="AT169">
        <v>7.8</v>
      </c>
      <c r="AU169" t="s">
        <v>122</v>
      </c>
      <c r="AV169" t="s">
        <v>118</v>
      </c>
      <c r="AW169" s="1">
        <v>2410000</v>
      </c>
      <c r="AX169" t="s">
        <v>115</v>
      </c>
      <c r="AY169" s="1">
        <v>379000</v>
      </c>
      <c r="AZ169" t="s">
        <v>115</v>
      </c>
      <c r="BA169">
        <v>1</v>
      </c>
      <c r="BB169">
        <v>4.99</v>
      </c>
      <c r="BC169">
        <v>5.21</v>
      </c>
      <c r="BD169">
        <v>60</v>
      </c>
      <c r="BE169">
        <v>5.0199999999999996</v>
      </c>
      <c r="BF169">
        <v>895</v>
      </c>
      <c r="BG169">
        <v>4.92</v>
      </c>
      <c r="BH169">
        <v>992</v>
      </c>
      <c r="BI169">
        <v>5.45</v>
      </c>
      <c r="BJ169" t="s">
        <v>136</v>
      </c>
      <c r="BK169" t="s">
        <v>115</v>
      </c>
      <c r="BL169">
        <v>0.53400000000000003</v>
      </c>
      <c r="BM169" t="s">
        <v>123</v>
      </c>
      <c r="BN169" t="s">
        <v>115</v>
      </c>
      <c r="BO169" t="s">
        <v>115</v>
      </c>
      <c r="BP169" s="1">
        <v>0.1</v>
      </c>
      <c r="BQ169" s="1">
        <v>0.74199999999999999</v>
      </c>
      <c r="BR169" t="s">
        <v>121</v>
      </c>
      <c r="BS169">
        <v>6.59</v>
      </c>
      <c r="BU169">
        <v>0</v>
      </c>
      <c r="BV169">
        <v>15900</v>
      </c>
      <c r="BW169" t="s">
        <v>115</v>
      </c>
      <c r="BX169">
        <v>1</v>
      </c>
      <c r="BY169" t="s">
        <v>115</v>
      </c>
      <c r="BZ169" t="s">
        <v>115</v>
      </c>
    </row>
    <row r="170" spans="1:78" x14ac:dyDescent="0.25">
      <c r="A170" t="s">
        <v>187</v>
      </c>
      <c r="C170" t="s">
        <v>112</v>
      </c>
      <c r="E170">
        <v>0</v>
      </c>
      <c r="F170" t="s">
        <v>113</v>
      </c>
      <c r="G170" s="2">
        <v>42991.643611111111</v>
      </c>
      <c r="H170" t="s">
        <v>114</v>
      </c>
      <c r="I170">
        <v>1</v>
      </c>
      <c r="J170">
        <v>26</v>
      </c>
      <c r="K170" t="s">
        <v>115</v>
      </c>
      <c r="L170">
        <v>0</v>
      </c>
      <c r="M170" t="s">
        <v>188</v>
      </c>
      <c r="N170">
        <v>1</v>
      </c>
      <c r="O170">
        <v>0</v>
      </c>
      <c r="R170" t="s">
        <v>126</v>
      </c>
      <c r="S170" t="s">
        <v>118</v>
      </c>
      <c r="T170" s="1">
        <v>159000</v>
      </c>
      <c r="U170" t="s">
        <v>115</v>
      </c>
      <c r="V170" s="1">
        <v>24100</v>
      </c>
      <c r="W170" t="s">
        <v>115</v>
      </c>
      <c r="X170" t="s">
        <v>115</v>
      </c>
      <c r="Y170">
        <v>4.74</v>
      </c>
      <c r="Z170">
        <v>4.95</v>
      </c>
      <c r="AA170">
        <v>60</v>
      </c>
      <c r="AB170">
        <v>4.76</v>
      </c>
      <c r="AC170">
        <v>819</v>
      </c>
      <c r="AD170">
        <v>4.5</v>
      </c>
      <c r="AE170">
        <v>906</v>
      </c>
      <c r="AF170">
        <v>4.9800000000000004</v>
      </c>
      <c r="AG170" t="s">
        <v>136</v>
      </c>
      <c r="AH170" t="s">
        <v>115</v>
      </c>
      <c r="AI170">
        <v>0.47899999999999998</v>
      </c>
      <c r="AJ170" t="s">
        <v>115</v>
      </c>
      <c r="AK170" t="s">
        <v>127</v>
      </c>
      <c r="AL170" t="s">
        <v>115</v>
      </c>
      <c r="AM170" s="1">
        <v>4.0800000000000003E-2</v>
      </c>
      <c r="AN170" s="1">
        <v>4.2299999999999997E-2</v>
      </c>
      <c r="AP170" t="s">
        <v>115</v>
      </c>
      <c r="AQ170">
        <v>9.9400000000000002E-2</v>
      </c>
      <c r="AR170" s="1">
        <v>-0.65600000000000003</v>
      </c>
      <c r="AS170" t="s">
        <v>121</v>
      </c>
      <c r="AT170">
        <v>0.99399999999999999</v>
      </c>
      <c r="AU170" t="s">
        <v>128</v>
      </c>
      <c r="AV170" t="s">
        <v>118</v>
      </c>
      <c r="AW170" s="1">
        <v>3900000</v>
      </c>
      <c r="AX170" t="s">
        <v>115</v>
      </c>
      <c r="AY170" s="1">
        <v>569000</v>
      </c>
      <c r="AZ170" t="s">
        <v>115</v>
      </c>
      <c r="BA170">
        <v>1</v>
      </c>
      <c r="BB170">
        <v>4.74</v>
      </c>
      <c r="BC170">
        <v>4.74</v>
      </c>
      <c r="BD170">
        <v>60</v>
      </c>
      <c r="BE170">
        <v>4.76</v>
      </c>
      <c r="BF170">
        <v>774</v>
      </c>
      <c r="BG170">
        <v>4.25</v>
      </c>
      <c r="BH170">
        <v>914</v>
      </c>
      <c r="BI170">
        <v>5.0199999999999996</v>
      </c>
      <c r="BJ170" t="s">
        <v>136</v>
      </c>
      <c r="BK170" t="s">
        <v>115</v>
      </c>
      <c r="BL170">
        <v>0.77</v>
      </c>
      <c r="BM170" t="s">
        <v>129</v>
      </c>
      <c r="BN170" t="s">
        <v>115</v>
      </c>
      <c r="BO170" t="s">
        <v>115</v>
      </c>
      <c r="BP170" s="1">
        <v>0.10100000000000001</v>
      </c>
      <c r="BQ170" s="1">
        <v>-0.105</v>
      </c>
      <c r="BR170" t="s">
        <v>121</v>
      </c>
      <c r="BS170">
        <v>0.58099999999999996</v>
      </c>
      <c r="BU170">
        <v>1</v>
      </c>
      <c r="BV170">
        <v>65</v>
      </c>
      <c r="BW170" t="s">
        <v>115</v>
      </c>
      <c r="BX170">
        <v>1</v>
      </c>
      <c r="BY170" t="s">
        <v>115</v>
      </c>
      <c r="BZ170" t="s">
        <v>115</v>
      </c>
    </row>
    <row r="171" spans="1:78" x14ac:dyDescent="0.25">
      <c r="A171" t="s">
        <v>187</v>
      </c>
      <c r="C171" t="s">
        <v>112</v>
      </c>
      <c r="E171">
        <v>0</v>
      </c>
      <c r="F171" t="s">
        <v>113</v>
      </c>
      <c r="G171" s="2">
        <v>42991.643611111111</v>
      </c>
      <c r="H171" t="s">
        <v>114</v>
      </c>
      <c r="I171">
        <v>1</v>
      </c>
      <c r="J171">
        <v>26</v>
      </c>
      <c r="K171" t="s">
        <v>115</v>
      </c>
      <c r="L171">
        <v>0</v>
      </c>
      <c r="M171" t="s">
        <v>188</v>
      </c>
      <c r="N171">
        <v>1</v>
      </c>
      <c r="O171">
        <v>0</v>
      </c>
      <c r="R171" t="s">
        <v>130</v>
      </c>
      <c r="S171" t="s">
        <v>118</v>
      </c>
      <c r="T171" s="1">
        <v>91100</v>
      </c>
      <c r="U171" t="s">
        <v>115</v>
      </c>
      <c r="V171" s="1">
        <v>13600</v>
      </c>
      <c r="W171" t="s">
        <v>115</v>
      </c>
      <c r="X171" t="s">
        <v>115</v>
      </c>
      <c r="Y171">
        <v>4.74</v>
      </c>
      <c r="Z171">
        <v>4.96</v>
      </c>
      <c r="AA171">
        <v>60</v>
      </c>
      <c r="AB171">
        <v>4.76</v>
      </c>
      <c r="AC171">
        <v>826</v>
      </c>
      <c r="AD171">
        <v>4.54</v>
      </c>
      <c r="AE171">
        <v>904</v>
      </c>
      <c r="AF171">
        <v>4.97</v>
      </c>
      <c r="AG171" t="s">
        <v>136</v>
      </c>
      <c r="AH171" t="s">
        <v>115</v>
      </c>
      <c r="AI171">
        <v>0.42899999999999999</v>
      </c>
      <c r="AJ171" t="s">
        <v>115</v>
      </c>
      <c r="AK171" t="s">
        <v>131</v>
      </c>
      <c r="AL171" t="s">
        <v>115</v>
      </c>
      <c r="AM171" s="1">
        <v>2.3400000000000001E-2</v>
      </c>
      <c r="AN171" s="1">
        <v>2.4E-2</v>
      </c>
      <c r="AP171" t="s">
        <v>115</v>
      </c>
      <c r="AQ171">
        <v>9.9199999999999997E-2</v>
      </c>
      <c r="AR171" s="1">
        <v>-1.39</v>
      </c>
      <c r="AS171" t="s">
        <v>121</v>
      </c>
      <c r="AT171">
        <v>1.1100000000000001</v>
      </c>
      <c r="AU171" t="s">
        <v>128</v>
      </c>
      <c r="AV171" t="s">
        <v>118</v>
      </c>
      <c r="AW171" s="1">
        <v>3900000</v>
      </c>
      <c r="AX171" t="s">
        <v>115</v>
      </c>
      <c r="AY171" s="1">
        <v>569000</v>
      </c>
      <c r="AZ171" t="s">
        <v>115</v>
      </c>
      <c r="BA171">
        <v>1</v>
      </c>
      <c r="BB171">
        <v>4.74</v>
      </c>
      <c r="BC171">
        <v>4.74</v>
      </c>
      <c r="BD171">
        <v>60</v>
      </c>
      <c r="BE171">
        <v>4.76</v>
      </c>
      <c r="BF171">
        <v>774</v>
      </c>
      <c r="BG171">
        <v>4.25</v>
      </c>
      <c r="BH171">
        <v>914</v>
      </c>
      <c r="BI171">
        <v>5.0199999999999996</v>
      </c>
      <c r="BJ171" t="s">
        <v>136</v>
      </c>
      <c r="BK171" t="s">
        <v>115</v>
      </c>
      <c r="BL171">
        <v>0.77</v>
      </c>
      <c r="BM171" t="s">
        <v>129</v>
      </c>
      <c r="BN171" t="s">
        <v>115</v>
      </c>
      <c r="BO171" t="s">
        <v>115</v>
      </c>
      <c r="BP171" s="1">
        <v>0.10100000000000001</v>
      </c>
      <c r="BQ171" s="1">
        <v>-0.105</v>
      </c>
      <c r="BR171" t="s">
        <v>121</v>
      </c>
      <c r="BS171">
        <v>0.58099999999999996</v>
      </c>
      <c r="BU171">
        <v>1</v>
      </c>
      <c r="BV171">
        <v>62.8</v>
      </c>
      <c r="BW171" t="s">
        <v>115</v>
      </c>
      <c r="BX171">
        <v>1</v>
      </c>
      <c r="BY171" t="s">
        <v>115</v>
      </c>
      <c r="BZ171" t="s">
        <v>115</v>
      </c>
    </row>
    <row r="172" spans="1:78" x14ac:dyDescent="0.25">
      <c r="A172" t="s">
        <v>189</v>
      </c>
      <c r="C172" t="s">
        <v>112</v>
      </c>
      <c r="E172">
        <v>0</v>
      </c>
      <c r="F172" t="s">
        <v>113</v>
      </c>
      <c r="G172" s="2">
        <v>42991.653854166667</v>
      </c>
      <c r="H172" t="s">
        <v>114</v>
      </c>
      <c r="I172">
        <v>1</v>
      </c>
      <c r="J172">
        <v>27</v>
      </c>
      <c r="K172" t="s">
        <v>115</v>
      </c>
      <c r="L172">
        <v>0</v>
      </c>
      <c r="M172" t="s">
        <v>190</v>
      </c>
      <c r="N172">
        <v>1</v>
      </c>
      <c r="O172">
        <v>0</v>
      </c>
      <c r="R172" t="s">
        <v>117</v>
      </c>
      <c r="S172" t="s">
        <v>118</v>
      </c>
      <c r="T172" s="1">
        <v>16300000</v>
      </c>
      <c r="U172" t="s">
        <v>115</v>
      </c>
      <c r="V172" s="1">
        <v>2480000</v>
      </c>
      <c r="W172" t="s">
        <v>115</v>
      </c>
      <c r="X172" t="s">
        <v>115</v>
      </c>
      <c r="Y172">
        <v>4.99</v>
      </c>
      <c r="Z172">
        <v>5.22</v>
      </c>
      <c r="AA172">
        <v>60</v>
      </c>
      <c r="AB172">
        <v>5.03</v>
      </c>
      <c r="AC172">
        <v>895</v>
      </c>
      <c r="AD172">
        <v>4.92</v>
      </c>
      <c r="AE172">
        <v>1026</v>
      </c>
      <c r="AF172">
        <v>5.64</v>
      </c>
      <c r="AG172" t="s">
        <v>136</v>
      </c>
      <c r="AH172" t="s">
        <v>115</v>
      </c>
      <c r="AI172">
        <v>0.72099999999999997</v>
      </c>
      <c r="AJ172" t="s">
        <v>115</v>
      </c>
      <c r="AK172" t="s">
        <v>120</v>
      </c>
      <c r="AL172" t="s">
        <v>115</v>
      </c>
      <c r="AM172" s="1">
        <v>7.7</v>
      </c>
      <c r="AN172" s="1">
        <v>7.46</v>
      </c>
      <c r="AP172" t="s">
        <v>115</v>
      </c>
      <c r="AQ172">
        <v>0.10199999999999999</v>
      </c>
      <c r="AR172" s="1">
        <v>0.40400000000000003</v>
      </c>
      <c r="AS172" t="s">
        <v>121</v>
      </c>
      <c r="AT172">
        <v>8.5399999999999991</v>
      </c>
      <c r="AU172" t="s">
        <v>122</v>
      </c>
      <c r="AV172" t="s">
        <v>118</v>
      </c>
      <c r="AW172" s="1">
        <v>2110000</v>
      </c>
      <c r="AX172" t="s">
        <v>115</v>
      </c>
      <c r="AY172" s="1">
        <v>333000</v>
      </c>
      <c r="AZ172" t="s">
        <v>115</v>
      </c>
      <c r="BA172">
        <v>1</v>
      </c>
      <c r="BB172">
        <v>4.99</v>
      </c>
      <c r="BC172">
        <v>5.21</v>
      </c>
      <c r="BD172">
        <v>60</v>
      </c>
      <c r="BE172">
        <v>5.0199999999999996</v>
      </c>
      <c r="BF172">
        <v>895</v>
      </c>
      <c r="BG172">
        <v>4.92</v>
      </c>
      <c r="BH172">
        <v>974</v>
      </c>
      <c r="BI172">
        <v>5.35</v>
      </c>
      <c r="BJ172" t="s">
        <v>136</v>
      </c>
      <c r="BK172" t="s">
        <v>115</v>
      </c>
      <c r="BL172">
        <v>0.435</v>
      </c>
      <c r="BM172" t="s">
        <v>123</v>
      </c>
      <c r="BN172" t="s">
        <v>115</v>
      </c>
      <c r="BO172" t="s">
        <v>115</v>
      </c>
      <c r="BP172" s="1">
        <v>0.1</v>
      </c>
      <c r="BQ172" s="1">
        <v>1.23</v>
      </c>
      <c r="BR172" t="s">
        <v>121</v>
      </c>
      <c r="BS172">
        <v>4.9800000000000004</v>
      </c>
      <c r="BU172">
        <v>0</v>
      </c>
      <c r="BV172">
        <v>15200</v>
      </c>
      <c r="BW172" t="s">
        <v>115</v>
      </c>
      <c r="BX172">
        <v>1</v>
      </c>
      <c r="BY172" t="s">
        <v>115</v>
      </c>
      <c r="BZ172" t="s">
        <v>115</v>
      </c>
    </row>
    <row r="173" spans="1:78" x14ac:dyDescent="0.25">
      <c r="A173" t="s">
        <v>189</v>
      </c>
      <c r="C173" t="s">
        <v>112</v>
      </c>
      <c r="E173">
        <v>0</v>
      </c>
      <c r="F173" t="s">
        <v>113</v>
      </c>
      <c r="G173" s="2">
        <v>42991.653854166667</v>
      </c>
      <c r="H173" t="s">
        <v>114</v>
      </c>
      <c r="I173">
        <v>1</v>
      </c>
      <c r="J173">
        <v>27</v>
      </c>
      <c r="K173" t="s">
        <v>115</v>
      </c>
      <c r="L173">
        <v>0</v>
      </c>
      <c r="M173" t="s">
        <v>190</v>
      </c>
      <c r="N173">
        <v>1</v>
      </c>
      <c r="O173">
        <v>0</v>
      </c>
      <c r="R173" t="s">
        <v>124</v>
      </c>
      <c r="S173" t="s">
        <v>118</v>
      </c>
      <c r="T173" s="1">
        <v>18200000</v>
      </c>
      <c r="U173" t="s">
        <v>115</v>
      </c>
      <c r="V173" s="1">
        <v>2810000</v>
      </c>
      <c r="W173" t="s">
        <v>115</v>
      </c>
      <c r="X173" t="s">
        <v>115</v>
      </c>
      <c r="Y173">
        <v>4.99</v>
      </c>
      <c r="Z173">
        <v>5.21</v>
      </c>
      <c r="AA173">
        <v>60</v>
      </c>
      <c r="AB173">
        <v>5.03</v>
      </c>
      <c r="AC173">
        <v>895</v>
      </c>
      <c r="AD173">
        <v>4.92</v>
      </c>
      <c r="AE173">
        <v>992</v>
      </c>
      <c r="AF173">
        <v>5.45</v>
      </c>
      <c r="AG173" t="s">
        <v>136</v>
      </c>
      <c r="AH173" t="s">
        <v>115</v>
      </c>
      <c r="AI173">
        <v>0.53400000000000003</v>
      </c>
      <c r="AJ173" t="s">
        <v>115</v>
      </c>
      <c r="AK173" t="s">
        <v>125</v>
      </c>
      <c r="AL173" t="s">
        <v>115</v>
      </c>
      <c r="AM173" s="1">
        <v>8.64</v>
      </c>
      <c r="AN173" s="1">
        <v>8.44</v>
      </c>
      <c r="AP173" t="s">
        <v>115</v>
      </c>
      <c r="AQ173">
        <v>0.10199999999999999</v>
      </c>
      <c r="AR173" s="1">
        <v>0.92200000000000004</v>
      </c>
      <c r="AS173" t="s">
        <v>121</v>
      </c>
      <c r="AT173">
        <v>6.31</v>
      </c>
      <c r="AU173" t="s">
        <v>122</v>
      </c>
      <c r="AV173" t="s">
        <v>118</v>
      </c>
      <c r="AW173" s="1">
        <v>2110000</v>
      </c>
      <c r="AX173" t="s">
        <v>115</v>
      </c>
      <c r="AY173" s="1">
        <v>333000</v>
      </c>
      <c r="AZ173" t="s">
        <v>115</v>
      </c>
      <c r="BA173">
        <v>1</v>
      </c>
      <c r="BB173">
        <v>4.99</v>
      </c>
      <c r="BC173">
        <v>5.21</v>
      </c>
      <c r="BD173">
        <v>60</v>
      </c>
      <c r="BE173">
        <v>5.0199999999999996</v>
      </c>
      <c r="BF173">
        <v>895</v>
      </c>
      <c r="BG173">
        <v>4.92</v>
      </c>
      <c r="BH173">
        <v>974</v>
      </c>
      <c r="BI173">
        <v>5.35</v>
      </c>
      <c r="BJ173" t="s">
        <v>136</v>
      </c>
      <c r="BK173" t="s">
        <v>115</v>
      </c>
      <c r="BL173">
        <v>0.435</v>
      </c>
      <c r="BM173" t="s">
        <v>123</v>
      </c>
      <c r="BN173" t="s">
        <v>115</v>
      </c>
      <c r="BO173" t="s">
        <v>115</v>
      </c>
      <c r="BP173" s="1">
        <v>0.1</v>
      </c>
      <c r="BQ173" s="1">
        <v>1.23</v>
      </c>
      <c r="BR173" t="s">
        <v>121</v>
      </c>
      <c r="BS173">
        <v>4.9800000000000004</v>
      </c>
      <c r="BU173">
        <v>0</v>
      </c>
      <c r="BV173">
        <v>15000</v>
      </c>
      <c r="BW173" t="s">
        <v>115</v>
      </c>
      <c r="BX173">
        <v>1</v>
      </c>
      <c r="BY173" t="s">
        <v>115</v>
      </c>
      <c r="BZ173" t="s">
        <v>115</v>
      </c>
    </row>
    <row r="174" spans="1:78" x14ac:dyDescent="0.25">
      <c r="A174" t="s">
        <v>189</v>
      </c>
      <c r="C174" t="s">
        <v>112</v>
      </c>
      <c r="E174">
        <v>0</v>
      </c>
      <c r="F174" t="s">
        <v>113</v>
      </c>
      <c r="G174" s="2">
        <v>42991.653854166667</v>
      </c>
      <c r="H174" t="s">
        <v>114</v>
      </c>
      <c r="I174">
        <v>1</v>
      </c>
      <c r="J174">
        <v>27</v>
      </c>
      <c r="K174" t="s">
        <v>115</v>
      </c>
      <c r="L174">
        <v>0</v>
      </c>
      <c r="M174" t="s">
        <v>190</v>
      </c>
      <c r="N174">
        <v>1</v>
      </c>
      <c r="O174">
        <v>0</v>
      </c>
      <c r="R174" t="s">
        <v>126</v>
      </c>
      <c r="S174" t="s">
        <v>118</v>
      </c>
      <c r="T174" s="1">
        <v>2110000</v>
      </c>
      <c r="U174" t="s">
        <v>115</v>
      </c>
      <c r="V174" s="1">
        <v>305000</v>
      </c>
      <c r="W174" t="s">
        <v>115</v>
      </c>
      <c r="X174" t="s">
        <v>115</v>
      </c>
      <c r="Y174">
        <v>4.74</v>
      </c>
      <c r="Z174">
        <v>4.95</v>
      </c>
      <c r="AA174">
        <v>60</v>
      </c>
      <c r="AB174">
        <v>4.75</v>
      </c>
      <c r="AC174">
        <v>786</v>
      </c>
      <c r="AD174">
        <v>4.32</v>
      </c>
      <c r="AE174">
        <v>919</v>
      </c>
      <c r="AF174">
        <v>5.05</v>
      </c>
      <c r="AG174" t="s">
        <v>136</v>
      </c>
      <c r="AH174" t="s">
        <v>115</v>
      </c>
      <c r="AI174">
        <v>0.73199999999999998</v>
      </c>
      <c r="AJ174" t="s">
        <v>115</v>
      </c>
      <c r="AK174" t="s">
        <v>127</v>
      </c>
      <c r="AL174" t="s">
        <v>115</v>
      </c>
      <c r="AM174" s="1">
        <v>0.68200000000000005</v>
      </c>
      <c r="AN174" s="1">
        <v>0.69199999999999995</v>
      </c>
      <c r="AP174" t="s">
        <v>115</v>
      </c>
      <c r="AQ174">
        <v>0.10100000000000001</v>
      </c>
      <c r="AR174" s="1">
        <v>-0.112</v>
      </c>
      <c r="AS174" t="s">
        <v>121</v>
      </c>
      <c r="AT174">
        <v>0.746</v>
      </c>
      <c r="AU174" t="s">
        <v>128</v>
      </c>
      <c r="AV174" t="s">
        <v>118</v>
      </c>
      <c r="AW174" s="1">
        <v>3100000</v>
      </c>
      <c r="AX174" t="s">
        <v>115</v>
      </c>
      <c r="AY174" s="1">
        <v>440000</v>
      </c>
      <c r="AZ174" t="s">
        <v>115</v>
      </c>
      <c r="BA174">
        <v>1</v>
      </c>
      <c r="BB174">
        <v>4.7300000000000004</v>
      </c>
      <c r="BC174">
        <v>4.7300000000000004</v>
      </c>
      <c r="BD174">
        <v>60</v>
      </c>
      <c r="BE174">
        <v>4.75</v>
      </c>
      <c r="BF174">
        <v>783</v>
      </c>
      <c r="BG174">
        <v>4.3</v>
      </c>
      <c r="BH174">
        <v>909</v>
      </c>
      <c r="BI174">
        <v>5</v>
      </c>
      <c r="BJ174" t="s">
        <v>136</v>
      </c>
      <c r="BK174" t="s">
        <v>115</v>
      </c>
      <c r="BL174">
        <v>0.69299999999999995</v>
      </c>
      <c r="BM174" t="s">
        <v>129</v>
      </c>
      <c r="BN174" t="s">
        <v>115</v>
      </c>
      <c r="BO174" t="s">
        <v>115</v>
      </c>
      <c r="BP174" s="1">
        <v>0.10299999999999999</v>
      </c>
      <c r="BQ174" s="1">
        <v>-0.13</v>
      </c>
      <c r="BR174" t="s">
        <v>121</v>
      </c>
      <c r="BS174">
        <v>0.61299999999999999</v>
      </c>
      <c r="BU174">
        <v>1</v>
      </c>
      <c r="BV174">
        <v>966</v>
      </c>
      <c r="BW174" t="s">
        <v>115</v>
      </c>
      <c r="BX174">
        <v>1</v>
      </c>
      <c r="BY174" t="s">
        <v>115</v>
      </c>
      <c r="BZ174" t="s">
        <v>115</v>
      </c>
    </row>
    <row r="175" spans="1:78" x14ac:dyDescent="0.25">
      <c r="A175" t="s">
        <v>189</v>
      </c>
      <c r="C175" t="s">
        <v>112</v>
      </c>
      <c r="E175">
        <v>0</v>
      </c>
      <c r="F175" t="s">
        <v>113</v>
      </c>
      <c r="G175" s="2">
        <v>42991.653854166667</v>
      </c>
      <c r="H175" t="s">
        <v>114</v>
      </c>
      <c r="I175">
        <v>1</v>
      </c>
      <c r="J175">
        <v>27</v>
      </c>
      <c r="K175" t="s">
        <v>115</v>
      </c>
      <c r="L175">
        <v>0</v>
      </c>
      <c r="M175" t="s">
        <v>190</v>
      </c>
      <c r="N175">
        <v>1</v>
      </c>
      <c r="O175">
        <v>0</v>
      </c>
      <c r="R175" t="s">
        <v>130</v>
      </c>
      <c r="S175" t="s">
        <v>118</v>
      </c>
      <c r="T175" s="1">
        <v>1230000</v>
      </c>
      <c r="U175" t="s">
        <v>115</v>
      </c>
      <c r="V175" s="1">
        <v>173000</v>
      </c>
      <c r="W175" t="s">
        <v>115</v>
      </c>
      <c r="X175" t="s">
        <v>115</v>
      </c>
      <c r="Y175">
        <v>4.74</v>
      </c>
      <c r="Z175">
        <v>4.96</v>
      </c>
      <c r="AA175">
        <v>60</v>
      </c>
      <c r="AB175">
        <v>4.75</v>
      </c>
      <c r="AC175">
        <v>783</v>
      </c>
      <c r="AD175">
        <v>4.3</v>
      </c>
      <c r="AE175">
        <v>908</v>
      </c>
      <c r="AF175">
        <v>4.99</v>
      </c>
      <c r="AG175" t="s">
        <v>136</v>
      </c>
      <c r="AH175" t="s">
        <v>115</v>
      </c>
      <c r="AI175">
        <v>0.68799999999999994</v>
      </c>
      <c r="AJ175" t="s">
        <v>115</v>
      </c>
      <c r="AK175" t="s">
        <v>131</v>
      </c>
      <c r="AL175" t="s">
        <v>115</v>
      </c>
      <c r="AM175" s="1">
        <v>0.39600000000000002</v>
      </c>
      <c r="AN175" s="1">
        <v>0.39200000000000002</v>
      </c>
      <c r="AP175" t="s">
        <v>115</v>
      </c>
      <c r="AQ175">
        <v>0.104</v>
      </c>
      <c r="AR175" s="1">
        <v>-0.12</v>
      </c>
      <c r="AS175" t="s">
        <v>121</v>
      </c>
      <c r="AT175">
        <v>0.58899999999999997</v>
      </c>
      <c r="AU175" t="s">
        <v>128</v>
      </c>
      <c r="AV175" t="s">
        <v>118</v>
      </c>
      <c r="AW175" s="1">
        <v>3100000</v>
      </c>
      <c r="AX175" t="s">
        <v>115</v>
      </c>
      <c r="AY175" s="1">
        <v>440000</v>
      </c>
      <c r="AZ175" t="s">
        <v>115</v>
      </c>
      <c r="BA175">
        <v>1</v>
      </c>
      <c r="BB175">
        <v>4.7300000000000004</v>
      </c>
      <c r="BC175">
        <v>4.7300000000000004</v>
      </c>
      <c r="BD175">
        <v>60</v>
      </c>
      <c r="BE175">
        <v>4.75</v>
      </c>
      <c r="BF175">
        <v>783</v>
      </c>
      <c r="BG175">
        <v>4.3</v>
      </c>
      <c r="BH175">
        <v>909</v>
      </c>
      <c r="BI175">
        <v>5</v>
      </c>
      <c r="BJ175" t="s">
        <v>136</v>
      </c>
      <c r="BK175" t="s">
        <v>115</v>
      </c>
      <c r="BL175">
        <v>0.69299999999999995</v>
      </c>
      <c r="BM175" t="s">
        <v>129</v>
      </c>
      <c r="BN175" t="s">
        <v>115</v>
      </c>
      <c r="BO175" t="s">
        <v>115</v>
      </c>
      <c r="BP175" s="1">
        <v>0.10299999999999999</v>
      </c>
      <c r="BQ175" s="1">
        <v>-0.13</v>
      </c>
      <c r="BR175" t="s">
        <v>121</v>
      </c>
      <c r="BS175">
        <v>0.61299999999999999</v>
      </c>
      <c r="BU175">
        <v>1</v>
      </c>
      <c r="BV175">
        <v>965</v>
      </c>
      <c r="BW175" t="s">
        <v>115</v>
      </c>
      <c r="BX175">
        <v>1</v>
      </c>
      <c r="BY175" t="s">
        <v>115</v>
      </c>
      <c r="BZ175" t="s">
        <v>115</v>
      </c>
    </row>
    <row r="176" spans="1:78" x14ac:dyDescent="0.25">
      <c r="A176" t="s">
        <v>191</v>
      </c>
      <c r="C176" t="s">
        <v>112</v>
      </c>
      <c r="E176">
        <v>0</v>
      </c>
      <c r="F176" t="s">
        <v>113</v>
      </c>
      <c r="G176" s="2">
        <v>42991.664039351854</v>
      </c>
      <c r="H176" t="s">
        <v>114</v>
      </c>
      <c r="I176">
        <v>1</v>
      </c>
      <c r="J176">
        <v>28</v>
      </c>
      <c r="K176" t="s">
        <v>115</v>
      </c>
      <c r="L176">
        <v>0</v>
      </c>
      <c r="M176" t="s">
        <v>192</v>
      </c>
      <c r="N176">
        <v>1</v>
      </c>
      <c r="O176">
        <v>0</v>
      </c>
      <c r="R176" t="s">
        <v>117</v>
      </c>
      <c r="S176" t="s">
        <v>118</v>
      </c>
      <c r="T176" s="1">
        <v>16700000</v>
      </c>
      <c r="U176" t="s">
        <v>115</v>
      </c>
      <c r="V176" s="1">
        <v>2600000</v>
      </c>
      <c r="W176" t="s">
        <v>115</v>
      </c>
      <c r="X176" t="s">
        <v>115</v>
      </c>
      <c r="Y176">
        <v>5.19</v>
      </c>
      <c r="Z176">
        <v>5.22</v>
      </c>
      <c r="AA176">
        <v>60</v>
      </c>
      <c r="AB176">
        <v>5.22</v>
      </c>
      <c r="AC176">
        <v>931</v>
      </c>
      <c r="AD176">
        <v>5.12</v>
      </c>
      <c r="AE176">
        <v>1020</v>
      </c>
      <c r="AF176">
        <v>5.61</v>
      </c>
      <c r="AG176" t="s">
        <v>136</v>
      </c>
      <c r="AH176" t="s">
        <v>115</v>
      </c>
      <c r="AI176">
        <v>0.49</v>
      </c>
      <c r="AJ176" t="s">
        <v>115</v>
      </c>
      <c r="AK176" t="s">
        <v>120</v>
      </c>
      <c r="AL176" t="s">
        <v>115</v>
      </c>
      <c r="AM176" s="1">
        <v>8.1300000000000008</v>
      </c>
      <c r="AN176" s="1">
        <v>7.94</v>
      </c>
      <c r="AP176" t="s">
        <v>115</v>
      </c>
      <c r="AQ176">
        <v>0.10100000000000001</v>
      </c>
      <c r="AR176" s="1">
        <v>1.1299999999999999</v>
      </c>
      <c r="AS176" t="s">
        <v>121</v>
      </c>
      <c r="AT176">
        <v>5.68</v>
      </c>
      <c r="AU176" t="s">
        <v>122</v>
      </c>
      <c r="AV176" t="s">
        <v>118</v>
      </c>
      <c r="AW176" s="1">
        <v>2060000</v>
      </c>
      <c r="AX176" t="s">
        <v>115</v>
      </c>
      <c r="AY176" s="1">
        <v>328000</v>
      </c>
      <c r="AZ176" t="s">
        <v>115</v>
      </c>
      <c r="BA176">
        <v>1</v>
      </c>
      <c r="BB176">
        <v>5.19</v>
      </c>
      <c r="BC176">
        <v>5.21</v>
      </c>
      <c r="BD176">
        <v>60</v>
      </c>
      <c r="BE176">
        <v>5.22</v>
      </c>
      <c r="BF176">
        <v>930</v>
      </c>
      <c r="BG176">
        <v>5.1100000000000003</v>
      </c>
      <c r="BH176">
        <v>1017</v>
      </c>
      <c r="BI176">
        <v>5.59</v>
      </c>
      <c r="BJ176" t="s">
        <v>136</v>
      </c>
      <c r="BK176" t="s">
        <v>115</v>
      </c>
      <c r="BL176">
        <v>0.47899999999999998</v>
      </c>
      <c r="BM176" t="s">
        <v>123</v>
      </c>
      <c r="BN176" t="s">
        <v>115</v>
      </c>
      <c r="BO176" t="s">
        <v>115</v>
      </c>
      <c r="BP176" s="1">
        <v>9.8000000000000004E-2</v>
      </c>
      <c r="BQ176" s="1">
        <v>1.02</v>
      </c>
      <c r="BR176" t="s">
        <v>121</v>
      </c>
      <c r="BS176">
        <v>5.44</v>
      </c>
      <c r="BU176">
        <v>0</v>
      </c>
      <c r="BV176">
        <v>16100</v>
      </c>
      <c r="BW176" t="s">
        <v>115</v>
      </c>
      <c r="BX176">
        <v>1</v>
      </c>
      <c r="BY176" t="s">
        <v>115</v>
      </c>
      <c r="BZ176" t="s">
        <v>115</v>
      </c>
    </row>
    <row r="177" spans="1:78" x14ac:dyDescent="0.25">
      <c r="A177" t="s">
        <v>191</v>
      </c>
      <c r="C177" t="s">
        <v>112</v>
      </c>
      <c r="E177">
        <v>0</v>
      </c>
      <c r="F177" t="s">
        <v>113</v>
      </c>
      <c r="G177" s="2">
        <v>42991.664039351854</v>
      </c>
      <c r="H177" t="s">
        <v>114</v>
      </c>
      <c r="I177">
        <v>1</v>
      </c>
      <c r="J177">
        <v>28</v>
      </c>
      <c r="K177" t="s">
        <v>115</v>
      </c>
      <c r="L177">
        <v>0</v>
      </c>
      <c r="M177" t="s">
        <v>192</v>
      </c>
      <c r="N177">
        <v>1</v>
      </c>
      <c r="O177">
        <v>0</v>
      </c>
      <c r="R177" t="s">
        <v>124</v>
      </c>
      <c r="S177" t="s">
        <v>118</v>
      </c>
      <c r="T177" s="1">
        <v>19300000</v>
      </c>
      <c r="U177" t="s">
        <v>115</v>
      </c>
      <c r="V177" s="1">
        <v>2910000</v>
      </c>
      <c r="W177" t="s">
        <v>115</v>
      </c>
      <c r="X177" t="s">
        <v>115</v>
      </c>
      <c r="Y177">
        <v>5.19</v>
      </c>
      <c r="Z177">
        <v>5.21</v>
      </c>
      <c r="AA177">
        <v>60</v>
      </c>
      <c r="AB177">
        <v>5.22</v>
      </c>
      <c r="AC177">
        <v>916</v>
      </c>
      <c r="AD177">
        <v>5.03</v>
      </c>
      <c r="AE177">
        <v>1018</v>
      </c>
      <c r="AF177">
        <v>5.6</v>
      </c>
      <c r="AG177" t="s">
        <v>153</v>
      </c>
      <c r="AH177" t="s">
        <v>115</v>
      </c>
      <c r="AI177">
        <v>0.56100000000000005</v>
      </c>
      <c r="AJ177" t="s">
        <v>115</v>
      </c>
      <c r="AK177" t="s">
        <v>125</v>
      </c>
      <c r="AL177" t="s">
        <v>115</v>
      </c>
      <c r="AM177" s="1">
        <v>9.36</v>
      </c>
      <c r="AN177" s="1">
        <v>8.89</v>
      </c>
      <c r="AP177" t="s">
        <v>115</v>
      </c>
      <c r="AQ177">
        <v>0.10199999999999999</v>
      </c>
      <c r="AR177" s="1">
        <v>8.9300000000000004E-2</v>
      </c>
      <c r="AS177" t="s">
        <v>121</v>
      </c>
      <c r="AT177">
        <v>2.68</v>
      </c>
      <c r="AU177" t="s">
        <v>122</v>
      </c>
      <c r="AV177" t="s">
        <v>118</v>
      </c>
      <c r="AW177" s="1">
        <v>2060000</v>
      </c>
      <c r="AX177" t="s">
        <v>115</v>
      </c>
      <c r="AY177" s="1">
        <v>328000</v>
      </c>
      <c r="AZ177" t="s">
        <v>115</v>
      </c>
      <c r="BA177">
        <v>1</v>
      </c>
      <c r="BB177">
        <v>5.19</v>
      </c>
      <c r="BC177">
        <v>5.21</v>
      </c>
      <c r="BD177">
        <v>60</v>
      </c>
      <c r="BE177">
        <v>5.22</v>
      </c>
      <c r="BF177">
        <v>930</v>
      </c>
      <c r="BG177">
        <v>5.1100000000000003</v>
      </c>
      <c r="BH177">
        <v>1017</v>
      </c>
      <c r="BI177">
        <v>5.59</v>
      </c>
      <c r="BJ177" t="s">
        <v>136</v>
      </c>
      <c r="BK177" t="s">
        <v>115</v>
      </c>
      <c r="BL177">
        <v>0.47899999999999998</v>
      </c>
      <c r="BM177" t="s">
        <v>123</v>
      </c>
      <c r="BN177" t="s">
        <v>115</v>
      </c>
      <c r="BO177" t="s">
        <v>115</v>
      </c>
      <c r="BP177" s="1">
        <v>9.8000000000000004E-2</v>
      </c>
      <c r="BQ177" s="1">
        <v>1.02</v>
      </c>
      <c r="BR177" t="s">
        <v>121</v>
      </c>
      <c r="BS177">
        <v>5.44</v>
      </c>
      <c r="BU177">
        <v>0</v>
      </c>
      <c r="BV177">
        <v>16300</v>
      </c>
      <c r="BW177" t="s">
        <v>115</v>
      </c>
      <c r="BX177">
        <v>1</v>
      </c>
      <c r="BY177" t="s">
        <v>115</v>
      </c>
      <c r="BZ177" t="s">
        <v>115</v>
      </c>
    </row>
    <row r="178" spans="1:78" x14ac:dyDescent="0.25">
      <c r="A178" t="s">
        <v>191</v>
      </c>
      <c r="C178" t="s">
        <v>112</v>
      </c>
      <c r="E178">
        <v>0</v>
      </c>
      <c r="F178" t="s">
        <v>113</v>
      </c>
      <c r="G178" s="2">
        <v>42991.664039351854</v>
      </c>
      <c r="H178" t="s">
        <v>114</v>
      </c>
      <c r="I178">
        <v>1</v>
      </c>
      <c r="J178">
        <v>28</v>
      </c>
      <c r="K178" t="s">
        <v>115</v>
      </c>
      <c r="L178">
        <v>0</v>
      </c>
      <c r="M178" t="s">
        <v>192</v>
      </c>
      <c r="N178">
        <v>1</v>
      </c>
      <c r="O178">
        <v>0</v>
      </c>
      <c r="R178" t="s">
        <v>126</v>
      </c>
      <c r="S178" t="s">
        <v>118</v>
      </c>
      <c r="T178" s="1">
        <v>313000</v>
      </c>
      <c r="U178" t="s">
        <v>115</v>
      </c>
      <c r="V178" s="1">
        <v>47400</v>
      </c>
      <c r="W178" t="s">
        <v>115</v>
      </c>
      <c r="X178" t="s">
        <v>115</v>
      </c>
      <c r="Y178">
        <v>4.95</v>
      </c>
      <c r="Z178">
        <v>4.95</v>
      </c>
      <c r="AA178">
        <v>60</v>
      </c>
      <c r="AB178">
        <v>4.96</v>
      </c>
      <c r="AC178">
        <v>852</v>
      </c>
      <c r="AD178">
        <v>4.68</v>
      </c>
      <c r="AE178">
        <v>945</v>
      </c>
      <c r="AF178">
        <v>5.19</v>
      </c>
      <c r="AG178" t="s">
        <v>136</v>
      </c>
      <c r="AH178" t="s">
        <v>115</v>
      </c>
      <c r="AI178">
        <v>0.51200000000000001</v>
      </c>
      <c r="AJ178" t="s">
        <v>115</v>
      </c>
      <c r="AK178" t="s">
        <v>127</v>
      </c>
      <c r="AL178" t="s">
        <v>115</v>
      </c>
      <c r="AM178" s="1">
        <v>9.9299999999999999E-2</v>
      </c>
      <c r="AN178" s="1">
        <v>0.104</v>
      </c>
      <c r="AP178" t="s">
        <v>115</v>
      </c>
      <c r="AQ178">
        <v>9.7699999999999995E-2</v>
      </c>
      <c r="AR178" s="1">
        <v>-0.33200000000000002</v>
      </c>
      <c r="AS178" t="s">
        <v>121</v>
      </c>
      <c r="AT178">
        <v>0.94899999999999995</v>
      </c>
      <c r="AU178" t="s">
        <v>128</v>
      </c>
      <c r="AV178" t="s">
        <v>118</v>
      </c>
      <c r="AW178" s="1">
        <v>3150000</v>
      </c>
      <c r="AX178" t="s">
        <v>115</v>
      </c>
      <c r="AY178" s="1">
        <v>456000</v>
      </c>
      <c r="AZ178" t="s">
        <v>115</v>
      </c>
      <c r="BA178">
        <v>1</v>
      </c>
      <c r="BB178">
        <v>4.93</v>
      </c>
      <c r="BC178">
        <v>4.95</v>
      </c>
      <c r="BD178">
        <v>60</v>
      </c>
      <c r="BE178">
        <v>4.95</v>
      </c>
      <c r="BF178">
        <v>822</v>
      </c>
      <c r="BG178">
        <v>4.5199999999999996</v>
      </c>
      <c r="BH178">
        <v>948</v>
      </c>
      <c r="BI178">
        <v>5.21</v>
      </c>
      <c r="BJ178" t="s">
        <v>136</v>
      </c>
      <c r="BK178" t="s">
        <v>115</v>
      </c>
      <c r="BL178">
        <v>0.69299999999999995</v>
      </c>
      <c r="BM178" t="s">
        <v>129</v>
      </c>
      <c r="BN178" t="s">
        <v>115</v>
      </c>
      <c r="BO178" t="s">
        <v>115</v>
      </c>
      <c r="BP178" s="1">
        <v>0.10199999999999999</v>
      </c>
      <c r="BQ178" s="1">
        <v>-7.4300000000000005E-2</v>
      </c>
      <c r="BR178" t="s">
        <v>121</v>
      </c>
      <c r="BS178">
        <v>0.67200000000000004</v>
      </c>
      <c r="BU178">
        <v>0</v>
      </c>
      <c r="BV178">
        <v>147</v>
      </c>
      <c r="BW178" t="s">
        <v>115</v>
      </c>
      <c r="BX178">
        <v>1</v>
      </c>
      <c r="BY178" t="s">
        <v>115</v>
      </c>
      <c r="BZ178" t="s">
        <v>115</v>
      </c>
    </row>
    <row r="179" spans="1:78" x14ac:dyDescent="0.25">
      <c r="A179" t="s">
        <v>191</v>
      </c>
      <c r="C179" t="s">
        <v>112</v>
      </c>
      <c r="E179">
        <v>0</v>
      </c>
      <c r="F179" t="s">
        <v>113</v>
      </c>
      <c r="G179" s="2">
        <v>42991.664039351854</v>
      </c>
      <c r="H179" t="s">
        <v>114</v>
      </c>
      <c r="I179">
        <v>1</v>
      </c>
      <c r="J179">
        <v>28</v>
      </c>
      <c r="K179" t="s">
        <v>115</v>
      </c>
      <c r="L179">
        <v>0</v>
      </c>
      <c r="M179" t="s">
        <v>192</v>
      </c>
      <c r="N179">
        <v>1</v>
      </c>
      <c r="O179">
        <v>0</v>
      </c>
      <c r="R179" t="s">
        <v>130</v>
      </c>
      <c r="S179" t="s">
        <v>118</v>
      </c>
      <c r="T179" s="1">
        <v>183000</v>
      </c>
      <c r="U179" t="s">
        <v>115</v>
      </c>
      <c r="V179" s="1">
        <v>28000</v>
      </c>
      <c r="W179" t="s">
        <v>115</v>
      </c>
      <c r="X179" t="s">
        <v>115</v>
      </c>
      <c r="Y179">
        <v>4.9400000000000004</v>
      </c>
      <c r="Z179">
        <v>4.96</v>
      </c>
      <c r="AA179">
        <v>60</v>
      </c>
      <c r="AB179">
        <v>4.96</v>
      </c>
      <c r="AC179">
        <v>852</v>
      </c>
      <c r="AD179">
        <v>4.68</v>
      </c>
      <c r="AE179">
        <v>939</v>
      </c>
      <c r="AF179">
        <v>5.16</v>
      </c>
      <c r="AG179" t="s">
        <v>136</v>
      </c>
      <c r="AH179" t="s">
        <v>115</v>
      </c>
      <c r="AI179">
        <v>0.47899999999999998</v>
      </c>
      <c r="AJ179" t="s">
        <v>115</v>
      </c>
      <c r="AK179" t="s">
        <v>131</v>
      </c>
      <c r="AL179" t="s">
        <v>115</v>
      </c>
      <c r="AM179" s="1">
        <v>5.8200000000000002E-2</v>
      </c>
      <c r="AN179" s="1">
        <v>6.1499999999999999E-2</v>
      </c>
      <c r="AP179" t="s">
        <v>115</v>
      </c>
      <c r="AQ179">
        <v>9.64E-2</v>
      </c>
      <c r="AR179" s="1">
        <v>-0.32300000000000001</v>
      </c>
      <c r="AS179" t="s">
        <v>121</v>
      </c>
      <c r="AT179">
        <v>0.873</v>
      </c>
      <c r="AU179" t="s">
        <v>128</v>
      </c>
      <c r="AV179" t="s">
        <v>118</v>
      </c>
      <c r="AW179" s="1">
        <v>3150000</v>
      </c>
      <c r="AX179" t="s">
        <v>115</v>
      </c>
      <c r="AY179" s="1">
        <v>456000</v>
      </c>
      <c r="AZ179" t="s">
        <v>115</v>
      </c>
      <c r="BA179">
        <v>1</v>
      </c>
      <c r="BB179">
        <v>4.93</v>
      </c>
      <c r="BC179">
        <v>4.95</v>
      </c>
      <c r="BD179">
        <v>60</v>
      </c>
      <c r="BE179">
        <v>4.95</v>
      </c>
      <c r="BF179">
        <v>822</v>
      </c>
      <c r="BG179">
        <v>4.5199999999999996</v>
      </c>
      <c r="BH179">
        <v>948</v>
      </c>
      <c r="BI179">
        <v>5.21</v>
      </c>
      <c r="BJ179" t="s">
        <v>136</v>
      </c>
      <c r="BK179" t="s">
        <v>115</v>
      </c>
      <c r="BL179">
        <v>0.69299999999999995</v>
      </c>
      <c r="BM179" t="s">
        <v>129</v>
      </c>
      <c r="BN179" t="s">
        <v>115</v>
      </c>
      <c r="BO179" t="s">
        <v>115</v>
      </c>
      <c r="BP179" s="1">
        <v>0.10199999999999999</v>
      </c>
      <c r="BQ179" s="1">
        <v>-7.4300000000000005E-2</v>
      </c>
      <c r="BR179" t="s">
        <v>121</v>
      </c>
      <c r="BS179">
        <v>0.67200000000000004</v>
      </c>
      <c r="BU179">
        <v>0</v>
      </c>
      <c r="BV179">
        <v>147</v>
      </c>
      <c r="BW179" t="s">
        <v>115</v>
      </c>
      <c r="BX179">
        <v>1</v>
      </c>
      <c r="BY179" t="s">
        <v>115</v>
      </c>
      <c r="BZ179" t="s">
        <v>115</v>
      </c>
    </row>
    <row r="180" spans="1:78" x14ac:dyDescent="0.25">
      <c r="A180" t="s">
        <v>193</v>
      </c>
      <c r="C180" t="s">
        <v>112</v>
      </c>
      <c r="E180">
        <v>0</v>
      </c>
      <c r="F180" t="s">
        <v>113</v>
      </c>
      <c r="G180" s="2">
        <v>42991.674155092594</v>
      </c>
      <c r="H180" t="s">
        <v>114</v>
      </c>
      <c r="I180">
        <v>1</v>
      </c>
      <c r="J180">
        <v>29</v>
      </c>
      <c r="K180" t="s">
        <v>115</v>
      </c>
      <c r="L180">
        <v>0</v>
      </c>
      <c r="M180" t="s">
        <v>194</v>
      </c>
      <c r="N180">
        <v>1</v>
      </c>
      <c r="O180">
        <v>0</v>
      </c>
      <c r="R180" t="s">
        <v>117</v>
      </c>
      <c r="S180" t="s">
        <v>118</v>
      </c>
      <c r="T180" s="1">
        <v>16900000</v>
      </c>
      <c r="U180" t="s">
        <v>115</v>
      </c>
      <c r="V180" s="1">
        <v>2620000</v>
      </c>
      <c r="W180" t="s">
        <v>115</v>
      </c>
      <c r="X180" t="s">
        <v>115</v>
      </c>
      <c r="Y180">
        <v>4.97</v>
      </c>
      <c r="Z180">
        <v>5.22</v>
      </c>
      <c r="AA180">
        <v>60</v>
      </c>
      <c r="AB180">
        <v>5</v>
      </c>
      <c r="AC180">
        <v>890</v>
      </c>
      <c r="AD180">
        <v>4.8899999999999997</v>
      </c>
      <c r="AE180">
        <v>1018</v>
      </c>
      <c r="AF180">
        <v>5.6</v>
      </c>
      <c r="AG180" t="s">
        <v>136</v>
      </c>
      <c r="AH180" t="s">
        <v>115</v>
      </c>
      <c r="AI180">
        <v>0.70399999999999996</v>
      </c>
      <c r="AJ180" t="s">
        <v>115</v>
      </c>
      <c r="AK180" t="s">
        <v>120</v>
      </c>
      <c r="AL180" t="s">
        <v>115</v>
      </c>
      <c r="AM180" s="1">
        <v>8.19</v>
      </c>
      <c r="AN180" s="1">
        <v>7.96</v>
      </c>
      <c r="AP180" t="s">
        <v>115</v>
      </c>
      <c r="AQ180">
        <v>9.9900000000000003E-2</v>
      </c>
      <c r="AR180" s="1">
        <v>0.40799999999999997</v>
      </c>
      <c r="AS180" t="s">
        <v>121</v>
      </c>
      <c r="AT180">
        <v>8.34</v>
      </c>
      <c r="AU180" t="s">
        <v>122</v>
      </c>
      <c r="AV180" t="s">
        <v>118</v>
      </c>
      <c r="AW180" s="1">
        <v>2070000</v>
      </c>
      <c r="AX180" t="s">
        <v>115</v>
      </c>
      <c r="AY180" s="1">
        <v>330000</v>
      </c>
      <c r="AZ180" t="s">
        <v>115</v>
      </c>
      <c r="BA180">
        <v>1</v>
      </c>
      <c r="BB180">
        <v>4.97</v>
      </c>
      <c r="BC180">
        <v>5.21</v>
      </c>
      <c r="BD180">
        <v>60</v>
      </c>
      <c r="BE180">
        <v>5</v>
      </c>
      <c r="BF180">
        <v>890</v>
      </c>
      <c r="BG180">
        <v>4.8899999999999997</v>
      </c>
      <c r="BH180">
        <v>972</v>
      </c>
      <c r="BI180">
        <v>5.34</v>
      </c>
      <c r="BJ180" t="s">
        <v>136</v>
      </c>
      <c r="BK180" t="s">
        <v>115</v>
      </c>
      <c r="BL180">
        <v>0.45100000000000001</v>
      </c>
      <c r="BM180" t="s">
        <v>123</v>
      </c>
      <c r="BN180" t="s">
        <v>115</v>
      </c>
      <c r="BO180" t="s">
        <v>115</v>
      </c>
      <c r="BP180" s="1">
        <v>9.8900000000000002E-2</v>
      </c>
      <c r="BQ180" s="1">
        <v>1.1499999999999999</v>
      </c>
      <c r="BR180" t="s">
        <v>121</v>
      </c>
      <c r="BS180">
        <v>5.0999999999999996</v>
      </c>
      <c r="BU180">
        <v>0</v>
      </c>
      <c r="BV180">
        <v>16200</v>
      </c>
      <c r="BW180" t="s">
        <v>115</v>
      </c>
      <c r="BX180">
        <v>1</v>
      </c>
      <c r="BY180" t="s">
        <v>115</v>
      </c>
      <c r="BZ180" t="s">
        <v>115</v>
      </c>
    </row>
    <row r="181" spans="1:78" x14ac:dyDescent="0.25">
      <c r="A181" t="s">
        <v>193</v>
      </c>
      <c r="C181" t="s">
        <v>112</v>
      </c>
      <c r="E181">
        <v>0</v>
      </c>
      <c r="F181" t="s">
        <v>113</v>
      </c>
      <c r="G181" s="2">
        <v>42991.674155092594</v>
      </c>
      <c r="H181" t="s">
        <v>114</v>
      </c>
      <c r="I181">
        <v>1</v>
      </c>
      <c r="J181">
        <v>29</v>
      </c>
      <c r="K181" t="s">
        <v>115</v>
      </c>
      <c r="L181">
        <v>0</v>
      </c>
      <c r="M181" t="s">
        <v>194</v>
      </c>
      <c r="N181">
        <v>1</v>
      </c>
      <c r="O181">
        <v>0</v>
      </c>
      <c r="R181" t="s">
        <v>124</v>
      </c>
      <c r="S181" t="s">
        <v>118</v>
      </c>
      <c r="T181" s="1">
        <v>19000000</v>
      </c>
      <c r="U181" t="s">
        <v>115</v>
      </c>
      <c r="V181" s="1">
        <v>2840000</v>
      </c>
      <c r="W181" t="s">
        <v>115</v>
      </c>
      <c r="X181" t="s">
        <v>115</v>
      </c>
      <c r="Y181">
        <v>4.97</v>
      </c>
      <c r="Z181">
        <v>5.21</v>
      </c>
      <c r="AA181">
        <v>60</v>
      </c>
      <c r="AB181">
        <v>5</v>
      </c>
      <c r="AC181">
        <v>890</v>
      </c>
      <c r="AD181">
        <v>4.8899999999999997</v>
      </c>
      <c r="AE181">
        <v>1011</v>
      </c>
      <c r="AF181">
        <v>5.56</v>
      </c>
      <c r="AG181" t="s">
        <v>136</v>
      </c>
      <c r="AH181" t="s">
        <v>115</v>
      </c>
      <c r="AI181">
        <v>0.66600000000000004</v>
      </c>
      <c r="AJ181" t="s">
        <v>115</v>
      </c>
      <c r="AK181" t="s">
        <v>125</v>
      </c>
      <c r="AL181" t="s">
        <v>115</v>
      </c>
      <c r="AM181" s="1">
        <v>9.2100000000000009</v>
      </c>
      <c r="AN181" s="1">
        <v>8.6199999999999992</v>
      </c>
      <c r="AP181" t="s">
        <v>115</v>
      </c>
      <c r="AQ181">
        <v>0.105</v>
      </c>
      <c r="AR181" s="1">
        <v>0.48099999999999998</v>
      </c>
      <c r="AS181" t="s">
        <v>121</v>
      </c>
      <c r="AT181">
        <v>7.63</v>
      </c>
      <c r="AU181" t="s">
        <v>122</v>
      </c>
      <c r="AV181" t="s">
        <v>118</v>
      </c>
      <c r="AW181" s="1">
        <v>2070000</v>
      </c>
      <c r="AX181" t="s">
        <v>115</v>
      </c>
      <c r="AY181" s="1">
        <v>330000</v>
      </c>
      <c r="AZ181" t="s">
        <v>115</v>
      </c>
      <c r="BA181">
        <v>1</v>
      </c>
      <c r="BB181">
        <v>4.97</v>
      </c>
      <c r="BC181">
        <v>5.21</v>
      </c>
      <c r="BD181">
        <v>60</v>
      </c>
      <c r="BE181">
        <v>5</v>
      </c>
      <c r="BF181">
        <v>890</v>
      </c>
      <c r="BG181">
        <v>4.8899999999999997</v>
      </c>
      <c r="BH181">
        <v>972</v>
      </c>
      <c r="BI181">
        <v>5.34</v>
      </c>
      <c r="BJ181" t="s">
        <v>136</v>
      </c>
      <c r="BK181" t="s">
        <v>115</v>
      </c>
      <c r="BL181">
        <v>0.45100000000000001</v>
      </c>
      <c r="BM181" t="s">
        <v>123</v>
      </c>
      <c r="BN181" t="s">
        <v>115</v>
      </c>
      <c r="BO181" t="s">
        <v>115</v>
      </c>
      <c r="BP181" s="1">
        <v>9.8900000000000002E-2</v>
      </c>
      <c r="BQ181" s="1">
        <v>1.1499999999999999</v>
      </c>
      <c r="BR181" t="s">
        <v>121</v>
      </c>
      <c r="BS181">
        <v>5.0999999999999996</v>
      </c>
      <c r="BU181">
        <v>0</v>
      </c>
      <c r="BV181">
        <v>16100</v>
      </c>
      <c r="BW181" t="s">
        <v>115</v>
      </c>
      <c r="BX181">
        <v>1</v>
      </c>
      <c r="BY181" t="s">
        <v>115</v>
      </c>
      <c r="BZ181" t="s">
        <v>115</v>
      </c>
    </row>
    <row r="182" spans="1:78" x14ac:dyDescent="0.25">
      <c r="A182" t="s">
        <v>193</v>
      </c>
      <c r="C182" t="s">
        <v>112</v>
      </c>
      <c r="E182">
        <v>0</v>
      </c>
      <c r="F182" t="s">
        <v>113</v>
      </c>
      <c r="G182" s="2">
        <v>42991.674155092594</v>
      </c>
      <c r="H182" t="s">
        <v>114</v>
      </c>
      <c r="I182">
        <v>1</v>
      </c>
      <c r="J182">
        <v>29</v>
      </c>
      <c r="K182" t="s">
        <v>115</v>
      </c>
      <c r="L182">
        <v>0</v>
      </c>
      <c r="M182" t="s">
        <v>194</v>
      </c>
      <c r="N182">
        <v>1</v>
      </c>
      <c r="O182">
        <v>0</v>
      </c>
      <c r="R182" t="s">
        <v>126</v>
      </c>
      <c r="S182" t="s">
        <v>118</v>
      </c>
      <c r="T182" s="1">
        <v>162000</v>
      </c>
      <c r="U182" t="s">
        <v>115</v>
      </c>
      <c r="V182" s="1">
        <v>24300</v>
      </c>
      <c r="W182" t="s">
        <v>115</v>
      </c>
      <c r="X182" t="s">
        <v>115</v>
      </c>
      <c r="Y182">
        <v>4.71</v>
      </c>
      <c r="Z182">
        <v>4.95</v>
      </c>
      <c r="AA182">
        <v>60</v>
      </c>
      <c r="AB182">
        <v>4.7300000000000004</v>
      </c>
      <c r="AC182">
        <v>821</v>
      </c>
      <c r="AD182">
        <v>4.51</v>
      </c>
      <c r="AE182">
        <v>906</v>
      </c>
      <c r="AF182">
        <v>4.9800000000000004</v>
      </c>
      <c r="AG182" t="s">
        <v>136</v>
      </c>
      <c r="AH182" t="s">
        <v>115</v>
      </c>
      <c r="AI182">
        <v>0.46800000000000003</v>
      </c>
      <c r="AJ182" t="s">
        <v>115</v>
      </c>
      <c r="AK182" t="s">
        <v>127</v>
      </c>
      <c r="AL182" t="s">
        <v>115</v>
      </c>
      <c r="AM182" s="1">
        <v>5.1299999999999998E-2</v>
      </c>
      <c r="AN182" s="1">
        <v>5.1499999999999997E-2</v>
      </c>
      <c r="AP182" t="s">
        <v>115</v>
      </c>
      <c r="AQ182">
        <v>0.1</v>
      </c>
      <c r="AR182" s="1">
        <v>-0.81399999999999995</v>
      </c>
      <c r="AS182" t="s">
        <v>121</v>
      </c>
      <c r="AT182">
        <v>1.37</v>
      </c>
      <c r="AU182" t="s">
        <v>128</v>
      </c>
      <c r="AV182" t="s">
        <v>118</v>
      </c>
      <c r="AW182" s="1">
        <v>3160000</v>
      </c>
      <c r="AX182" t="s">
        <v>115</v>
      </c>
      <c r="AY182" s="1">
        <v>472000</v>
      </c>
      <c r="AZ182" t="s">
        <v>115</v>
      </c>
      <c r="BA182">
        <v>1</v>
      </c>
      <c r="BB182">
        <v>4.7</v>
      </c>
      <c r="BC182">
        <v>4.7</v>
      </c>
      <c r="BD182">
        <v>60</v>
      </c>
      <c r="BE182">
        <v>4.72</v>
      </c>
      <c r="BF182">
        <v>773</v>
      </c>
      <c r="BG182">
        <v>4.25</v>
      </c>
      <c r="BH182">
        <v>905</v>
      </c>
      <c r="BI182">
        <v>4.97</v>
      </c>
      <c r="BJ182" t="s">
        <v>136</v>
      </c>
      <c r="BK182" t="s">
        <v>115</v>
      </c>
      <c r="BL182">
        <v>0.72599999999999998</v>
      </c>
      <c r="BM182" t="s">
        <v>129</v>
      </c>
      <c r="BN182" t="s">
        <v>115</v>
      </c>
      <c r="BO182" t="s">
        <v>115</v>
      </c>
      <c r="BP182" s="1">
        <v>9.9900000000000003E-2</v>
      </c>
      <c r="BQ182" s="1">
        <v>-1.3599999999999999E-2</v>
      </c>
      <c r="BR182" t="s">
        <v>121</v>
      </c>
      <c r="BS182">
        <v>0.59299999999999997</v>
      </c>
      <c r="BU182">
        <v>1</v>
      </c>
      <c r="BV182">
        <v>79.7</v>
      </c>
      <c r="BW182" t="s">
        <v>115</v>
      </c>
      <c r="BX182">
        <v>1</v>
      </c>
      <c r="BY182" t="s">
        <v>115</v>
      </c>
      <c r="BZ182" t="s">
        <v>115</v>
      </c>
    </row>
    <row r="183" spans="1:78" x14ac:dyDescent="0.25">
      <c r="A183" t="s">
        <v>193</v>
      </c>
      <c r="C183" t="s">
        <v>112</v>
      </c>
      <c r="E183">
        <v>0</v>
      </c>
      <c r="F183" t="s">
        <v>113</v>
      </c>
      <c r="G183" s="2">
        <v>42991.674155092594</v>
      </c>
      <c r="H183" t="s">
        <v>114</v>
      </c>
      <c r="I183">
        <v>1</v>
      </c>
      <c r="J183">
        <v>29</v>
      </c>
      <c r="K183" t="s">
        <v>115</v>
      </c>
      <c r="L183">
        <v>0</v>
      </c>
      <c r="M183" t="s">
        <v>194</v>
      </c>
      <c r="N183">
        <v>1</v>
      </c>
      <c r="O183">
        <v>0</v>
      </c>
      <c r="R183" t="s">
        <v>130</v>
      </c>
      <c r="S183" t="s">
        <v>118</v>
      </c>
      <c r="T183" s="1">
        <v>95000</v>
      </c>
      <c r="U183" t="s">
        <v>115</v>
      </c>
      <c r="V183" s="1">
        <v>14400</v>
      </c>
      <c r="W183" t="s">
        <v>115</v>
      </c>
      <c r="X183" t="s">
        <v>115</v>
      </c>
      <c r="Y183">
        <v>4.71</v>
      </c>
      <c r="Z183">
        <v>4.96</v>
      </c>
      <c r="AA183">
        <v>60</v>
      </c>
      <c r="AB183">
        <v>4.7300000000000004</v>
      </c>
      <c r="AC183">
        <v>813</v>
      </c>
      <c r="AD183">
        <v>4.47</v>
      </c>
      <c r="AE183">
        <v>903</v>
      </c>
      <c r="AF183">
        <v>4.96</v>
      </c>
      <c r="AG183" t="s">
        <v>136</v>
      </c>
      <c r="AH183" t="s">
        <v>115</v>
      </c>
      <c r="AI183">
        <v>0.495</v>
      </c>
      <c r="AJ183" t="s">
        <v>115</v>
      </c>
      <c r="AK183" t="s">
        <v>131</v>
      </c>
      <c r="AL183" t="s">
        <v>115</v>
      </c>
      <c r="AM183" s="1">
        <v>3.0099999999999998E-2</v>
      </c>
      <c r="AN183" s="1">
        <v>3.0599999999999999E-2</v>
      </c>
      <c r="AP183" t="s">
        <v>115</v>
      </c>
      <c r="AQ183">
        <v>9.8299999999999998E-2</v>
      </c>
      <c r="AR183" s="1">
        <v>-0.161</v>
      </c>
      <c r="AS183" t="s">
        <v>121</v>
      </c>
      <c r="AT183">
        <v>1.08</v>
      </c>
      <c r="AU183" t="s">
        <v>128</v>
      </c>
      <c r="AV183" t="s">
        <v>118</v>
      </c>
      <c r="AW183" s="1">
        <v>3160000</v>
      </c>
      <c r="AX183" t="s">
        <v>115</v>
      </c>
      <c r="AY183" s="1">
        <v>472000</v>
      </c>
      <c r="AZ183" t="s">
        <v>115</v>
      </c>
      <c r="BA183">
        <v>1</v>
      </c>
      <c r="BB183">
        <v>4.7</v>
      </c>
      <c r="BC183">
        <v>4.7</v>
      </c>
      <c r="BD183">
        <v>60</v>
      </c>
      <c r="BE183">
        <v>4.72</v>
      </c>
      <c r="BF183">
        <v>773</v>
      </c>
      <c r="BG183">
        <v>4.25</v>
      </c>
      <c r="BH183">
        <v>905</v>
      </c>
      <c r="BI183">
        <v>4.97</v>
      </c>
      <c r="BJ183" t="s">
        <v>136</v>
      </c>
      <c r="BK183" t="s">
        <v>115</v>
      </c>
      <c r="BL183">
        <v>0.72599999999999998</v>
      </c>
      <c r="BM183" t="s">
        <v>129</v>
      </c>
      <c r="BN183" t="s">
        <v>115</v>
      </c>
      <c r="BO183" t="s">
        <v>115</v>
      </c>
      <c r="BP183" s="1">
        <v>9.9900000000000003E-2</v>
      </c>
      <c r="BQ183" s="1">
        <v>-1.3599999999999999E-2</v>
      </c>
      <c r="BR183" t="s">
        <v>121</v>
      </c>
      <c r="BS183">
        <v>0.59299999999999997</v>
      </c>
      <c r="BU183">
        <v>1</v>
      </c>
      <c r="BV183">
        <v>79</v>
      </c>
      <c r="BW183" t="s">
        <v>115</v>
      </c>
      <c r="BX183">
        <v>1</v>
      </c>
      <c r="BY183" t="s">
        <v>115</v>
      </c>
      <c r="BZ183" t="s">
        <v>115</v>
      </c>
    </row>
    <row r="184" spans="1:78" x14ac:dyDescent="0.25">
      <c r="A184" t="s">
        <v>195</v>
      </c>
      <c r="C184" t="s">
        <v>112</v>
      </c>
      <c r="E184">
        <v>0</v>
      </c>
      <c r="F184" t="s">
        <v>113</v>
      </c>
      <c r="G184" s="2">
        <v>42991.684432870374</v>
      </c>
      <c r="H184" t="s">
        <v>114</v>
      </c>
      <c r="I184">
        <v>1</v>
      </c>
      <c r="J184">
        <v>30</v>
      </c>
      <c r="K184" t="s">
        <v>115</v>
      </c>
      <c r="L184">
        <v>0</v>
      </c>
      <c r="M184" t="s">
        <v>196</v>
      </c>
      <c r="N184">
        <v>1</v>
      </c>
      <c r="O184">
        <v>0</v>
      </c>
      <c r="R184" t="s">
        <v>117</v>
      </c>
      <c r="S184" t="s">
        <v>118</v>
      </c>
      <c r="T184" s="1">
        <v>18500000</v>
      </c>
      <c r="U184" t="s">
        <v>115</v>
      </c>
      <c r="V184" s="1">
        <v>2780000</v>
      </c>
      <c r="W184" t="s">
        <v>115</v>
      </c>
      <c r="X184" t="s">
        <v>115</v>
      </c>
      <c r="Y184">
        <v>5.0199999999999996</v>
      </c>
      <c r="Z184">
        <v>5.22</v>
      </c>
      <c r="AA184">
        <v>60</v>
      </c>
      <c r="AB184">
        <v>5.0599999999999996</v>
      </c>
      <c r="AC184">
        <v>901</v>
      </c>
      <c r="AD184">
        <v>4.95</v>
      </c>
      <c r="AE184">
        <v>1026</v>
      </c>
      <c r="AF184">
        <v>5.64</v>
      </c>
      <c r="AG184" t="s">
        <v>136</v>
      </c>
      <c r="AH184" t="s">
        <v>115</v>
      </c>
      <c r="AI184">
        <v>0.68799999999999994</v>
      </c>
      <c r="AJ184" t="s">
        <v>115</v>
      </c>
      <c r="AK184" t="s">
        <v>120</v>
      </c>
      <c r="AL184" t="s">
        <v>115</v>
      </c>
      <c r="AM184" s="1">
        <v>8.1300000000000008</v>
      </c>
      <c r="AN184" s="1">
        <v>7.73</v>
      </c>
      <c r="AP184" t="s">
        <v>115</v>
      </c>
      <c r="AQ184">
        <v>0.10299999999999999</v>
      </c>
      <c r="AR184" s="1">
        <v>0.45200000000000001</v>
      </c>
      <c r="AS184" t="s">
        <v>121</v>
      </c>
      <c r="AT184">
        <v>8.52</v>
      </c>
      <c r="AU184" t="s">
        <v>122</v>
      </c>
      <c r="AV184" t="s">
        <v>118</v>
      </c>
      <c r="AW184" s="1">
        <v>2270000</v>
      </c>
      <c r="AX184" t="s">
        <v>115</v>
      </c>
      <c r="AY184" s="1">
        <v>359000</v>
      </c>
      <c r="AZ184" t="s">
        <v>115</v>
      </c>
      <c r="BA184">
        <v>1</v>
      </c>
      <c r="BB184">
        <v>5.0199999999999996</v>
      </c>
      <c r="BC184">
        <v>5.21</v>
      </c>
      <c r="BD184">
        <v>60</v>
      </c>
      <c r="BE184">
        <v>5.05</v>
      </c>
      <c r="BF184">
        <v>900</v>
      </c>
      <c r="BG184">
        <v>4.95</v>
      </c>
      <c r="BH184">
        <v>981</v>
      </c>
      <c r="BI184">
        <v>5.39</v>
      </c>
      <c r="BJ184" t="s">
        <v>136</v>
      </c>
      <c r="BK184" t="s">
        <v>115</v>
      </c>
      <c r="BL184">
        <v>0.44600000000000001</v>
      </c>
      <c r="BM184" t="s">
        <v>123</v>
      </c>
      <c r="BN184" t="s">
        <v>115</v>
      </c>
      <c r="BO184" t="s">
        <v>115</v>
      </c>
      <c r="BP184" s="1">
        <v>0.1</v>
      </c>
      <c r="BQ184" s="1">
        <v>1.18</v>
      </c>
      <c r="BR184" t="s">
        <v>121</v>
      </c>
      <c r="BS184">
        <v>4.76</v>
      </c>
      <c r="BU184">
        <v>0</v>
      </c>
      <c r="BV184">
        <v>16100</v>
      </c>
      <c r="BW184" t="s">
        <v>115</v>
      </c>
      <c r="BX184">
        <v>1</v>
      </c>
      <c r="BY184" t="s">
        <v>115</v>
      </c>
      <c r="BZ184" t="s">
        <v>115</v>
      </c>
    </row>
    <row r="185" spans="1:78" x14ac:dyDescent="0.25">
      <c r="A185" t="s">
        <v>195</v>
      </c>
      <c r="C185" t="s">
        <v>112</v>
      </c>
      <c r="E185">
        <v>0</v>
      </c>
      <c r="F185" t="s">
        <v>113</v>
      </c>
      <c r="G185" s="2">
        <v>42991.684432870374</v>
      </c>
      <c r="H185" t="s">
        <v>114</v>
      </c>
      <c r="I185">
        <v>1</v>
      </c>
      <c r="J185">
        <v>30</v>
      </c>
      <c r="K185" t="s">
        <v>115</v>
      </c>
      <c r="L185">
        <v>0</v>
      </c>
      <c r="M185" t="s">
        <v>196</v>
      </c>
      <c r="N185">
        <v>1</v>
      </c>
      <c r="O185">
        <v>0</v>
      </c>
      <c r="R185" t="s">
        <v>124</v>
      </c>
      <c r="S185" t="s">
        <v>118</v>
      </c>
      <c r="T185" s="1">
        <v>20800000</v>
      </c>
      <c r="U185" t="s">
        <v>115</v>
      </c>
      <c r="V185" s="1">
        <v>3120000</v>
      </c>
      <c r="W185" t="s">
        <v>115</v>
      </c>
      <c r="X185" t="s">
        <v>115</v>
      </c>
      <c r="Y185">
        <v>5.03</v>
      </c>
      <c r="Z185">
        <v>5.21</v>
      </c>
      <c r="AA185">
        <v>60</v>
      </c>
      <c r="AB185">
        <v>5.0599999999999996</v>
      </c>
      <c r="AC185">
        <v>897</v>
      </c>
      <c r="AD185">
        <v>4.93</v>
      </c>
      <c r="AE185">
        <v>995</v>
      </c>
      <c r="AF185">
        <v>5.47</v>
      </c>
      <c r="AG185" t="s">
        <v>153</v>
      </c>
      <c r="AH185" t="s">
        <v>115</v>
      </c>
      <c r="AI185">
        <v>0.53900000000000003</v>
      </c>
      <c r="AJ185" t="s">
        <v>115</v>
      </c>
      <c r="AK185" t="s">
        <v>125</v>
      </c>
      <c r="AL185" t="s">
        <v>115</v>
      </c>
      <c r="AM185" s="1">
        <v>9.14</v>
      </c>
      <c r="AN185" s="1">
        <v>8.69</v>
      </c>
      <c r="AP185" t="s">
        <v>115</v>
      </c>
      <c r="AQ185">
        <v>0.10299999999999999</v>
      </c>
      <c r="AR185" s="1">
        <v>0.156</v>
      </c>
      <c r="AS185" t="s">
        <v>121</v>
      </c>
      <c r="AT185">
        <v>4.6900000000000004</v>
      </c>
      <c r="AU185" t="s">
        <v>122</v>
      </c>
      <c r="AV185" t="s">
        <v>118</v>
      </c>
      <c r="AW185" s="1">
        <v>2270000</v>
      </c>
      <c r="AX185" t="s">
        <v>115</v>
      </c>
      <c r="AY185" s="1">
        <v>359000</v>
      </c>
      <c r="AZ185" t="s">
        <v>115</v>
      </c>
      <c r="BA185">
        <v>1</v>
      </c>
      <c r="BB185">
        <v>5.0199999999999996</v>
      </c>
      <c r="BC185">
        <v>5.21</v>
      </c>
      <c r="BD185">
        <v>60</v>
      </c>
      <c r="BE185">
        <v>5.05</v>
      </c>
      <c r="BF185">
        <v>900</v>
      </c>
      <c r="BG185">
        <v>4.95</v>
      </c>
      <c r="BH185">
        <v>981</v>
      </c>
      <c r="BI185">
        <v>5.39</v>
      </c>
      <c r="BJ185" t="s">
        <v>136</v>
      </c>
      <c r="BK185" t="s">
        <v>115</v>
      </c>
      <c r="BL185">
        <v>0.44600000000000001</v>
      </c>
      <c r="BM185" t="s">
        <v>123</v>
      </c>
      <c r="BN185" t="s">
        <v>115</v>
      </c>
      <c r="BO185" t="s">
        <v>115</v>
      </c>
      <c r="BP185" s="1">
        <v>0.1</v>
      </c>
      <c r="BQ185" s="1">
        <v>1.18</v>
      </c>
      <c r="BR185" t="s">
        <v>121</v>
      </c>
      <c r="BS185">
        <v>4.76</v>
      </c>
      <c r="BU185">
        <v>0</v>
      </c>
      <c r="BV185">
        <v>15900</v>
      </c>
      <c r="BW185" t="s">
        <v>115</v>
      </c>
      <c r="BX185">
        <v>1</v>
      </c>
      <c r="BY185" t="s">
        <v>115</v>
      </c>
      <c r="BZ185" t="s">
        <v>115</v>
      </c>
    </row>
    <row r="186" spans="1:78" x14ac:dyDescent="0.25">
      <c r="A186" t="s">
        <v>195</v>
      </c>
      <c r="C186" t="s">
        <v>112</v>
      </c>
      <c r="E186">
        <v>0</v>
      </c>
      <c r="F186" t="s">
        <v>113</v>
      </c>
      <c r="G186" s="2">
        <v>42991.684432870374</v>
      </c>
      <c r="H186" t="s">
        <v>114</v>
      </c>
      <c r="I186">
        <v>1</v>
      </c>
      <c r="J186">
        <v>30</v>
      </c>
      <c r="K186" t="s">
        <v>115</v>
      </c>
      <c r="L186">
        <v>0</v>
      </c>
      <c r="M186" t="s">
        <v>196</v>
      </c>
      <c r="N186">
        <v>1</v>
      </c>
      <c r="O186">
        <v>0</v>
      </c>
      <c r="R186" t="s">
        <v>126</v>
      </c>
      <c r="S186" t="s">
        <v>118</v>
      </c>
      <c r="T186" s="1">
        <v>233000</v>
      </c>
      <c r="U186" t="s">
        <v>115</v>
      </c>
      <c r="V186" s="1">
        <v>34700</v>
      </c>
      <c r="W186" t="s">
        <v>115</v>
      </c>
      <c r="X186" t="s">
        <v>115</v>
      </c>
      <c r="Y186">
        <v>4.76</v>
      </c>
      <c r="Z186">
        <v>4.95</v>
      </c>
      <c r="AA186">
        <v>60</v>
      </c>
      <c r="AB186">
        <v>4.78</v>
      </c>
      <c r="AC186">
        <v>816</v>
      </c>
      <c r="AD186">
        <v>4.4800000000000004</v>
      </c>
      <c r="AE186">
        <v>917</v>
      </c>
      <c r="AF186">
        <v>5.04</v>
      </c>
      <c r="AG186" t="s">
        <v>136</v>
      </c>
      <c r="AH186" t="s">
        <v>115</v>
      </c>
      <c r="AI186">
        <v>0.55600000000000005</v>
      </c>
      <c r="AJ186" t="s">
        <v>115</v>
      </c>
      <c r="AK186" t="s">
        <v>127</v>
      </c>
      <c r="AL186" t="s">
        <v>115</v>
      </c>
      <c r="AM186" s="1">
        <v>6.5000000000000002E-2</v>
      </c>
      <c r="AN186" s="1">
        <v>6.5699999999999995E-2</v>
      </c>
      <c r="AP186" t="s">
        <v>115</v>
      </c>
      <c r="AQ186">
        <v>9.9199999999999997E-2</v>
      </c>
      <c r="AR186" s="1">
        <v>-0.38200000000000001</v>
      </c>
      <c r="AS186" t="s">
        <v>121</v>
      </c>
      <c r="AT186">
        <v>1.01</v>
      </c>
      <c r="AU186" t="s">
        <v>128</v>
      </c>
      <c r="AV186" t="s">
        <v>118</v>
      </c>
      <c r="AW186" s="1">
        <v>3580000</v>
      </c>
      <c r="AX186" t="s">
        <v>115</v>
      </c>
      <c r="AY186" s="1">
        <v>528000</v>
      </c>
      <c r="AZ186" t="s">
        <v>115</v>
      </c>
      <c r="BA186">
        <v>1</v>
      </c>
      <c r="BB186">
        <v>4.76</v>
      </c>
      <c r="BC186">
        <v>4.95</v>
      </c>
      <c r="BD186">
        <v>60</v>
      </c>
      <c r="BE186">
        <v>4.78</v>
      </c>
      <c r="BF186">
        <v>780</v>
      </c>
      <c r="BG186">
        <v>4.29</v>
      </c>
      <c r="BH186">
        <v>917</v>
      </c>
      <c r="BI186">
        <v>5.04</v>
      </c>
      <c r="BJ186" t="s">
        <v>136</v>
      </c>
      <c r="BK186" t="s">
        <v>115</v>
      </c>
      <c r="BL186">
        <v>0.754</v>
      </c>
      <c r="BM186" t="s">
        <v>129</v>
      </c>
      <c r="BN186" t="s">
        <v>115</v>
      </c>
      <c r="BO186" t="s">
        <v>115</v>
      </c>
      <c r="BP186" s="1">
        <v>0.1</v>
      </c>
      <c r="BQ186" s="1">
        <v>-2.1299999999999999E-2</v>
      </c>
      <c r="BR186" t="s">
        <v>121</v>
      </c>
      <c r="BS186">
        <v>0.59099999999999997</v>
      </c>
      <c r="BU186">
        <v>0</v>
      </c>
      <c r="BV186">
        <v>98.9</v>
      </c>
      <c r="BW186" t="s">
        <v>115</v>
      </c>
      <c r="BX186">
        <v>1</v>
      </c>
      <c r="BY186" t="s">
        <v>115</v>
      </c>
      <c r="BZ186" t="s">
        <v>115</v>
      </c>
    </row>
    <row r="187" spans="1:78" x14ac:dyDescent="0.25">
      <c r="A187" t="s">
        <v>195</v>
      </c>
      <c r="C187" t="s">
        <v>112</v>
      </c>
      <c r="E187">
        <v>0</v>
      </c>
      <c r="F187" t="s">
        <v>113</v>
      </c>
      <c r="G187" s="2">
        <v>42991.684432870374</v>
      </c>
      <c r="H187" t="s">
        <v>114</v>
      </c>
      <c r="I187">
        <v>1</v>
      </c>
      <c r="J187">
        <v>30</v>
      </c>
      <c r="K187" t="s">
        <v>115</v>
      </c>
      <c r="L187">
        <v>0</v>
      </c>
      <c r="M187" t="s">
        <v>196</v>
      </c>
      <c r="N187">
        <v>1</v>
      </c>
      <c r="O187">
        <v>0</v>
      </c>
      <c r="R187" t="s">
        <v>130</v>
      </c>
      <c r="S187" t="s">
        <v>118</v>
      </c>
      <c r="T187" s="1">
        <v>135000</v>
      </c>
      <c r="U187" t="s">
        <v>115</v>
      </c>
      <c r="V187" s="1">
        <v>19900</v>
      </c>
      <c r="W187" t="s">
        <v>115</v>
      </c>
      <c r="X187" t="s">
        <v>115</v>
      </c>
      <c r="Y187">
        <v>4.76</v>
      </c>
      <c r="Z187">
        <v>4.96</v>
      </c>
      <c r="AA187">
        <v>60</v>
      </c>
      <c r="AB187">
        <v>4.78</v>
      </c>
      <c r="AC187">
        <v>826</v>
      </c>
      <c r="AD187">
        <v>4.54</v>
      </c>
      <c r="AE187">
        <v>915</v>
      </c>
      <c r="AF187">
        <v>5.03</v>
      </c>
      <c r="AG187" t="s">
        <v>136</v>
      </c>
      <c r="AH187" t="s">
        <v>115</v>
      </c>
      <c r="AI187">
        <v>0.49</v>
      </c>
      <c r="AJ187" t="s">
        <v>115</v>
      </c>
      <c r="AK187" t="s">
        <v>131</v>
      </c>
      <c r="AL187" t="s">
        <v>115</v>
      </c>
      <c r="AM187" s="1">
        <v>3.7600000000000001E-2</v>
      </c>
      <c r="AN187" s="1">
        <v>3.7699999999999997E-2</v>
      </c>
      <c r="AP187" t="s">
        <v>115</v>
      </c>
      <c r="AQ187">
        <v>0.10100000000000001</v>
      </c>
      <c r="AR187" s="1">
        <v>-0.98099999999999998</v>
      </c>
      <c r="AS187" t="s">
        <v>121</v>
      </c>
      <c r="AT187">
        <v>1.22</v>
      </c>
      <c r="AU187" t="s">
        <v>128</v>
      </c>
      <c r="AV187" t="s">
        <v>118</v>
      </c>
      <c r="AW187" s="1">
        <v>3580000</v>
      </c>
      <c r="AX187" t="s">
        <v>115</v>
      </c>
      <c r="AY187" s="1">
        <v>528000</v>
      </c>
      <c r="AZ187" t="s">
        <v>115</v>
      </c>
      <c r="BA187">
        <v>1</v>
      </c>
      <c r="BB187">
        <v>4.76</v>
      </c>
      <c r="BC187">
        <v>4.95</v>
      </c>
      <c r="BD187">
        <v>60</v>
      </c>
      <c r="BE187">
        <v>4.78</v>
      </c>
      <c r="BF187">
        <v>780</v>
      </c>
      <c r="BG187">
        <v>4.29</v>
      </c>
      <c r="BH187">
        <v>917</v>
      </c>
      <c r="BI187">
        <v>5.04</v>
      </c>
      <c r="BJ187" t="s">
        <v>136</v>
      </c>
      <c r="BK187" t="s">
        <v>115</v>
      </c>
      <c r="BL187">
        <v>0.754</v>
      </c>
      <c r="BM187" t="s">
        <v>129</v>
      </c>
      <c r="BN187" t="s">
        <v>115</v>
      </c>
      <c r="BO187" t="s">
        <v>115</v>
      </c>
      <c r="BP187" s="1">
        <v>0.1</v>
      </c>
      <c r="BQ187" s="1">
        <v>-2.1299999999999999E-2</v>
      </c>
      <c r="BR187" t="s">
        <v>121</v>
      </c>
      <c r="BS187">
        <v>0.59099999999999997</v>
      </c>
      <c r="BU187">
        <v>0</v>
      </c>
      <c r="BV187">
        <v>97.3</v>
      </c>
      <c r="BW187" t="s">
        <v>115</v>
      </c>
      <c r="BX187">
        <v>1</v>
      </c>
      <c r="BY187" t="s">
        <v>115</v>
      </c>
      <c r="BZ187" t="s">
        <v>115</v>
      </c>
    </row>
    <row r="188" spans="1:78" x14ac:dyDescent="0.25">
      <c r="A188" t="s">
        <v>197</v>
      </c>
      <c r="C188" t="s">
        <v>112</v>
      </c>
      <c r="E188">
        <v>0</v>
      </c>
      <c r="F188" t="s">
        <v>113</v>
      </c>
      <c r="G188" s="2">
        <v>42991.694710648146</v>
      </c>
      <c r="H188" t="s">
        <v>114</v>
      </c>
      <c r="I188">
        <v>1</v>
      </c>
      <c r="J188">
        <v>31</v>
      </c>
      <c r="K188" t="s">
        <v>115</v>
      </c>
      <c r="L188">
        <v>0</v>
      </c>
      <c r="M188" t="s">
        <v>198</v>
      </c>
      <c r="N188">
        <v>1</v>
      </c>
      <c r="O188">
        <v>0</v>
      </c>
      <c r="R188" t="s">
        <v>117</v>
      </c>
      <c r="S188" t="s">
        <v>118</v>
      </c>
      <c r="T188" s="1">
        <v>13000000</v>
      </c>
      <c r="U188" t="s">
        <v>115</v>
      </c>
      <c r="V188" s="1">
        <v>2010000</v>
      </c>
      <c r="W188" t="s">
        <v>115</v>
      </c>
      <c r="X188" t="s">
        <v>115</v>
      </c>
      <c r="Y188">
        <v>5.03</v>
      </c>
      <c r="Z188">
        <v>5.22</v>
      </c>
      <c r="AA188">
        <v>60</v>
      </c>
      <c r="AB188">
        <v>5.0599999999999996</v>
      </c>
      <c r="AC188">
        <v>901</v>
      </c>
      <c r="AD188">
        <v>4.95</v>
      </c>
      <c r="AE188">
        <v>1027</v>
      </c>
      <c r="AF188">
        <v>5.65</v>
      </c>
      <c r="AG188" t="s">
        <v>136</v>
      </c>
      <c r="AH188" t="s">
        <v>115</v>
      </c>
      <c r="AI188">
        <v>0.69299999999999995</v>
      </c>
      <c r="AJ188" t="s">
        <v>115</v>
      </c>
      <c r="AK188" t="s">
        <v>120</v>
      </c>
      <c r="AL188" t="s">
        <v>115</v>
      </c>
      <c r="AM188" s="1">
        <v>6</v>
      </c>
      <c r="AN188" s="1">
        <v>5.92</v>
      </c>
      <c r="AP188" t="s">
        <v>115</v>
      </c>
      <c r="AQ188">
        <v>0.10199999999999999</v>
      </c>
      <c r="AR188" s="1">
        <v>0.38800000000000001</v>
      </c>
      <c r="AS188" t="s">
        <v>121</v>
      </c>
      <c r="AT188">
        <v>8.52</v>
      </c>
      <c r="AU188" t="s">
        <v>122</v>
      </c>
      <c r="AV188" t="s">
        <v>118</v>
      </c>
      <c r="AW188" s="1">
        <v>2170000</v>
      </c>
      <c r="AX188" t="s">
        <v>115</v>
      </c>
      <c r="AY188" s="1">
        <v>339000</v>
      </c>
      <c r="AZ188" t="s">
        <v>115</v>
      </c>
      <c r="BA188">
        <v>1</v>
      </c>
      <c r="BB188">
        <v>5.03</v>
      </c>
      <c r="BC188">
        <v>5.21</v>
      </c>
      <c r="BD188">
        <v>60</v>
      </c>
      <c r="BE188">
        <v>5.0599999999999996</v>
      </c>
      <c r="BF188">
        <v>901</v>
      </c>
      <c r="BG188">
        <v>4.95</v>
      </c>
      <c r="BH188">
        <v>975</v>
      </c>
      <c r="BI188">
        <v>5.36</v>
      </c>
      <c r="BJ188" t="s">
        <v>136</v>
      </c>
      <c r="BK188" t="s">
        <v>115</v>
      </c>
      <c r="BL188">
        <v>0.40699999999999997</v>
      </c>
      <c r="BM188" t="s">
        <v>123</v>
      </c>
      <c r="BN188" t="s">
        <v>115</v>
      </c>
      <c r="BO188" t="s">
        <v>115</v>
      </c>
      <c r="BP188" s="1">
        <v>0.10199999999999999</v>
      </c>
      <c r="BQ188" s="1">
        <v>1.49</v>
      </c>
      <c r="BR188" t="s">
        <v>121</v>
      </c>
      <c r="BS188">
        <v>4.51</v>
      </c>
      <c r="BU188">
        <v>0</v>
      </c>
      <c r="BV188">
        <v>11700</v>
      </c>
      <c r="BW188" t="s">
        <v>115</v>
      </c>
      <c r="BX188">
        <v>1</v>
      </c>
      <c r="BY188" t="s">
        <v>115</v>
      </c>
      <c r="BZ188" t="s">
        <v>115</v>
      </c>
    </row>
    <row r="189" spans="1:78" x14ac:dyDescent="0.25">
      <c r="A189" t="s">
        <v>197</v>
      </c>
      <c r="C189" t="s">
        <v>112</v>
      </c>
      <c r="E189">
        <v>0</v>
      </c>
      <c r="F189" t="s">
        <v>113</v>
      </c>
      <c r="G189" s="2">
        <v>42991.694710648146</v>
      </c>
      <c r="H189" t="s">
        <v>114</v>
      </c>
      <c r="I189">
        <v>1</v>
      </c>
      <c r="J189">
        <v>31</v>
      </c>
      <c r="K189" t="s">
        <v>115</v>
      </c>
      <c r="L189">
        <v>0</v>
      </c>
      <c r="M189" t="s">
        <v>198</v>
      </c>
      <c r="N189">
        <v>1</v>
      </c>
      <c r="O189">
        <v>0</v>
      </c>
      <c r="R189" t="s">
        <v>124</v>
      </c>
      <c r="S189" t="s">
        <v>118</v>
      </c>
      <c r="T189" s="1">
        <v>14900000</v>
      </c>
      <c r="U189" t="s">
        <v>115</v>
      </c>
      <c r="V189" s="1">
        <v>2260000</v>
      </c>
      <c r="W189" t="s">
        <v>115</v>
      </c>
      <c r="X189" t="s">
        <v>115</v>
      </c>
      <c r="Y189">
        <v>5.03</v>
      </c>
      <c r="Z189">
        <v>5.21</v>
      </c>
      <c r="AA189">
        <v>60</v>
      </c>
      <c r="AB189">
        <v>5.0599999999999996</v>
      </c>
      <c r="AC189">
        <v>901</v>
      </c>
      <c r="AD189">
        <v>4.95</v>
      </c>
      <c r="AE189">
        <v>1024</v>
      </c>
      <c r="AF189">
        <v>5.63</v>
      </c>
      <c r="AG189" t="s">
        <v>136</v>
      </c>
      <c r="AH189" t="s">
        <v>115</v>
      </c>
      <c r="AI189">
        <v>0.67700000000000005</v>
      </c>
      <c r="AJ189" t="s">
        <v>115</v>
      </c>
      <c r="AK189" t="s">
        <v>125</v>
      </c>
      <c r="AL189" t="s">
        <v>115</v>
      </c>
      <c r="AM189" s="1">
        <v>6.86</v>
      </c>
      <c r="AN189" s="1">
        <v>6.67</v>
      </c>
      <c r="AP189" t="s">
        <v>115</v>
      </c>
      <c r="AQ189">
        <v>0.10299999999999999</v>
      </c>
      <c r="AR189" s="1">
        <v>0.41</v>
      </c>
      <c r="AS189" t="s">
        <v>121</v>
      </c>
      <c r="AT189">
        <v>8.2200000000000006</v>
      </c>
      <c r="AU189" t="s">
        <v>122</v>
      </c>
      <c r="AV189" t="s">
        <v>118</v>
      </c>
      <c r="AW189" s="1">
        <v>2170000</v>
      </c>
      <c r="AX189" t="s">
        <v>115</v>
      </c>
      <c r="AY189" s="1">
        <v>339000</v>
      </c>
      <c r="AZ189" t="s">
        <v>115</v>
      </c>
      <c r="BA189">
        <v>1</v>
      </c>
      <c r="BB189">
        <v>5.03</v>
      </c>
      <c r="BC189">
        <v>5.21</v>
      </c>
      <c r="BD189">
        <v>60</v>
      </c>
      <c r="BE189">
        <v>5.0599999999999996</v>
      </c>
      <c r="BF189">
        <v>901</v>
      </c>
      <c r="BG189">
        <v>4.95</v>
      </c>
      <c r="BH189">
        <v>975</v>
      </c>
      <c r="BI189">
        <v>5.36</v>
      </c>
      <c r="BJ189" t="s">
        <v>136</v>
      </c>
      <c r="BK189" t="s">
        <v>115</v>
      </c>
      <c r="BL189">
        <v>0.40699999999999997</v>
      </c>
      <c r="BM189" t="s">
        <v>123</v>
      </c>
      <c r="BN189" t="s">
        <v>115</v>
      </c>
      <c r="BO189" t="s">
        <v>115</v>
      </c>
      <c r="BP189" s="1">
        <v>0.10199999999999999</v>
      </c>
      <c r="BQ189" s="1">
        <v>1.49</v>
      </c>
      <c r="BR189" t="s">
        <v>121</v>
      </c>
      <c r="BS189">
        <v>4.51</v>
      </c>
      <c r="BU189">
        <v>0</v>
      </c>
      <c r="BV189">
        <v>11700</v>
      </c>
      <c r="BW189" t="s">
        <v>115</v>
      </c>
      <c r="BX189">
        <v>1</v>
      </c>
      <c r="BY189" t="s">
        <v>115</v>
      </c>
      <c r="BZ189" t="s">
        <v>115</v>
      </c>
    </row>
    <row r="190" spans="1:78" x14ac:dyDescent="0.25">
      <c r="A190" t="s">
        <v>197</v>
      </c>
      <c r="C190" t="s">
        <v>112</v>
      </c>
      <c r="E190">
        <v>0</v>
      </c>
      <c r="F190" t="s">
        <v>113</v>
      </c>
      <c r="G190" s="2">
        <v>42991.694710648146</v>
      </c>
      <c r="H190" t="s">
        <v>114</v>
      </c>
      <c r="I190">
        <v>1</v>
      </c>
      <c r="J190">
        <v>31</v>
      </c>
      <c r="K190" t="s">
        <v>115</v>
      </c>
      <c r="L190">
        <v>0</v>
      </c>
      <c r="M190" t="s">
        <v>198</v>
      </c>
      <c r="N190">
        <v>1</v>
      </c>
      <c r="O190">
        <v>0</v>
      </c>
      <c r="R190" t="s">
        <v>126</v>
      </c>
      <c r="S190" t="s">
        <v>118</v>
      </c>
      <c r="T190" s="1">
        <v>5400000</v>
      </c>
      <c r="U190" t="s">
        <v>115</v>
      </c>
      <c r="V190" s="1">
        <v>759000</v>
      </c>
      <c r="W190" t="s">
        <v>115</v>
      </c>
      <c r="X190" t="s">
        <v>115</v>
      </c>
      <c r="Y190">
        <v>4.7699999999999996</v>
      </c>
      <c r="Z190">
        <v>4.95</v>
      </c>
      <c r="AA190">
        <v>60</v>
      </c>
      <c r="AB190">
        <v>4.79</v>
      </c>
      <c r="AC190">
        <v>768</v>
      </c>
      <c r="AD190">
        <v>4.22</v>
      </c>
      <c r="AE190">
        <v>918</v>
      </c>
      <c r="AF190">
        <v>5.05</v>
      </c>
      <c r="AG190" t="s">
        <v>136</v>
      </c>
      <c r="AH190" t="s">
        <v>115</v>
      </c>
      <c r="AI190">
        <v>0.82499999999999996</v>
      </c>
      <c r="AJ190" t="s">
        <v>115</v>
      </c>
      <c r="AK190" t="s">
        <v>127</v>
      </c>
      <c r="AL190" t="s">
        <v>115</v>
      </c>
      <c r="AM190" s="1">
        <v>2.1800000000000002</v>
      </c>
      <c r="AN190" s="1">
        <v>2.2000000000000002</v>
      </c>
      <c r="AP190" t="s">
        <v>115</v>
      </c>
      <c r="AQ190">
        <v>0.105</v>
      </c>
      <c r="AR190" s="1">
        <v>3.3099999999999997E-2</v>
      </c>
      <c r="AS190" t="s">
        <v>121</v>
      </c>
      <c r="AT190">
        <v>0.50700000000000001</v>
      </c>
      <c r="AU190" t="s">
        <v>128</v>
      </c>
      <c r="AV190" t="s">
        <v>118</v>
      </c>
      <c r="AW190" s="1">
        <v>2480000</v>
      </c>
      <c r="AX190" t="s">
        <v>115</v>
      </c>
      <c r="AY190" s="1">
        <v>345000</v>
      </c>
      <c r="AZ190" t="s">
        <v>115</v>
      </c>
      <c r="BA190">
        <v>1</v>
      </c>
      <c r="BB190">
        <v>4.7699999999999996</v>
      </c>
      <c r="BC190">
        <v>4.95</v>
      </c>
      <c r="BD190">
        <v>60</v>
      </c>
      <c r="BE190">
        <v>4.79</v>
      </c>
      <c r="BF190">
        <v>787</v>
      </c>
      <c r="BG190">
        <v>4.33</v>
      </c>
      <c r="BH190">
        <v>920</v>
      </c>
      <c r="BI190">
        <v>5.0599999999999996</v>
      </c>
      <c r="BJ190" t="s">
        <v>136</v>
      </c>
      <c r="BK190" t="s">
        <v>115</v>
      </c>
      <c r="BL190">
        <v>0.73199999999999998</v>
      </c>
      <c r="BM190" t="s">
        <v>129</v>
      </c>
      <c r="BN190" t="s">
        <v>115</v>
      </c>
      <c r="BO190" t="s">
        <v>115</v>
      </c>
      <c r="BP190" s="1">
        <v>0.106</v>
      </c>
      <c r="BQ190" s="1">
        <v>-4.9099999999999998E-2</v>
      </c>
      <c r="BR190" t="s">
        <v>121</v>
      </c>
      <c r="BS190">
        <v>0.65300000000000002</v>
      </c>
      <c r="BU190">
        <v>0</v>
      </c>
      <c r="BV190">
        <v>3090</v>
      </c>
      <c r="BW190" t="s">
        <v>115</v>
      </c>
      <c r="BX190">
        <v>1</v>
      </c>
      <c r="BY190" t="s">
        <v>115</v>
      </c>
      <c r="BZ190" t="s">
        <v>115</v>
      </c>
    </row>
    <row r="191" spans="1:78" x14ac:dyDescent="0.25">
      <c r="A191" t="s">
        <v>197</v>
      </c>
      <c r="C191" t="s">
        <v>112</v>
      </c>
      <c r="E191">
        <v>0</v>
      </c>
      <c r="F191" t="s">
        <v>113</v>
      </c>
      <c r="G191" s="2">
        <v>42991.694710648146</v>
      </c>
      <c r="H191" t="s">
        <v>114</v>
      </c>
      <c r="I191">
        <v>1</v>
      </c>
      <c r="J191">
        <v>31</v>
      </c>
      <c r="K191" t="s">
        <v>115</v>
      </c>
      <c r="L191">
        <v>0</v>
      </c>
      <c r="M191" t="s">
        <v>198</v>
      </c>
      <c r="N191">
        <v>1</v>
      </c>
      <c r="O191">
        <v>0</v>
      </c>
      <c r="R191" t="s">
        <v>130</v>
      </c>
      <c r="S191" t="s">
        <v>118</v>
      </c>
      <c r="T191" s="1">
        <v>3140000</v>
      </c>
      <c r="U191" t="s">
        <v>115</v>
      </c>
      <c r="V191" s="1">
        <v>442000</v>
      </c>
      <c r="W191" t="s">
        <v>115</v>
      </c>
      <c r="X191" t="s">
        <v>115</v>
      </c>
      <c r="Y191">
        <v>4.7699999999999996</v>
      </c>
      <c r="Z191">
        <v>4.96</v>
      </c>
      <c r="AA191">
        <v>60</v>
      </c>
      <c r="AB191">
        <v>4.79</v>
      </c>
      <c r="AC191">
        <v>764</v>
      </c>
      <c r="AD191">
        <v>4.2</v>
      </c>
      <c r="AE191">
        <v>921</v>
      </c>
      <c r="AF191">
        <v>5.0599999999999996</v>
      </c>
      <c r="AG191" t="s">
        <v>136</v>
      </c>
      <c r="AH191" t="s">
        <v>115</v>
      </c>
      <c r="AI191">
        <v>0.86399999999999999</v>
      </c>
      <c r="AJ191" t="s">
        <v>115</v>
      </c>
      <c r="AK191" t="s">
        <v>131</v>
      </c>
      <c r="AL191" t="s">
        <v>115</v>
      </c>
      <c r="AM191" s="1">
        <v>1.27</v>
      </c>
      <c r="AN191" s="1">
        <v>1.28</v>
      </c>
      <c r="AP191" t="s">
        <v>115</v>
      </c>
      <c r="AQ191">
        <v>0.104</v>
      </c>
      <c r="AR191" s="1">
        <v>2.07E-2</v>
      </c>
      <c r="AS191" t="s">
        <v>121</v>
      </c>
      <c r="AT191">
        <v>0.505</v>
      </c>
      <c r="AU191" t="s">
        <v>128</v>
      </c>
      <c r="AV191" t="s">
        <v>118</v>
      </c>
      <c r="AW191" s="1">
        <v>2480000</v>
      </c>
      <c r="AX191" t="s">
        <v>115</v>
      </c>
      <c r="AY191" s="1">
        <v>345000</v>
      </c>
      <c r="AZ191" t="s">
        <v>115</v>
      </c>
      <c r="BA191">
        <v>1</v>
      </c>
      <c r="BB191">
        <v>4.7699999999999996</v>
      </c>
      <c r="BC191">
        <v>4.95</v>
      </c>
      <c r="BD191">
        <v>60</v>
      </c>
      <c r="BE191">
        <v>4.79</v>
      </c>
      <c r="BF191">
        <v>787</v>
      </c>
      <c r="BG191">
        <v>4.33</v>
      </c>
      <c r="BH191">
        <v>920</v>
      </c>
      <c r="BI191">
        <v>5.0599999999999996</v>
      </c>
      <c r="BJ191" t="s">
        <v>136</v>
      </c>
      <c r="BK191" t="s">
        <v>115</v>
      </c>
      <c r="BL191">
        <v>0.73199999999999998</v>
      </c>
      <c r="BM191" t="s">
        <v>129</v>
      </c>
      <c r="BN191" t="s">
        <v>115</v>
      </c>
      <c r="BO191" t="s">
        <v>115</v>
      </c>
      <c r="BP191" s="1">
        <v>0.106</v>
      </c>
      <c r="BQ191" s="1">
        <v>-4.9099999999999998E-2</v>
      </c>
      <c r="BR191" t="s">
        <v>121</v>
      </c>
      <c r="BS191">
        <v>0.65300000000000002</v>
      </c>
      <c r="BU191">
        <v>0</v>
      </c>
      <c r="BV191">
        <v>3080</v>
      </c>
      <c r="BW191" t="s">
        <v>115</v>
      </c>
      <c r="BX191">
        <v>1</v>
      </c>
      <c r="BY191" t="s">
        <v>115</v>
      </c>
      <c r="BZ191" t="s">
        <v>115</v>
      </c>
    </row>
    <row r="192" spans="1:78" x14ac:dyDescent="0.25">
      <c r="A192" t="s">
        <v>199</v>
      </c>
      <c r="C192" t="s">
        <v>112</v>
      </c>
      <c r="E192">
        <v>0</v>
      </c>
      <c r="F192" t="s">
        <v>113</v>
      </c>
      <c r="G192" s="2">
        <v>42991.704918981479</v>
      </c>
      <c r="H192" t="s">
        <v>114</v>
      </c>
      <c r="I192">
        <v>1</v>
      </c>
      <c r="J192">
        <v>32</v>
      </c>
      <c r="K192" t="s">
        <v>115</v>
      </c>
      <c r="L192">
        <v>0</v>
      </c>
      <c r="M192" t="s">
        <v>200</v>
      </c>
      <c r="N192">
        <v>1</v>
      </c>
      <c r="O192">
        <v>0</v>
      </c>
      <c r="R192" t="s">
        <v>117</v>
      </c>
      <c r="S192" t="s">
        <v>118</v>
      </c>
      <c r="T192" s="1">
        <v>17600000</v>
      </c>
      <c r="U192" t="s">
        <v>115</v>
      </c>
      <c r="V192" s="1">
        <v>2670000</v>
      </c>
      <c r="W192" t="s">
        <v>115</v>
      </c>
      <c r="X192" t="s">
        <v>115</v>
      </c>
      <c r="Y192">
        <v>4.9800000000000004</v>
      </c>
      <c r="Z192">
        <v>5.22</v>
      </c>
      <c r="AA192">
        <v>60</v>
      </c>
      <c r="AB192">
        <v>5.0199999999999996</v>
      </c>
      <c r="AC192">
        <v>893</v>
      </c>
      <c r="AD192">
        <v>4.91</v>
      </c>
      <c r="AE192">
        <v>985</v>
      </c>
      <c r="AF192">
        <v>5.41</v>
      </c>
      <c r="AG192" t="s">
        <v>153</v>
      </c>
      <c r="AH192" t="s">
        <v>115</v>
      </c>
      <c r="AI192">
        <v>0.50600000000000001</v>
      </c>
      <c r="AJ192" t="s">
        <v>115</v>
      </c>
      <c r="AK192" t="s">
        <v>120</v>
      </c>
      <c r="AL192" t="s">
        <v>115</v>
      </c>
      <c r="AM192" s="1">
        <v>8.1</v>
      </c>
      <c r="AN192" s="1">
        <v>7.8</v>
      </c>
      <c r="AP192" t="s">
        <v>115</v>
      </c>
      <c r="AQ192">
        <v>0.10299999999999999</v>
      </c>
      <c r="AR192" s="1">
        <v>0.374</v>
      </c>
      <c r="AS192" t="s">
        <v>121</v>
      </c>
      <c r="AT192">
        <v>5.67</v>
      </c>
      <c r="AU192" t="s">
        <v>122</v>
      </c>
      <c r="AV192" t="s">
        <v>118</v>
      </c>
      <c r="AW192" s="1">
        <v>2180000</v>
      </c>
      <c r="AX192" t="s">
        <v>115</v>
      </c>
      <c r="AY192" s="1">
        <v>342000</v>
      </c>
      <c r="AZ192" t="s">
        <v>115</v>
      </c>
      <c r="BA192">
        <v>1</v>
      </c>
      <c r="BB192">
        <v>4.9800000000000004</v>
      </c>
      <c r="BC192">
        <v>5.21</v>
      </c>
      <c r="BD192">
        <v>60</v>
      </c>
      <c r="BE192">
        <v>5.0199999999999996</v>
      </c>
      <c r="BF192">
        <v>893</v>
      </c>
      <c r="BG192">
        <v>4.91</v>
      </c>
      <c r="BH192">
        <v>995</v>
      </c>
      <c r="BI192">
        <v>5.47</v>
      </c>
      <c r="BJ192" t="s">
        <v>136</v>
      </c>
      <c r="BK192" t="s">
        <v>115</v>
      </c>
      <c r="BL192">
        <v>0.56100000000000005</v>
      </c>
      <c r="BM192" t="s">
        <v>123</v>
      </c>
      <c r="BN192" t="s">
        <v>115</v>
      </c>
      <c r="BO192" t="s">
        <v>115</v>
      </c>
      <c r="BP192" s="1">
        <v>9.9900000000000003E-2</v>
      </c>
      <c r="BQ192" s="1">
        <v>0.748</v>
      </c>
      <c r="BR192" t="s">
        <v>121</v>
      </c>
      <c r="BS192">
        <v>6.83</v>
      </c>
      <c r="BU192">
        <v>0</v>
      </c>
      <c r="BV192">
        <v>16000</v>
      </c>
      <c r="BW192" t="s">
        <v>115</v>
      </c>
      <c r="BX192">
        <v>1</v>
      </c>
      <c r="BY192" t="s">
        <v>115</v>
      </c>
      <c r="BZ192" t="s">
        <v>115</v>
      </c>
    </row>
    <row r="193" spans="1:78" x14ac:dyDescent="0.25">
      <c r="A193" t="s">
        <v>199</v>
      </c>
      <c r="C193" t="s">
        <v>112</v>
      </c>
      <c r="E193">
        <v>0</v>
      </c>
      <c r="F193" t="s">
        <v>113</v>
      </c>
      <c r="G193" s="2">
        <v>42991.704918981479</v>
      </c>
      <c r="H193" t="s">
        <v>114</v>
      </c>
      <c r="I193">
        <v>1</v>
      </c>
      <c r="J193">
        <v>32</v>
      </c>
      <c r="K193" t="s">
        <v>115</v>
      </c>
      <c r="L193">
        <v>0</v>
      </c>
      <c r="M193" t="s">
        <v>200</v>
      </c>
      <c r="N193">
        <v>1</v>
      </c>
      <c r="O193">
        <v>0</v>
      </c>
      <c r="R193" t="s">
        <v>124</v>
      </c>
      <c r="S193" t="s">
        <v>118</v>
      </c>
      <c r="T193" s="1">
        <v>19900000</v>
      </c>
      <c r="U193" t="s">
        <v>115</v>
      </c>
      <c r="V193" s="1">
        <v>2960000</v>
      </c>
      <c r="W193" t="s">
        <v>115</v>
      </c>
      <c r="X193" t="s">
        <v>115</v>
      </c>
      <c r="Y193">
        <v>4.99</v>
      </c>
      <c r="Z193">
        <v>5.21</v>
      </c>
      <c r="AA193">
        <v>60</v>
      </c>
      <c r="AB193">
        <v>5.0199999999999996</v>
      </c>
      <c r="AC193">
        <v>888</v>
      </c>
      <c r="AD193">
        <v>4.88</v>
      </c>
      <c r="AE193">
        <v>989</v>
      </c>
      <c r="AF193">
        <v>5.44</v>
      </c>
      <c r="AG193" t="s">
        <v>153</v>
      </c>
      <c r="AH193" t="s">
        <v>115</v>
      </c>
      <c r="AI193">
        <v>0.55600000000000005</v>
      </c>
      <c r="AJ193" t="s">
        <v>115</v>
      </c>
      <c r="AK193" t="s">
        <v>125</v>
      </c>
      <c r="AL193" t="s">
        <v>115</v>
      </c>
      <c r="AM193" s="1">
        <v>9.17</v>
      </c>
      <c r="AN193" s="1">
        <v>8.66</v>
      </c>
      <c r="AP193" t="s">
        <v>115</v>
      </c>
      <c r="AQ193">
        <v>0.104</v>
      </c>
      <c r="AR193" s="1">
        <v>0.112</v>
      </c>
      <c r="AS193" t="s">
        <v>121</v>
      </c>
      <c r="AT193">
        <v>4.28</v>
      </c>
      <c r="AU193" t="s">
        <v>122</v>
      </c>
      <c r="AV193" t="s">
        <v>118</v>
      </c>
      <c r="AW193" s="1">
        <v>2180000</v>
      </c>
      <c r="AX193" t="s">
        <v>115</v>
      </c>
      <c r="AY193" s="1">
        <v>342000</v>
      </c>
      <c r="AZ193" t="s">
        <v>115</v>
      </c>
      <c r="BA193">
        <v>1</v>
      </c>
      <c r="BB193">
        <v>4.9800000000000004</v>
      </c>
      <c r="BC193">
        <v>5.21</v>
      </c>
      <c r="BD193">
        <v>60</v>
      </c>
      <c r="BE193">
        <v>5.0199999999999996</v>
      </c>
      <c r="BF193">
        <v>893</v>
      </c>
      <c r="BG193">
        <v>4.91</v>
      </c>
      <c r="BH193">
        <v>995</v>
      </c>
      <c r="BI193">
        <v>5.47</v>
      </c>
      <c r="BJ193" t="s">
        <v>136</v>
      </c>
      <c r="BK193" t="s">
        <v>115</v>
      </c>
      <c r="BL193">
        <v>0.56100000000000005</v>
      </c>
      <c r="BM193" t="s">
        <v>123</v>
      </c>
      <c r="BN193" t="s">
        <v>115</v>
      </c>
      <c r="BO193" t="s">
        <v>115</v>
      </c>
      <c r="BP193" s="1">
        <v>9.9900000000000003E-2</v>
      </c>
      <c r="BQ193" s="1">
        <v>0.748</v>
      </c>
      <c r="BR193" t="s">
        <v>121</v>
      </c>
      <c r="BS193">
        <v>6.83</v>
      </c>
      <c r="BU193">
        <v>0</v>
      </c>
      <c r="BV193">
        <v>16000</v>
      </c>
      <c r="BW193" t="s">
        <v>115</v>
      </c>
      <c r="BX193">
        <v>1</v>
      </c>
      <c r="BY193" t="s">
        <v>115</v>
      </c>
      <c r="BZ193" t="s">
        <v>115</v>
      </c>
    </row>
    <row r="194" spans="1:78" x14ac:dyDescent="0.25">
      <c r="A194" t="s">
        <v>199</v>
      </c>
      <c r="C194" t="s">
        <v>112</v>
      </c>
      <c r="E194">
        <v>0</v>
      </c>
      <c r="F194" t="s">
        <v>113</v>
      </c>
      <c r="G194" s="2">
        <v>42991.704918981479</v>
      </c>
      <c r="H194" t="s">
        <v>114</v>
      </c>
      <c r="I194">
        <v>1</v>
      </c>
      <c r="J194">
        <v>32</v>
      </c>
      <c r="K194" t="s">
        <v>115</v>
      </c>
      <c r="L194">
        <v>0</v>
      </c>
      <c r="M194" t="s">
        <v>200</v>
      </c>
      <c r="N194">
        <v>1</v>
      </c>
      <c r="O194">
        <v>0</v>
      </c>
      <c r="R194" t="s">
        <v>126</v>
      </c>
      <c r="S194" t="s">
        <v>118</v>
      </c>
      <c r="T194" s="1">
        <v>657000</v>
      </c>
      <c r="U194" t="s">
        <v>115</v>
      </c>
      <c r="V194" s="1">
        <v>97100</v>
      </c>
      <c r="W194" t="s">
        <v>115</v>
      </c>
      <c r="X194" t="s">
        <v>115</v>
      </c>
      <c r="Y194">
        <v>4.7300000000000004</v>
      </c>
      <c r="Z194">
        <v>4.95</v>
      </c>
      <c r="AA194">
        <v>60</v>
      </c>
      <c r="AB194">
        <v>4.75</v>
      </c>
      <c r="AC194">
        <v>795</v>
      </c>
      <c r="AD194">
        <v>4.37</v>
      </c>
      <c r="AE194">
        <v>912</v>
      </c>
      <c r="AF194">
        <v>5.01</v>
      </c>
      <c r="AG194" t="s">
        <v>136</v>
      </c>
      <c r="AH194" t="s">
        <v>115</v>
      </c>
      <c r="AI194">
        <v>0.64400000000000002</v>
      </c>
      <c r="AJ194" t="s">
        <v>115</v>
      </c>
      <c r="AK194" t="s">
        <v>127</v>
      </c>
      <c r="AL194" t="s">
        <v>115</v>
      </c>
      <c r="AM194" s="1">
        <v>0.20200000000000001</v>
      </c>
      <c r="AN194" s="1">
        <v>0.19900000000000001</v>
      </c>
      <c r="AP194" t="s">
        <v>115</v>
      </c>
      <c r="AQ194">
        <v>0.10199999999999999</v>
      </c>
      <c r="AR194" s="1">
        <v>-3.2099999999999997E-2</v>
      </c>
      <c r="AS194" t="s">
        <v>121</v>
      </c>
      <c r="AT194">
        <v>0.77500000000000002</v>
      </c>
      <c r="AU194" t="s">
        <v>128</v>
      </c>
      <c r="AV194" t="s">
        <v>118</v>
      </c>
      <c r="AW194" s="1">
        <v>3240000</v>
      </c>
      <c r="AX194" t="s">
        <v>115</v>
      </c>
      <c r="AY194" s="1">
        <v>488000</v>
      </c>
      <c r="AZ194" t="s">
        <v>115</v>
      </c>
      <c r="BA194">
        <v>1</v>
      </c>
      <c r="BB194">
        <v>4.7300000000000004</v>
      </c>
      <c r="BC194">
        <v>4.95</v>
      </c>
      <c r="BD194">
        <v>60</v>
      </c>
      <c r="BE194">
        <v>4.75</v>
      </c>
      <c r="BF194">
        <v>779</v>
      </c>
      <c r="BG194">
        <v>4.28</v>
      </c>
      <c r="BH194">
        <v>906</v>
      </c>
      <c r="BI194">
        <v>4.9800000000000004</v>
      </c>
      <c r="BJ194" t="s">
        <v>136</v>
      </c>
      <c r="BK194" t="s">
        <v>115</v>
      </c>
      <c r="BL194">
        <v>0.69899999999999995</v>
      </c>
      <c r="BM194" t="s">
        <v>129</v>
      </c>
      <c r="BN194" t="s">
        <v>115</v>
      </c>
      <c r="BO194" t="s">
        <v>115</v>
      </c>
      <c r="BP194" s="1">
        <v>9.8100000000000007E-2</v>
      </c>
      <c r="BQ194" s="1">
        <v>-4.9500000000000002E-2</v>
      </c>
      <c r="BR194" t="s">
        <v>121</v>
      </c>
      <c r="BS194">
        <v>0.55600000000000005</v>
      </c>
      <c r="BU194">
        <v>0</v>
      </c>
      <c r="BV194">
        <v>292</v>
      </c>
      <c r="BW194" t="s">
        <v>115</v>
      </c>
      <c r="BX194">
        <v>1</v>
      </c>
      <c r="BY194" t="s">
        <v>115</v>
      </c>
      <c r="BZ194" t="s">
        <v>115</v>
      </c>
    </row>
    <row r="195" spans="1:78" x14ac:dyDescent="0.25">
      <c r="A195" t="s">
        <v>199</v>
      </c>
      <c r="C195" t="s">
        <v>112</v>
      </c>
      <c r="E195">
        <v>0</v>
      </c>
      <c r="F195" t="s">
        <v>113</v>
      </c>
      <c r="G195" s="2">
        <v>42991.704918981479</v>
      </c>
      <c r="H195" t="s">
        <v>114</v>
      </c>
      <c r="I195">
        <v>1</v>
      </c>
      <c r="J195">
        <v>32</v>
      </c>
      <c r="K195" t="s">
        <v>115</v>
      </c>
      <c r="L195">
        <v>0</v>
      </c>
      <c r="M195" t="s">
        <v>200</v>
      </c>
      <c r="N195">
        <v>1</v>
      </c>
      <c r="O195">
        <v>0</v>
      </c>
      <c r="R195" t="s">
        <v>130</v>
      </c>
      <c r="S195" t="s">
        <v>118</v>
      </c>
      <c r="T195" s="1">
        <v>381000</v>
      </c>
      <c r="U195" t="s">
        <v>115</v>
      </c>
      <c r="V195" s="1">
        <v>56200</v>
      </c>
      <c r="W195" t="s">
        <v>115</v>
      </c>
      <c r="X195" t="s">
        <v>115</v>
      </c>
      <c r="Y195">
        <v>4.7300000000000004</v>
      </c>
      <c r="Z195">
        <v>4.96</v>
      </c>
      <c r="AA195">
        <v>60</v>
      </c>
      <c r="AB195">
        <v>4.75</v>
      </c>
      <c r="AC195">
        <v>807</v>
      </c>
      <c r="AD195">
        <v>4.4400000000000004</v>
      </c>
      <c r="AE195">
        <v>908</v>
      </c>
      <c r="AF195">
        <v>4.99</v>
      </c>
      <c r="AG195" t="s">
        <v>136</v>
      </c>
      <c r="AH195" t="s">
        <v>115</v>
      </c>
      <c r="AI195">
        <v>0.55600000000000005</v>
      </c>
      <c r="AJ195" t="s">
        <v>115</v>
      </c>
      <c r="AK195" t="s">
        <v>131</v>
      </c>
      <c r="AL195" t="s">
        <v>115</v>
      </c>
      <c r="AM195" s="1">
        <v>0.11700000000000001</v>
      </c>
      <c r="AN195" s="1">
        <v>0.115</v>
      </c>
      <c r="AP195" t="s">
        <v>115</v>
      </c>
      <c r="AQ195">
        <v>9.8500000000000004E-2</v>
      </c>
      <c r="AR195" s="1">
        <v>-0.32</v>
      </c>
      <c r="AS195" t="s">
        <v>121</v>
      </c>
      <c r="AT195">
        <v>0.89900000000000002</v>
      </c>
      <c r="AU195" t="s">
        <v>128</v>
      </c>
      <c r="AV195" t="s">
        <v>118</v>
      </c>
      <c r="AW195" s="1">
        <v>3240000</v>
      </c>
      <c r="AX195" t="s">
        <v>115</v>
      </c>
      <c r="AY195" s="1">
        <v>488000</v>
      </c>
      <c r="AZ195" t="s">
        <v>115</v>
      </c>
      <c r="BA195">
        <v>1</v>
      </c>
      <c r="BB195">
        <v>4.7300000000000004</v>
      </c>
      <c r="BC195">
        <v>4.95</v>
      </c>
      <c r="BD195">
        <v>60</v>
      </c>
      <c r="BE195">
        <v>4.75</v>
      </c>
      <c r="BF195">
        <v>779</v>
      </c>
      <c r="BG195">
        <v>4.28</v>
      </c>
      <c r="BH195">
        <v>906</v>
      </c>
      <c r="BI195">
        <v>4.9800000000000004</v>
      </c>
      <c r="BJ195" t="s">
        <v>136</v>
      </c>
      <c r="BK195" t="s">
        <v>115</v>
      </c>
      <c r="BL195">
        <v>0.69899999999999995</v>
      </c>
      <c r="BM195" t="s">
        <v>129</v>
      </c>
      <c r="BN195" t="s">
        <v>115</v>
      </c>
      <c r="BO195" t="s">
        <v>115</v>
      </c>
      <c r="BP195" s="1">
        <v>9.8100000000000007E-2</v>
      </c>
      <c r="BQ195" s="1">
        <v>-4.9500000000000002E-2</v>
      </c>
      <c r="BR195" t="s">
        <v>121</v>
      </c>
      <c r="BS195">
        <v>0.55600000000000005</v>
      </c>
      <c r="BU195">
        <v>0</v>
      </c>
      <c r="BV195">
        <v>290</v>
      </c>
      <c r="BW195" t="s">
        <v>115</v>
      </c>
      <c r="BX195">
        <v>0.999</v>
      </c>
      <c r="BY195" t="s">
        <v>115</v>
      </c>
      <c r="BZ195" t="s">
        <v>115</v>
      </c>
    </row>
    <row r="196" spans="1:78" x14ac:dyDescent="0.25">
      <c r="A196" t="s">
        <v>201</v>
      </c>
      <c r="C196" t="s">
        <v>112</v>
      </c>
      <c r="E196">
        <v>0</v>
      </c>
      <c r="F196" t="s">
        <v>113</v>
      </c>
      <c r="G196" s="2">
        <v>42991.715150462966</v>
      </c>
      <c r="H196" t="s">
        <v>114</v>
      </c>
      <c r="I196">
        <v>1</v>
      </c>
      <c r="J196">
        <v>33</v>
      </c>
      <c r="K196" t="s">
        <v>115</v>
      </c>
      <c r="L196">
        <v>0</v>
      </c>
      <c r="M196" t="s">
        <v>202</v>
      </c>
      <c r="N196">
        <v>1</v>
      </c>
      <c r="O196">
        <v>0</v>
      </c>
      <c r="R196" t="s">
        <v>117</v>
      </c>
      <c r="S196" t="s">
        <v>118</v>
      </c>
      <c r="T196" s="1">
        <v>16900000</v>
      </c>
      <c r="U196" t="s">
        <v>115</v>
      </c>
      <c r="V196" s="1">
        <v>2530000</v>
      </c>
      <c r="W196" t="s">
        <v>115</v>
      </c>
      <c r="X196" t="s">
        <v>115</v>
      </c>
      <c r="Y196">
        <v>4.9800000000000004</v>
      </c>
      <c r="Z196">
        <v>5.22</v>
      </c>
      <c r="AA196">
        <v>60</v>
      </c>
      <c r="AB196">
        <v>5.0199999999999996</v>
      </c>
      <c r="AC196">
        <v>889</v>
      </c>
      <c r="AD196">
        <v>4.8899999999999997</v>
      </c>
      <c r="AE196">
        <v>1009</v>
      </c>
      <c r="AF196">
        <v>5.55</v>
      </c>
      <c r="AG196" t="s">
        <v>153</v>
      </c>
      <c r="AH196" t="s">
        <v>115</v>
      </c>
      <c r="AI196">
        <v>0.66</v>
      </c>
      <c r="AJ196" t="s">
        <v>115</v>
      </c>
      <c r="AK196" t="s">
        <v>120</v>
      </c>
      <c r="AL196" t="s">
        <v>115</v>
      </c>
      <c r="AM196" s="1">
        <v>8.35</v>
      </c>
      <c r="AN196" s="1">
        <v>8.02</v>
      </c>
      <c r="AP196" t="s">
        <v>115</v>
      </c>
      <c r="AQ196">
        <v>0.104</v>
      </c>
      <c r="AR196" s="1">
        <v>0.13800000000000001</v>
      </c>
      <c r="AS196" t="s">
        <v>121</v>
      </c>
      <c r="AT196">
        <v>5.82</v>
      </c>
      <c r="AU196" t="s">
        <v>122</v>
      </c>
      <c r="AV196" t="s">
        <v>118</v>
      </c>
      <c r="AW196" s="1">
        <v>2030000</v>
      </c>
      <c r="AX196" t="s">
        <v>115</v>
      </c>
      <c r="AY196" s="1">
        <v>315000</v>
      </c>
      <c r="AZ196" t="s">
        <v>115</v>
      </c>
      <c r="BA196">
        <v>1</v>
      </c>
      <c r="BB196">
        <v>4.9800000000000004</v>
      </c>
      <c r="BC196">
        <v>5.21</v>
      </c>
      <c r="BD196">
        <v>60</v>
      </c>
      <c r="BE196">
        <v>5.0199999999999996</v>
      </c>
      <c r="BF196">
        <v>888</v>
      </c>
      <c r="BG196">
        <v>4.88</v>
      </c>
      <c r="BH196">
        <v>1005</v>
      </c>
      <c r="BI196">
        <v>5.52</v>
      </c>
      <c r="BJ196" t="s">
        <v>136</v>
      </c>
      <c r="BK196" t="s">
        <v>115</v>
      </c>
      <c r="BL196">
        <v>0.64400000000000002</v>
      </c>
      <c r="BM196" t="s">
        <v>123</v>
      </c>
      <c r="BN196" t="s">
        <v>115</v>
      </c>
      <c r="BO196" t="s">
        <v>115</v>
      </c>
      <c r="BP196" s="1">
        <v>0.10199999999999999</v>
      </c>
      <c r="BQ196" s="1">
        <v>0.56699999999999995</v>
      </c>
      <c r="BR196" t="s">
        <v>121</v>
      </c>
      <c r="BS196">
        <v>5.33</v>
      </c>
      <c r="BU196">
        <v>0</v>
      </c>
      <c r="BV196">
        <v>16600</v>
      </c>
      <c r="BW196" t="s">
        <v>115</v>
      </c>
      <c r="BX196">
        <v>1</v>
      </c>
      <c r="BY196" t="s">
        <v>115</v>
      </c>
      <c r="BZ196" t="s">
        <v>115</v>
      </c>
    </row>
    <row r="197" spans="1:78" x14ac:dyDescent="0.25">
      <c r="A197" t="s">
        <v>201</v>
      </c>
      <c r="C197" t="s">
        <v>112</v>
      </c>
      <c r="E197">
        <v>0</v>
      </c>
      <c r="F197" t="s">
        <v>113</v>
      </c>
      <c r="G197" s="2">
        <v>42991.715150462966</v>
      </c>
      <c r="H197" t="s">
        <v>114</v>
      </c>
      <c r="I197">
        <v>1</v>
      </c>
      <c r="J197">
        <v>33</v>
      </c>
      <c r="K197" t="s">
        <v>115</v>
      </c>
      <c r="L197">
        <v>0</v>
      </c>
      <c r="M197" t="s">
        <v>202</v>
      </c>
      <c r="N197">
        <v>1</v>
      </c>
      <c r="O197">
        <v>0</v>
      </c>
      <c r="R197" t="s">
        <v>124</v>
      </c>
      <c r="S197" t="s">
        <v>118</v>
      </c>
      <c r="T197" s="1">
        <v>19100000</v>
      </c>
      <c r="U197" t="s">
        <v>115</v>
      </c>
      <c r="V197" s="1">
        <v>2840000</v>
      </c>
      <c r="W197" t="s">
        <v>115</v>
      </c>
      <c r="X197" t="s">
        <v>115</v>
      </c>
      <c r="Y197">
        <v>4.9800000000000004</v>
      </c>
      <c r="Z197">
        <v>5.21</v>
      </c>
      <c r="AA197">
        <v>60</v>
      </c>
      <c r="AB197">
        <v>5.0199999999999996</v>
      </c>
      <c r="AC197">
        <v>892</v>
      </c>
      <c r="AD197">
        <v>4.9000000000000004</v>
      </c>
      <c r="AE197">
        <v>1023</v>
      </c>
      <c r="AF197">
        <v>5.62</v>
      </c>
      <c r="AG197" t="s">
        <v>136</v>
      </c>
      <c r="AH197" t="s">
        <v>115</v>
      </c>
      <c r="AI197">
        <v>0.72099999999999997</v>
      </c>
      <c r="AJ197" t="s">
        <v>115</v>
      </c>
      <c r="AK197" t="s">
        <v>125</v>
      </c>
      <c r="AL197" t="s">
        <v>115</v>
      </c>
      <c r="AM197" s="1">
        <v>9.42</v>
      </c>
      <c r="AN197" s="1">
        <v>9.01</v>
      </c>
      <c r="AP197" t="s">
        <v>115</v>
      </c>
      <c r="AQ197">
        <v>0.104</v>
      </c>
      <c r="AR197" s="1">
        <v>0.40100000000000002</v>
      </c>
      <c r="AS197" t="s">
        <v>121</v>
      </c>
      <c r="AT197">
        <v>8.1300000000000008</v>
      </c>
      <c r="AU197" t="s">
        <v>122</v>
      </c>
      <c r="AV197" t="s">
        <v>118</v>
      </c>
      <c r="AW197" s="1">
        <v>2030000</v>
      </c>
      <c r="AX197" t="s">
        <v>115</v>
      </c>
      <c r="AY197" s="1">
        <v>315000</v>
      </c>
      <c r="AZ197" t="s">
        <v>115</v>
      </c>
      <c r="BA197">
        <v>1</v>
      </c>
      <c r="BB197">
        <v>4.9800000000000004</v>
      </c>
      <c r="BC197">
        <v>5.21</v>
      </c>
      <c r="BD197">
        <v>60</v>
      </c>
      <c r="BE197">
        <v>5.0199999999999996</v>
      </c>
      <c r="BF197">
        <v>888</v>
      </c>
      <c r="BG197">
        <v>4.88</v>
      </c>
      <c r="BH197">
        <v>1005</v>
      </c>
      <c r="BI197">
        <v>5.52</v>
      </c>
      <c r="BJ197" t="s">
        <v>136</v>
      </c>
      <c r="BK197" t="s">
        <v>115</v>
      </c>
      <c r="BL197">
        <v>0.64400000000000002</v>
      </c>
      <c r="BM197" t="s">
        <v>123</v>
      </c>
      <c r="BN197" t="s">
        <v>115</v>
      </c>
      <c r="BO197" t="s">
        <v>115</v>
      </c>
      <c r="BP197" s="1">
        <v>0.10199999999999999</v>
      </c>
      <c r="BQ197" s="1">
        <v>0.56699999999999995</v>
      </c>
      <c r="BR197" t="s">
        <v>121</v>
      </c>
      <c r="BS197">
        <v>5.33</v>
      </c>
      <c r="BU197">
        <v>0</v>
      </c>
      <c r="BV197">
        <v>16400</v>
      </c>
      <c r="BW197" t="s">
        <v>115</v>
      </c>
      <c r="BX197">
        <v>1</v>
      </c>
      <c r="BY197" t="s">
        <v>115</v>
      </c>
      <c r="BZ197" t="s">
        <v>115</v>
      </c>
    </row>
    <row r="198" spans="1:78" x14ac:dyDescent="0.25">
      <c r="A198" t="s">
        <v>201</v>
      </c>
      <c r="C198" t="s">
        <v>112</v>
      </c>
      <c r="E198">
        <v>0</v>
      </c>
      <c r="F198" t="s">
        <v>113</v>
      </c>
      <c r="G198" s="2">
        <v>42991.715150462966</v>
      </c>
      <c r="H198" t="s">
        <v>114</v>
      </c>
      <c r="I198">
        <v>1</v>
      </c>
      <c r="J198">
        <v>33</v>
      </c>
      <c r="K198" t="s">
        <v>115</v>
      </c>
      <c r="L198">
        <v>0</v>
      </c>
      <c r="M198" t="s">
        <v>202</v>
      </c>
      <c r="N198">
        <v>1</v>
      </c>
      <c r="O198">
        <v>0</v>
      </c>
      <c r="R198" t="s">
        <v>126</v>
      </c>
      <c r="S198" t="s">
        <v>118</v>
      </c>
      <c r="T198" s="1">
        <v>515000</v>
      </c>
      <c r="U198" t="s">
        <v>115</v>
      </c>
      <c r="V198" s="1">
        <v>79200</v>
      </c>
      <c r="W198" t="s">
        <v>115</v>
      </c>
      <c r="X198" t="s">
        <v>115</v>
      </c>
      <c r="Y198">
        <v>4.72</v>
      </c>
      <c r="Z198">
        <v>4.95</v>
      </c>
      <c r="AA198">
        <v>60</v>
      </c>
      <c r="AB198">
        <v>4.74</v>
      </c>
      <c r="AC198">
        <v>810</v>
      </c>
      <c r="AD198">
        <v>4.45</v>
      </c>
      <c r="AE198">
        <v>909</v>
      </c>
      <c r="AF198">
        <v>5</v>
      </c>
      <c r="AG198" t="s">
        <v>136</v>
      </c>
      <c r="AH198" t="s">
        <v>115</v>
      </c>
      <c r="AI198">
        <v>0.54500000000000004</v>
      </c>
      <c r="AJ198" t="s">
        <v>115</v>
      </c>
      <c r="AK198" t="s">
        <v>127</v>
      </c>
      <c r="AL198" t="s">
        <v>115</v>
      </c>
      <c r="AM198" s="1">
        <v>0.17</v>
      </c>
      <c r="AN198" s="1">
        <v>0.17399999999999999</v>
      </c>
      <c r="AP198" t="s">
        <v>115</v>
      </c>
      <c r="AQ198">
        <v>9.7900000000000001E-2</v>
      </c>
      <c r="AR198" s="1">
        <v>-0.48799999999999999</v>
      </c>
      <c r="AS198" t="s">
        <v>121</v>
      </c>
      <c r="AT198">
        <v>0.999</v>
      </c>
      <c r="AU198" t="s">
        <v>128</v>
      </c>
      <c r="AV198" t="s">
        <v>118</v>
      </c>
      <c r="AW198" s="1">
        <v>3040000</v>
      </c>
      <c r="AX198" t="s">
        <v>115</v>
      </c>
      <c r="AY198" s="1">
        <v>455000</v>
      </c>
      <c r="AZ198" t="s">
        <v>115</v>
      </c>
      <c r="BA198">
        <v>1</v>
      </c>
      <c r="BB198">
        <v>4.72</v>
      </c>
      <c r="BC198">
        <v>4.95</v>
      </c>
      <c r="BD198">
        <v>60</v>
      </c>
      <c r="BE198">
        <v>4.74</v>
      </c>
      <c r="BF198">
        <v>778</v>
      </c>
      <c r="BG198">
        <v>4.28</v>
      </c>
      <c r="BH198">
        <v>907</v>
      </c>
      <c r="BI198">
        <v>4.99</v>
      </c>
      <c r="BJ198" t="s">
        <v>136</v>
      </c>
      <c r="BK198" t="s">
        <v>115</v>
      </c>
      <c r="BL198">
        <v>0.71</v>
      </c>
      <c r="BM198" t="s">
        <v>129</v>
      </c>
      <c r="BN198" t="s">
        <v>115</v>
      </c>
      <c r="BO198" t="s">
        <v>115</v>
      </c>
      <c r="BP198" s="1">
        <v>9.9299999999999999E-2</v>
      </c>
      <c r="BQ198" s="1">
        <v>-5.3999999999999999E-2</v>
      </c>
      <c r="BR198" t="s">
        <v>121</v>
      </c>
      <c r="BS198">
        <v>0.59899999999999998</v>
      </c>
      <c r="BU198">
        <v>0</v>
      </c>
      <c r="BV198">
        <v>246</v>
      </c>
      <c r="BW198" t="s">
        <v>115</v>
      </c>
      <c r="BX198">
        <v>1</v>
      </c>
      <c r="BY198" t="s">
        <v>115</v>
      </c>
      <c r="BZ198" t="s">
        <v>115</v>
      </c>
    </row>
    <row r="199" spans="1:78" x14ac:dyDescent="0.25">
      <c r="A199" t="s">
        <v>201</v>
      </c>
      <c r="C199" t="s">
        <v>112</v>
      </c>
      <c r="E199">
        <v>0</v>
      </c>
      <c r="F199" t="s">
        <v>113</v>
      </c>
      <c r="G199" s="2">
        <v>42991.715150462966</v>
      </c>
      <c r="H199" t="s">
        <v>114</v>
      </c>
      <c r="I199">
        <v>1</v>
      </c>
      <c r="J199">
        <v>33</v>
      </c>
      <c r="K199" t="s">
        <v>115</v>
      </c>
      <c r="L199">
        <v>0</v>
      </c>
      <c r="M199" t="s">
        <v>202</v>
      </c>
      <c r="N199">
        <v>1</v>
      </c>
      <c r="O199">
        <v>0</v>
      </c>
      <c r="R199" t="s">
        <v>130</v>
      </c>
      <c r="S199" t="s">
        <v>118</v>
      </c>
      <c r="T199" s="1">
        <v>300000</v>
      </c>
      <c r="U199" t="s">
        <v>115</v>
      </c>
      <c r="V199" s="1">
        <v>45100</v>
      </c>
      <c r="W199" t="s">
        <v>115</v>
      </c>
      <c r="X199" t="s">
        <v>115</v>
      </c>
      <c r="Y199">
        <v>4.72</v>
      </c>
      <c r="Z199">
        <v>4.96</v>
      </c>
      <c r="AA199">
        <v>60</v>
      </c>
      <c r="AB199">
        <v>4.74</v>
      </c>
      <c r="AC199">
        <v>804</v>
      </c>
      <c r="AD199">
        <v>4.42</v>
      </c>
      <c r="AE199">
        <v>909</v>
      </c>
      <c r="AF199">
        <v>5</v>
      </c>
      <c r="AG199" t="s">
        <v>136</v>
      </c>
      <c r="AH199" t="s">
        <v>115</v>
      </c>
      <c r="AI199">
        <v>0.57799999999999996</v>
      </c>
      <c r="AJ199" t="s">
        <v>115</v>
      </c>
      <c r="AK199" t="s">
        <v>131</v>
      </c>
      <c r="AL199" t="s">
        <v>115</v>
      </c>
      <c r="AM199" s="1">
        <v>9.9000000000000005E-2</v>
      </c>
      <c r="AN199" s="1">
        <v>9.9099999999999994E-2</v>
      </c>
      <c r="AP199" t="s">
        <v>115</v>
      </c>
      <c r="AQ199">
        <v>9.8599999999999993E-2</v>
      </c>
      <c r="AR199" s="1">
        <v>-0.35499999999999998</v>
      </c>
      <c r="AS199" t="s">
        <v>121</v>
      </c>
      <c r="AT199">
        <v>0.89600000000000002</v>
      </c>
      <c r="AU199" t="s">
        <v>128</v>
      </c>
      <c r="AV199" t="s">
        <v>118</v>
      </c>
      <c r="AW199" s="1">
        <v>3040000</v>
      </c>
      <c r="AX199" t="s">
        <v>115</v>
      </c>
      <c r="AY199" s="1">
        <v>455000</v>
      </c>
      <c r="AZ199" t="s">
        <v>115</v>
      </c>
      <c r="BA199">
        <v>1</v>
      </c>
      <c r="BB199">
        <v>4.72</v>
      </c>
      <c r="BC199">
        <v>4.95</v>
      </c>
      <c r="BD199">
        <v>60</v>
      </c>
      <c r="BE199">
        <v>4.74</v>
      </c>
      <c r="BF199">
        <v>778</v>
      </c>
      <c r="BG199">
        <v>4.28</v>
      </c>
      <c r="BH199">
        <v>907</v>
      </c>
      <c r="BI199">
        <v>4.99</v>
      </c>
      <c r="BJ199" t="s">
        <v>136</v>
      </c>
      <c r="BK199" t="s">
        <v>115</v>
      </c>
      <c r="BL199">
        <v>0.71</v>
      </c>
      <c r="BM199" t="s">
        <v>129</v>
      </c>
      <c r="BN199" t="s">
        <v>115</v>
      </c>
      <c r="BO199" t="s">
        <v>115</v>
      </c>
      <c r="BP199" s="1">
        <v>9.9299999999999999E-2</v>
      </c>
      <c r="BQ199" s="1">
        <v>-5.3999999999999999E-2</v>
      </c>
      <c r="BR199" t="s">
        <v>121</v>
      </c>
      <c r="BS199">
        <v>0.59899999999999998</v>
      </c>
      <c r="BU199">
        <v>0</v>
      </c>
      <c r="BV199">
        <v>246</v>
      </c>
      <c r="BW199" t="s">
        <v>115</v>
      </c>
      <c r="BX199">
        <v>1</v>
      </c>
      <c r="BY199" t="s">
        <v>115</v>
      </c>
      <c r="BZ199" t="s">
        <v>115</v>
      </c>
    </row>
    <row r="200" spans="1:78" x14ac:dyDescent="0.25">
      <c r="A200" t="s">
        <v>203</v>
      </c>
      <c r="C200" t="s">
        <v>112</v>
      </c>
      <c r="E200">
        <v>0</v>
      </c>
      <c r="F200" t="s">
        <v>113</v>
      </c>
      <c r="G200" s="2">
        <v>42991.725347222222</v>
      </c>
      <c r="H200" t="s">
        <v>114</v>
      </c>
      <c r="I200">
        <v>1</v>
      </c>
      <c r="J200">
        <v>34</v>
      </c>
      <c r="K200" t="s">
        <v>115</v>
      </c>
      <c r="L200">
        <v>0</v>
      </c>
      <c r="M200" t="s">
        <v>204</v>
      </c>
      <c r="N200">
        <v>1</v>
      </c>
      <c r="O200">
        <v>0</v>
      </c>
      <c r="R200" t="s">
        <v>117</v>
      </c>
      <c r="S200" t="s">
        <v>118</v>
      </c>
      <c r="T200" s="1">
        <v>3220000</v>
      </c>
      <c r="U200" t="s">
        <v>115</v>
      </c>
      <c r="V200" s="1">
        <v>512000</v>
      </c>
      <c r="W200" t="s">
        <v>115</v>
      </c>
      <c r="X200" t="s">
        <v>115</v>
      </c>
      <c r="Y200">
        <v>5.05</v>
      </c>
      <c r="Z200">
        <v>5.22</v>
      </c>
      <c r="AA200">
        <v>60</v>
      </c>
      <c r="AB200">
        <v>5.08</v>
      </c>
      <c r="AC200">
        <v>906</v>
      </c>
      <c r="AD200">
        <v>4.9800000000000004</v>
      </c>
      <c r="AE200">
        <v>987</v>
      </c>
      <c r="AF200">
        <v>5.43</v>
      </c>
      <c r="AG200" t="s">
        <v>136</v>
      </c>
      <c r="AH200" t="s">
        <v>115</v>
      </c>
      <c r="AI200">
        <v>0.44600000000000001</v>
      </c>
      <c r="AJ200" t="s">
        <v>115</v>
      </c>
      <c r="AK200" t="s">
        <v>120</v>
      </c>
      <c r="AL200" t="s">
        <v>115</v>
      </c>
      <c r="AM200" s="1">
        <v>1.1499999999999999</v>
      </c>
      <c r="AN200" s="1">
        <v>1.1599999999999999</v>
      </c>
      <c r="AP200" t="s">
        <v>115</v>
      </c>
      <c r="AQ200">
        <v>9.8699999999999996E-2</v>
      </c>
      <c r="AR200" s="1">
        <v>1.03</v>
      </c>
      <c r="AS200" t="s">
        <v>121</v>
      </c>
      <c r="AT200">
        <v>5.22</v>
      </c>
      <c r="AU200" t="s">
        <v>122</v>
      </c>
      <c r="AV200" t="s">
        <v>118</v>
      </c>
      <c r="AW200" s="1">
        <v>2800000</v>
      </c>
      <c r="AX200" t="s">
        <v>115</v>
      </c>
      <c r="AY200" s="1">
        <v>440000</v>
      </c>
      <c r="AZ200" t="s">
        <v>115</v>
      </c>
      <c r="BA200">
        <v>1</v>
      </c>
      <c r="BB200">
        <v>5.05</v>
      </c>
      <c r="BC200">
        <v>5.21</v>
      </c>
      <c r="BD200">
        <v>60</v>
      </c>
      <c r="BE200">
        <v>5.08</v>
      </c>
      <c r="BF200">
        <v>905</v>
      </c>
      <c r="BG200">
        <v>4.97</v>
      </c>
      <c r="BH200">
        <v>1023</v>
      </c>
      <c r="BI200">
        <v>5.62</v>
      </c>
      <c r="BJ200" t="s">
        <v>136</v>
      </c>
      <c r="BK200" t="s">
        <v>115</v>
      </c>
      <c r="BL200">
        <v>0.64900000000000002</v>
      </c>
      <c r="BM200" t="s">
        <v>123</v>
      </c>
      <c r="BN200" t="s">
        <v>115</v>
      </c>
      <c r="BO200" t="s">
        <v>115</v>
      </c>
      <c r="BP200" s="1">
        <v>9.9400000000000002E-2</v>
      </c>
      <c r="BQ200" s="1">
        <v>0.35399999999999998</v>
      </c>
      <c r="BR200" t="s">
        <v>121</v>
      </c>
      <c r="BS200">
        <v>7.68</v>
      </c>
      <c r="BU200">
        <v>0</v>
      </c>
      <c r="BV200">
        <v>2170</v>
      </c>
      <c r="BW200" t="s">
        <v>115</v>
      </c>
      <c r="BX200">
        <v>1</v>
      </c>
      <c r="BY200" t="s">
        <v>115</v>
      </c>
      <c r="BZ200" t="s">
        <v>115</v>
      </c>
    </row>
    <row r="201" spans="1:78" x14ac:dyDescent="0.25">
      <c r="A201" t="s">
        <v>203</v>
      </c>
      <c r="C201" t="s">
        <v>112</v>
      </c>
      <c r="E201">
        <v>0</v>
      </c>
      <c r="F201" t="s">
        <v>113</v>
      </c>
      <c r="G201" s="2">
        <v>42991.725347222222</v>
      </c>
      <c r="H201" t="s">
        <v>114</v>
      </c>
      <c r="I201">
        <v>1</v>
      </c>
      <c r="J201">
        <v>34</v>
      </c>
      <c r="K201" t="s">
        <v>115</v>
      </c>
      <c r="L201">
        <v>0</v>
      </c>
      <c r="M201" t="s">
        <v>204</v>
      </c>
      <c r="N201">
        <v>1</v>
      </c>
      <c r="O201">
        <v>0</v>
      </c>
      <c r="R201" t="s">
        <v>124</v>
      </c>
      <c r="S201" t="s">
        <v>118</v>
      </c>
      <c r="T201" s="1">
        <v>3760000</v>
      </c>
      <c r="U201" t="s">
        <v>115</v>
      </c>
      <c r="V201" s="1">
        <v>601000</v>
      </c>
      <c r="W201" t="s">
        <v>115</v>
      </c>
      <c r="X201" t="s">
        <v>115</v>
      </c>
      <c r="Y201">
        <v>5.05</v>
      </c>
      <c r="Z201">
        <v>5.21</v>
      </c>
      <c r="AA201">
        <v>60</v>
      </c>
      <c r="AB201">
        <v>5.08</v>
      </c>
      <c r="AC201">
        <v>905</v>
      </c>
      <c r="AD201">
        <v>4.97</v>
      </c>
      <c r="AE201">
        <v>986</v>
      </c>
      <c r="AF201">
        <v>5.42</v>
      </c>
      <c r="AG201" t="s">
        <v>136</v>
      </c>
      <c r="AH201" t="s">
        <v>115</v>
      </c>
      <c r="AI201">
        <v>0.44600000000000001</v>
      </c>
      <c r="AJ201" t="s">
        <v>115</v>
      </c>
      <c r="AK201" t="s">
        <v>125</v>
      </c>
      <c r="AL201" t="s">
        <v>115</v>
      </c>
      <c r="AM201" s="1">
        <v>1.34</v>
      </c>
      <c r="AN201" s="1">
        <v>1.36</v>
      </c>
      <c r="AP201" t="s">
        <v>115</v>
      </c>
      <c r="AQ201">
        <v>9.98E-2</v>
      </c>
      <c r="AR201" s="1">
        <v>1.01</v>
      </c>
      <c r="AS201" t="s">
        <v>121</v>
      </c>
      <c r="AT201">
        <v>4.78</v>
      </c>
      <c r="AU201" t="s">
        <v>122</v>
      </c>
      <c r="AV201" t="s">
        <v>118</v>
      </c>
      <c r="AW201" s="1">
        <v>2800000</v>
      </c>
      <c r="AX201" t="s">
        <v>115</v>
      </c>
      <c r="AY201" s="1">
        <v>440000</v>
      </c>
      <c r="AZ201" t="s">
        <v>115</v>
      </c>
      <c r="BA201">
        <v>1</v>
      </c>
      <c r="BB201">
        <v>5.05</v>
      </c>
      <c r="BC201">
        <v>5.21</v>
      </c>
      <c r="BD201">
        <v>60</v>
      </c>
      <c r="BE201">
        <v>5.08</v>
      </c>
      <c r="BF201">
        <v>905</v>
      </c>
      <c r="BG201">
        <v>4.97</v>
      </c>
      <c r="BH201">
        <v>1023</v>
      </c>
      <c r="BI201">
        <v>5.62</v>
      </c>
      <c r="BJ201" t="s">
        <v>136</v>
      </c>
      <c r="BK201" t="s">
        <v>115</v>
      </c>
      <c r="BL201">
        <v>0.64900000000000002</v>
      </c>
      <c r="BM201" t="s">
        <v>123</v>
      </c>
      <c r="BN201" t="s">
        <v>115</v>
      </c>
      <c r="BO201" t="s">
        <v>115</v>
      </c>
      <c r="BP201" s="1">
        <v>9.9400000000000002E-2</v>
      </c>
      <c r="BQ201" s="1">
        <v>0.35399999999999998</v>
      </c>
      <c r="BR201" t="s">
        <v>121</v>
      </c>
      <c r="BS201">
        <v>7.68</v>
      </c>
      <c r="BU201">
        <v>0</v>
      </c>
      <c r="BV201">
        <v>2190</v>
      </c>
      <c r="BW201" t="s">
        <v>115</v>
      </c>
      <c r="BX201">
        <v>1</v>
      </c>
      <c r="BY201" t="s">
        <v>115</v>
      </c>
      <c r="BZ201" t="s">
        <v>115</v>
      </c>
    </row>
    <row r="202" spans="1:78" x14ac:dyDescent="0.25">
      <c r="A202" t="s">
        <v>203</v>
      </c>
      <c r="C202" t="s">
        <v>112</v>
      </c>
      <c r="E202">
        <v>0</v>
      </c>
      <c r="F202" t="s">
        <v>113</v>
      </c>
      <c r="G202" s="2">
        <v>42991.725347222222</v>
      </c>
      <c r="H202" t="s">
        <v>114</v>
      </c>
      <c r="I202">
        <v>1</v>
      </c>
      <c r="J202">
        <v>34</v>
      </c>
      <c r="K202" t="s">
        <v>115</v>
      </c>
      <c r="L202">
        <v>0</v>
      </c>
      <c r="M202" t="s">
        <v>204</v>
      </c>
      <c r="N202">
        <v>1</v>
      </c>
      <c r="O202">
        <v>0</v>
      </c>
      <c r="R202" t="s">
        <v>126</v>
      </c>
      <c r="S202" t="s">
        <v>118</v>
      </c>
      <c r="T202" s="1">
        <v>3050000</v>
      </c>
      <c r="U202" t="s">
        <v>115</v>
      </c>
      <c r="V202" s="1">
        <v>461000</v>
      </c>
      <c r="W202" t="s">
        <v>115</v>
      </c>
      <c r="X202" t="s">
        <v>115</v>
      </c>
      <c r="Y202">
        <v>4.8099999999999996</v>
      </c>
      <c r="Z202">
        <v>4.95</v>
      </c>
      <c r="AA202">
        <v>60</v>
      </c>
      <c r="AB202">
        <v>4.83</v>
      </c>
      <c r="AC202">
        <v>813</v>
      </c>
      <c r="AD202">
        <v>4.47</v>
      </c>
      <c r="AE202">
        <v>921</v>
      </c>
      <c r="AF202">
        <v>5.0599999999999996</v>
      </c>
      <c r="AG202" t="s">
        <v>146</v>
      </c>
      <c r="AH202" t="s">
        <v>115</v>
      </c>
      <c r="AI202">
        <v>0.59399999999999997</v>
      </c>
      <c r="AJ202" t="s">
        <v>115</v>
      </c>
      <c r="AK202" t="s">
        <v>127</v>
      </c>
      <c r="AL202" t="s">
        <v>115</v>
      </c>
      <c r="AM202" s="1">
        <v>1.49</v>
      </c>
      <c r="AN202" s="1">
        <v>1.48</v>
      </c>
      <c r="AP202" t="s">
        <v>115</v>
      </c>
      <c r="AQ202">
        <v>0.10100000000000001</v>
      </c>
      <c r="AR202" s="1">
        <v>0.27700000000000002</v>
      </c>
      <c r="AS202" t="s">
        <v>121</v>
      </c>
      <c r="AT202">
        <v>0.755</v>
      </c>
      <c r="AU202" t="s">
        <v>128</v>
      </c>
      <c r="AV202" t="s">
        <v>118</v>
      </c>
      <c r="AW202" s="1">
        <v>2040000</v>
      </c>
      <c r="AX202" t="s">
        <v>115</v>
      </c>
      <c r="AY202" s="1">
        <v>311000</v>
      </c>
      <c r="AZ202" t="s">
        <v>115</v>
      </c>
      <c r="BA202">
        <v>1</v>
      </c>
      <c r="BB202">
        <v>4.8</v>
      </c>
      <c r="BC202">
        <v>4.95</v>
      </c>
      <c r="BD202">
        <v>60</v>
      </c>
      <c r="BE202">
        <v>4.82</v>
      </c>
      <c r="BF202">
        <v>805</v>
      </c>
      <c r="BG202">
        <v>4.42</v>
      </c>
      <c r="BH202">
        <v>921</v>
      </c>
      <c r="BI202">
        <v>5.0599999999999996</v>
      </c>
      <c r="BJ202" t="s">
        <v>136</v>
      </c>
      <c r="BK202" t="s">
        <v>115</v>
      </c>
      <c r="BL202">
        <v>0.63800000000000001</v>
      </c>
      <c r="BM202" t="s">
        <v>129</v>
      </c>
      <c r="BN202" t="s">
        <v>115</v>
      </c>
      <c r="BO202" t="s">
        <v>115</v>
      </c>
      <c r="BP202" s="1">
        <v>0.1</v>
      </c>
      <c r="BQ202" s="1">
        <v>0.28199999999999997</v>
      </c>
      <c r="BR202" t="s">
        <v>121</v>
      </c>
      <c r="BS202">
        <v>0.69599999999999995</v>
      </c>
      <c r="BU202">
        <v>0</v>
      </c>
      <c r="BV202">
        <v>2110</v>
      </c>
      <c r="BW202" t="s">
        <v>115</v>
      </c>
      <c r="BX202">
        <v>1</v>
      </c>
      <c r="BY202" t="s">
        <v>115</v>
      </c>
      <c r="BZ202" t="s">
        <v>115</v>
      </c>
    </row>
    <row r="203" spans="1:78" x14ac:dyDescent="0.25">
      <c r="A203" t="s">
        <v>203</v>
      </c>
      <c r="C203" t="s">
        <v>112</v>
      </c>
      <c r="E203">
        <v>0</v>
      </c>
      <c r="F203" t="s">
        <v>113</v>
      </c>
      <c r="G203" s="2">
        <v>42991.725347222222</v>
      </c>
      <c r="H203" t="s">
        <v>114</v>
      </c>
      <c r="I203">
        <v>1</v>
      </c>
      <c r="J203">
        <v>34</v>
      </c>
      <c r="K203" t="s">
        <v>115</v>
      </c>
      <c r="L203">
        <v>0</v>
      </c>
      <c r="M203" t="s">
        <v>204</v>
      </c>
      <c r="N203">
        <v>1</v>
      </c>
      <c r="O203">
        <v>0</v>
      </c>
      <c r="R203" t="s">
        <v>130</v>
      </c>
      <c r="S203" t="s">
        <v>118</v>
      </c>
      <c r="T203" s="1">
        <v>1800000</v>
      </c>
      <c r="U203" t="s">
        <v>115</v>
      </c>
      <c r="V203" s="1">
        <v>268000</v>
      </c>
      <c r="W203" t="s">
        <v>115</v>
      </c>
      <c r="X203" t="s">
        <v>115</v>
      </c>
      <c r="Y203">
        <v>4.8099999999999996</v>
      </c>
      <c r="Z203">
        <v>4.96</v>
      </c>
      <c r="AA203">
        <v>60</v>
      </c>
      <c r="AB203">
        <v>4.83</v>
      </c>
      <c r="AC203">
        <v>804</v>
      </c>
      <c r="AD203">
        <v>4.42</v>
      </c>
      <c r="AE203">
        <v>927</v>
      </c>
      <c r="AF203">
        <v>5.0999999999999996</v>
      </c>
      <c r="AG203" t="s">
        <v>136</v>
      </c>
      <c r="AH203" t="s">
        <v>115</v>
      </c>
      <c r="AI203">
        <v>0.67700000000000005</v>
      </c>
      <c r="AJ203" t="s">
        <v>115</v>
      </c>
      <c r="AK203" t="s">
        <v>131</v>
      </c>
      <c r="AL203" t="s">
        <v>115</v>
      </c>
      <c r="AM203" s="1">
        <v>0.879</v>
      </c>
      <c r="AN203" s="1">
        <v>0.86199999999999999</v>
      </c>
      <c r="AP203" t="s">
        <v>115</v>
      </c>
      <c r="AQ203">
        <v>0.10299999999999999</v>
      </c>
      <c r="AR203" s="1">
        <v>0.27300000000000002</v>
      </c>
      <c r="AS203" t="s">
        <v>121</v>
      </c>
      <c r="AT203">
        <v>0.746</v>
      </c>
      <c r="AU203" t="s">
        <v>128</v>
      </c>
      <c r="AV203" t="s">
        <v>118</v>
      </c>
      <c r="AW203" s="1">
        <v>2040000</v>
      </c>
      <c r="AX203" t="s">
        <v>115</v>
      </c>
      <c r="AY203" s="1">
        <v>311000</v>
      </c>
      <c r="AZ203" t="s">
        <v>115</v>
      </c>
      <c r="BA203">
        <v>1</v>
      </c>
      <c r="BB203">
        <v>4.8</v>
      </c>
      <c r="BC203">
        <v>4.95</v>
      </c>
      <c r="BD203">
        <v>60</v>
      </c>
      <c r="BE203">
        <v>4.82</v>
      </c>
      <c r="BF203">
        <v>805</v>
      </c>
      <c r="BG203">
        <v>4.42</v>
      </c>
      <c r="BH203">
        <v>921</v>
      </c>
      <c r="BI203">
        <v>5.0599999999999996</v>
      </c>
      <c r="BJ203" t="s">
        <v>136</v>
      </c>
      <c r="BK203" t="s">
        <v>115</v>
      </c>
      <c r="BL203">
        <v>0.63800000000000001</v>
      </c>
      <c r="BM203" t="s">
        <v>129</v>
      </c>
      <c r="BN203" t="s">
        <v>115</v>
      </c>
      <c r="BO203" t="s">
        <v>115</v>
      </c>
      <c r="BP203" s="1">
        <v>0.1</v>
      </c>
      <c r="BQ203" s="1">
        <v>0.28199999999999997</v>
      </c>
      <c r="BR203" t="s">
        <v>121</v>
      </c>
      <c r="BS203">
        <v>0.69599999999999995</v>
      </c>
      <c r="BU203">
        <v>0</v>
      </c>
      <c r="BV203">
        <v>2130</v>
      </c>
      <c r="BW203" t="s">
        <v>115</v>
      </c>
      <c r="BX203">
        <v>1</v>
      </c>
      <c r="BY203" t="s">
        <v>115</v>
      </c>
      <c r="BZ203" t="s">
        <v>115</v>
      </c>
    </row>
    <row r="204" spans="1:78" x14ac:dyDescent="0.25">
      <c r="A204" t="s">
        <v>205</v>
      </c>
      <c r="C204" t="s">
        <v>112</v>
      </c>
      <c r="E204">
        <v>0</v>
      </c>
      <c r="F204" t="s">
        <v>113</v>
      </c>
      <c r="G204" s="2">
        <v>42991.735486111109</v>
      </c>
      <c r="H204" t="s">
        <v>114</v>
      </c>
      <c r="I204">
        <v>1</v>
      </c>
      <c r="J204">
        <v>35</v>
      </c>
      <c r="K204" t="s">
        <v>115</v>
      </c>
      <c r="L204">
        <v>0</v>
      </c>
      <c r="M204" t="s">
        <v>206</v>
      </c>
      <c r="N204">
        <v>1</v>
      </c>
      <c r="O204">
        <v>0</v>
      </c>
      <c r="R204" t="s">
        <v>117</v>
      </c>
      <c r="S204" t="s">
        <v>118</v>
      </c>
      <c r="T204" s="1">
        <v>15700000</v>
      </c>
      <c r="U204" t="s">
        <v>115</v>
      </c>
      <c r="V204" s="1">
        <v>2460000</v>
      </c>
      <c r="W204" t="s">
        <v>115</v>
      </c>
      <c r="X204" t="s">
        <v>115</v>
      </c>
      <c r="Y204">
        <v>5</v>
      </c>
      <c r="Z204">
        <v>5.22</v>
      </c>
      <c r="AA204">
        <v>60</v>
      </c>
      <c r="AB204">
        <v>5.03</v>
      </c>
      <c r="AC204">
        <v>896</v>
      </c>
      <c r="AD204">
        <v>4.92</v>
      </c>
      <c r="AE204">
        <v>975</v>
      </c>
      <c r="AF204">
        <v>5.36</v>
      </c>
      <c r="AG204" t="s">
        <v>136</v>
      </c>
      <c r="AH204" t="s">
        <v>115</v>
      </c>
      <c r="AI204">
        <v>0.435</v>
      </c>
      <c r="AJ204" t="s">
        <v>115</v>
      </c>
      <c r="AK204" t="s">
        <v>120</v>
      </c>
      <c r="AL204" t="s">
        <v>115</v>
      </c>
      <c r="AM204" s="1">
        <v>8.26</v>
      </c>
      <c r="AN204" s="1">
        <v>8.14</v>
      </c>
      <c r="AP204" t="s">
        <v>115</v>
      </c>
      <c r="AQ204">
        <v>0.10199999999999999</v>
      </c>
      <c r="AR204" s="1">
        <v>1.18</v>
      </c>
      <c r="AS204" t="s">
        <v>121</v>
      </c>
      <c r="AT204">
        <v>4.96</v>
      </c>
      <c r="AU204" t="s">
        <v>122</v>
      </c>
      <c r="AV204" t="s">
        <v>118</v>
      </c>
      <c r="AW204" s="1">
        <v>1910000</v>
      </c>
      <c r="AX204" t="s">
        <v>115</v>
      </c>
      <c r="AY204" s="1">
        <v>302000</v>
      </c>
      <c r="AZ204" t="s">
        <v>115</v>
      </c>
      <c r="BA204">
        <v>1</v>
      </c>
      <c r="BB204">
        <v>5</v>
      </c>
      <c r="BC204">
        <v>5.21</v>
      </c>
      <c r="BD204">
        <v>60</v>
      </c>
      <c r="BE204">
        <v>5.03</v>
      </c>
      <c r="BF204">
        <v>896</v>
      </c>
      <c r="BG204">
        <v>4.92</v>
      </c>
      <c r="BH204">
        <v>987</v>
      </c>
      <c r="BI204">
        <v>5.43</v>
      </c>
      <c r="BJ204" t="s">
        <v>136</v>
      </c>
      <c r="BK204" t="s">
        <v>115</v>
      </c>
      <c r="BL204">
        <v>0.501</v>
      </c>
      <c r="BM204" t="s">
        <v>123</v>
      </c>
      <c r="BN204" t="s">
        <v>115</v>
      </c>
      <c r="BO204" t="s">
        <v>115</v>
      </c>
      <c r="BP204" s="1">
        <v>0.1</v>
      </c>
      <c r="BQ204" s="1">
        <v>0.79100000000000004</v>
      </c>
      <c r="BR204" t="s">
        <v>121</v>
      </c>
      <c r="BS204">
        <v>6.08</v>
      </c>
      <c r="BU204">
        <v>0</v>
      </c>
      <c r="BV204">
        <v>16400</v>
      </c>
      <c r="BW204" t="s">
        <v>115</v>
      </c>
      <c r="BX204">
        <v>1</v>
      </c>
      <c r="BY204" t="s">
        <v>115</v>
      </c>
      <c r="BZ204" t="s">
        <v>115</v>
      </c>
    </row>
    <row r="205" spans="1:78" x14ac:dyDescent="0.25">
      <c r="A205" t="s">
        <v>205</v>
      </c>
      <c r="C205" t="s">
        <v>112</v>
      </c>
      <c r="E205">
        <v>0</v>
      </c>
      <c r="F205" t="s">
        <v>113</v>
      </c>
      <c r="G205" s="2">
        <v>42991.735486111109</v>
      </c>
      <c r="H205" t="s">
        <v>114</v>
      </c>
      <c r="I205">
        <v>1</v>
      </c>
      <c r="J205">
        <v>35</v>
      </c>
      <c r="K205" t="s">
        <v>115</v>
      </c>
      <c r="L205">
        <v>0</v>
      </c>
      <c r="M205" t="s">
        <v>206</v>
      </c>
      <c r="N205">
        <v>1</v>
      </c>
      <c r="O205">
        <v>0</v>
      </c>
      <c r="R205" t="s">
        <v>124</v>
      </c>
      <c r="S205" t="s">
        <v>118</v>
      </c>
      <c r="T205" s="1">
        <v>18200000</v>
      </c>
      <c r="U205" t="s">
        <v>115</v>
      </c>
      <c r="V205" s="1">
        <v>2760000</v>
      </c>
      <c r="W205" t="s">
        <v>115</v>
      </c>
      <c r="X205" t="s">
        <v>115</v>
      </c>
      <c r="Y205">
        <v>5</v>
      </c>
      <c r="Z205">
        <v>5.21</v>
      </c>
      <c r="AA205">
        <v>60</v>
      </c>
      <c r="AB205">
        <v>5.03</v>
      </c>
      <c r="AC205">
        <v>896</v>
      </c>
      <c r="AD205">
        <v>4.92</v>
      </c>
      <c r="AE205">
        <v>1015</v>
      </c>
      <c r="AF205">
        <v>5.58</v>
      </c>
      <c r="AG205" t="s">
        <v>136</v>
      </c>
      <c r="AH205" t="s">
        <v>115</v>
      </c>
      <c r="AI205">
        <v>0.65500000000000003</v>
      </c>
      <c r="AJ205" t="s">
        <v>115</v>
      </c>
      <c r="AK205" t="s">
        <v>125</v>
      </c>
      <c r="AL205" t="s">
        <v>115</v>
      </c>
      <c r="AM205" s="1">
        <v>9.5399999999999991</v>
      </c>
      <c r="AN205" s="1">
        <v>9.14</v>
      </c>
      <c r="AP205" t="s">
        <v>115</v>
      </c>
      <c r="AQ205">
        <v>0.10299999999999999</v>
      </c>
      <c r="AR205" s="1">
        <v>0.47199999999999998</v>
      </c>
      <c r="AS205" t="s">
        <v>121</v>
      </c>
      <c r="AT205">
        <v>7.72</v>
      </c>
      <c r="AU205" t="s">
        <v>122</v>
      </c>
      <c r="AV205" t="s">
        <v>118</v>
      </c>
      <c r="AW205" s="1">
        <v>1910000</v>
      </c>
      <c r="AX205" t="s">
        <v>115</v>
      </c>
      <c r="AY205" s="1">
        <v>302000</v>
      </c>
      <c r="AZ205" t="s">
        <v>115</v>
      </c>
      <c r="BA205">
        <v>1</v>
      </c>
      <c r="BB205">
        <v>5</v>
      </c>
      <c r="BC205">
        <v>5.21</v>
      </c>
      <c r="BD205">
        <v>60</v>
      </c>
      <c r="BE205">
        <v>5.03</v>
      </c>
      <c r="BF205">
        <v>896</v>
      </c>
      <c r="BG205">
        <v>4.92</v>
      </c>
      <c r="BH205">
        <v>987</v>
      </c>
      <c r="BI205">
        <v>5.43</v>
      </c>
      <c r="BJ205" t="s">
        <v>136</v>
      </c>
      <c r="BK205" t="s">
        <v>115</v>
      </c>
      <c r="BL205">
        <v>0.501</v>
      </c>
      <c r="BM205" t="s">
        <v>123</v>
      </c>
      <c r="BN205" t="s">
        <v>115</v>
      </c>
      <c r="BO205" t="s">
        <v>115</v>
      </c>
      <c r="BP205" s="1">
        <v>0.1</v>
      </c>
      <c r="BQ205" s="1">
        <v>0.79100000000000004</v>
      </c>
      <c r="BR205" t="s">
        <v>121</v>
      </c>
      <c r="BS205">
        <v>6.08</v>
      </c>
      <c r="BU205">
        <v>0</v>
      </c>
      <c r="BV205">
        <v>16700</v>
      </c>
      <c r="BW205" t="s">
        <v>115</v>
      </c>
      <c r="BX205">
        <v>1</v>
      </c>
      <c r="BY205" t="s">
        <v>115</v>
      </c>
      <c r="BZ205" t="s">
        <v>115</v>
      </c>
    </row>
    <row r="206" spans="1:78" x14ac:dyDescent="0.25">
      <c r="A206" t="s">
        <v>205</v>
      </c>
      <c r="C206" t="s">
        <v>112</v>
      </c>
      <c r="E206">
        <v>0</v>
      </c>
      <c r="F206" t="s">
        <v>113</v>
      </c>
      <c r="G206" s="2">
        <v>42991.735486111109</v>
      </c>
      <c r="H206" t="s">
        <v>114</v>
      </c>
      <c r="I206">
        <v>1</v>
      </c>
      <c r="J206">
        <v>35</v>
      </c>
      <c r="K206" t="s">
        <v>115</v>
      </c>
      <c r="L206">
        <v>0</v>
      </c>
      <c r="M206" t="s">
        <v>206</v>
      </c>
      <c r="N206">
        <v>1</v>
      </c>
      <c r="O206">
        <v>0</v>
      </c>
      <c r="R206" t="s">
        <v>126</v>
      </c>
      <c r="S206" t="s">
        <v>118</v>
      </c>
      <c r="T206" s="1">
        <v>503000</v>
      </c>
      <c r="U206" t="s">
        <v>115</v>
      </c>
      <c r="V206" s="1">
        <v>75200</v>
      </c>
      <c r="W206" t="s">
        <v>115</v>
      </c>
      <c r="X206" t="s">
        <v>115</v>
      </c>
      <c r="Y206">
        <v>4.74</v>
      </c>
      <c r="Z206">
        <v>4.95</v>
      </c>
      <c r="AA206">
        <v>60</v>
      </c>
      <c r="AB206">
        <v>4.76</v>
      </c>
      <c r="AC206">
        <v>807</v>
      </c>
      <c r="AD206">
        <v>4.4400000000000004</v>
      </c>
      <c r="AE206">
        <v>906</v>
      </c>
      <c r="AF206">
        <v>4.9800000000000004</v>
      </c>
      <c r="AG206" t="s">
        <v>136</v>
      </c>
      <c r="AH206" t="s">
        <v>115</v>
      </c>
      <c r="AI206">
        <v>0.54500000000000004</v>
      </c>
      <c r="AJ206" t="s">
        <v>115</v>
      </c>
      <c r="AK206" t="s">
        <v>127</v>
      </c>
      <c r="AL206" t="s">
        <v>115</v>
      </c>
      <c r="AM206" s="1">
        <v>0.159</v>
      </c>
      <c r="AN206" s="1">
        <v>0.161</v>
      </c>
      <c r="AP206" t="s">
        <v>115</v>
      </c>
      <c r="AQ206">
        <v>9.8599999999999993E-2</v>
      </c>
      <c r="AR206" s="1">
        <v>-0.28999999999999998</v>
      </c>
      <c r="AS206" t="s">
        <v>121</v>
      </c>
      <c r="AT206">
        <v>0.78400000000000003</v>
      </c>
      <c r="AU206" t="s">
        <v>128</v>
      </c>
      <c r="AV206" t="s">
        <v>118</v>
      </c>
      <c r="AW206" s="1">
        <v>3170000</v>
      </c>
      <c r="AX206" t="s">
        <v>115</v>
      </c>
      <c r="AY206" s="1">
        <v>466000</v>
      </c>
      <c r="AZ206" t="s">
        <v>115</v>
      </c>
      <c r="BA206">
        <v>1</v>
      </c>
      <c r="BB206">
        <v>4.74</v>
      </c>
      <c r="BC206">
        <v>4.95</v>
      </c>
      <c r="BD206">
        <v>60</v>
      </c>
      <c r="BE206">
        <v>4.75</v>
      </c>
      <c r="BF206">
        <v>784</v>
      </c>
      <c r="BG206">
        <v>4.3099999999999996</v>
      </c>
      <c r="BH206">
        <v>914</v>
      </c>
      <c r="BI206">
        <v>5.0199999999999996</v>
      </c>
      <c r="BJ206" t="s">
        <v>136</v>
      </c>
      <c r="BK206" t="s">
        <v>115</v>
      </c>
      <c r="BL206">
        <v>0.71499999999999997</v>
      </c>
      <c r="BM206" t="s">
        <v>129</v>
      </c>
      <c r="BN206" t="s">
        <v>115</v>
      </c>
      <c r="BO206" t="s">
        <v>115</v>
      </c>
      <c r="BP206" s="1">
        <v>0.1</v>
      </c>
      <c r="BQ206" s="1">
        <v>-0.11899999999999999</v>
      </c>
      <c r="BR206" t="s">
        <v>121</v>
      </c>
      <c r="BS206">
        <v>0.66900000000000004</v>
      </c>
      <c r="BU206">
        <v>0</v>
      </c>
      <c r="BV206">
        <v>230</v>
      </c>
      <c r="BW206" t="s">
        <v>115</v>
      </c>
      <c r="BX206">
        <v>1</v>
      </c>
      <c r="BY206" t="s">
        <v>115</v>
      </c>
      <c r="BZ206" t="s">
        <v>115</v>
      </c>
    </row>
    <row r="207" spans="1:78" x14ac:dyDescent="0.25">
      <c r="A207" t="s">
        <v>205</v>
      </c>
      <c r="C207" t="s">
        <v>112</v>
      </c>
      <c r="E207">
        <v>0</v>
      </c>
      <c r="F207" t="s">
        <v>113</v>
      </c>
      <c r="G207" s="2">
        <v>42991.735486111109</v>
      </c>
      <c r="H207" t="s">
        <v>114</v>
      </c>
      <c r="I207">
        <v>1</v>
      </c>
      <c r="J207">
        <v>35</v>
      </c>
      <c r="K207" t="s">
        <v>115</v>
      </c>
      <c r="L207">
        <v>0</v>
      </c>
      <c r="M207" t="s">
        <v>206</v>
      </c>
      <c r="N207">
        <v>1</v>
      </c>
      <c r="O207">
        <v>0</v>
      </c>
      <c r="R207" t="s">
        <v>130</v>
      </c>
      <c r="S207" t="s">
        <v>118</v>
      </c>
      <c r="T207" s="1">
        <v>291000</v>
      </c>
      <c r="U207" t="s">
        <v>115</v>
      </c>
      <c r="V207" s="1">
        <v>42900</v>
      </c>
      <c r="W207" t="s">
        <v>115</v>
      </c>
      <c r="X207" t="s">
        <v>115</v>
      </c>
      <c r="Y207">
        <v>4.74</v>
      </c>
      <c r="Z207">
        <v>4.96</v>
      </c>
      <c r="AA207">
        <v>60</v>
      </c>
      <c r="AB207">
        <v>4.76</v>
      </c>
      <c r="AC207">
        <v>805</v>
      </c>
      <c r="AD207">
        <v>4.42</v>
      </c>
      <c r="AE207">
        <v>912</v>
      </c>
      <c r="AF207">
        <v>5.01</v>
      </c>
      <c r="AG207" t="s">
        <v>136</v>
      </c>
      <c r="AH207" t="s">
        <v>115</v>
      </c>
      <c r="AI207">
        <v>0.58899999999999997</v>
      </c>
      <c r="AJ207" t="s">
        <v>115</v>
      </c>
      <c r="AK207" t="s">
        <v>131</v>
      </c>
      <c r="AL207" t="s">
        <v>115</v>
      </c>
      <c r="AM207" s="1">
        <v>9.1700000000000004E-2</v>
      </c>
      <c r="AN207" s="1">
        <v>9.2100000000000001E-2</v>
      </c>
      <c r="AP207" t="s">
        <v>115</v>
      </c>
      <c r="AQ207">
        <v>9.8699999999999996E-2</v>
      </c>
      <c r="AR207" s="1">
        <v>4.3799999999999999E-2</v>
      </c>
      <c r="AS207" t="s">
        <v>121</v>
      </c>
      <c r="AT207">
        <v>0.86799999999999999</v>
      </c>
      <c r="AU207" t="s">
        <v>128</v>
      </c>
      <c r="AV207" t="s">
        <v>118</v>
      </c>
      <c r="AW207" s="1">
        <v>3170000</v>
      </c>
      <c r="AX207" t="s">
        <v>115</v>
      </c>
      <c r="AY207" s="1">
        <v>466000</v>
      </c>
      <c r="AZ207" t="s">
        <v>115</v>
      </c>
      <c r="BA207">
        <v>1</v>
      </c>
      <c r="BB207">
        <v>4.74</v>
      </c>
      <c r="BC207">
        <v>4.95</v>
      </c>
      <c r="BD207">
        <v>60</v>
      </c>
      <c r="BE207">
        <v>4.75</v>
      </c>
      <c r="BF207">
        <v>784</v>
      </c>
      <c r="BG207">
        <v>4.3099999999999996</v>
      </c>
      <c r="BH207">
        <v>914</v>
      </c>
      <c r="BI207">
        <v>5.0199999999999996</v>
      </c>
      <c r="BJ207" t="s">
        <v>136</v>
      </c>
      <c r="BK207" t="s">
        <v>115</v>
      </c>
      <c r="BL207">
        <v>0.71499999999999997</v>
      </c>
      <c r="BM207" t="s">
        <v>129</v>
      </c>
      <c r="BN207" t="s">
        <v>115</v>
      </c>
      <c r="BO207" t="s">
        <v>115</v>
      </c>
      <c r="BP207" s="1">
        <v>0.1</v>
      </c>
      <c r="BQ207" s="1">
        <v>-0.11899999999999999</v>
      </c>
      <c r="BR207" t="s">
        <v>121</v>
      </c>
      <c r="BS207">
        <v>0.66900000000000004</v>
      </c>
      <c r="BU207">
        <v>0</v>
      </c>
      <c r="BV207">
        <v>228</v>
      </c>
      <c r="BW207" t="s">
        <v>115</v>
      </c>
      <c r="BX207">
        <v>1</v>
      </c>
      <c r="BY207" t="s">
        <v>115</v>
      </c>
      <c r="BZ207" t="s">
        <v>115</v>
      </c>
    </row>
    <row r="208" spans="1:78" x14ac:dyDescent="0.25">
      <c r="A208" t="s">
        <v>207</v>
      </c>
      <c r="C208" t="s">
        <v>112</v>
      </c>
      <c r="E208">
        <v>0</v>
      </c>
      <c r="F208" t="s">
        <v>113</v>
      </c>
      <c r="G208" s="2">
        <v>42991.745694444442</v>
      </c>
      <c r="H208" t="s">
        <v>114</v>
      </c>
      <c r="I208">
        <v>1</v>
      </c>
      <c r="J208">
        <v>36</v>
      </c>
      <c r="K208" t="s">
        <v>115</v>
      </c>
      <c r="L208">
        <v>0</v>
      </c>
      <c r="M208" t="s">
        <v>208</v>
      </c>
      <c r="N208">
        <v>1</v>
      </c>
      <c r="O208">
        <v>0</v>
      </c>
      <c r="R208" t="s">
        <v>117</v>
      </c>
      <c r="S208" t="s">
        <v>118</v>
      </c>
      <c r="T208" s="1">
        <v>9720000</v>
      </c>
      <c r="U208" t="s">
        <v>115</v>
      </c>
      <c r="V208" s="1">
        <v>1510000</v>
      </c>
      <c r="W208" t="s">
        <v>115</v>
      </c>
      <c r="X208" t="s">
        <v>115</v>
      </c>
      <c r="Y208">
        <v>5.03</v>
      </c>
      <c r="Z208">
        <v>5.22</v>
      </c>
      <c r="AA208">
        <v>60</v>
      </c>
      <c r="AB208">
        <v>5.0599999999999996</v>
      </c>
      <c r="AC208">
        <v>902</v>
      </c>
      <c r="AD208">
        <v>4.96</v>
      </c>
      <c r="AE208">
        <v>984</v>
      </c>
      <c r="AF208">
        <v>5.41</v>
      </c>
      <c r="AG208" t="s">
        <v>136</v>
      </c>
      <c r="AH208" t="s">
        <v>115</v>
      </c>
      <c r="AI208">
        <v>0.45100000000000001</v>
      </c>
      <c r="AJ208" t="s">
        <v>115</v>
      </c>
      <c r="AK208" t="s">
        <v>120</v>
      </c>
      <c r="AL208" t="s">
        <v>115</v>
      </c>
      <c r="AM208" s="1">
        <v>4.42</v>
      </c>
      <c r="AN208" s="1">
        <v>4.3600000000000003</v>
      </c>
      <c r="AP208" t="s">
        <v>115</v>
      </c>
      <c r="AQ208">
        <v>0.10100000000000001</v>
      </c>
      <c r="AR208" s="1">
        <v>1.08</v>
      </c>
      <c r="AS208" t="s">
        <v>121</v>
      </c>
      <c r="AT208">
        <v>5.26</v>
      </c>
      <c r="AU208" t="s">
        <v>122</v>
      </c>
      <c r="AV208" t="s">
        <v>118</v>
      </c>
      <c r="AW208" s="1">
        <v>2200000</v>
      </c>
      <c r="AX208" t="s">
        <v>115</v>
      </c>
      <c r="AY208" s="1">
        <v>346000</v>
      </c>
      <c r="AZ208" t="s">
        <v>115</v>
      </c>
      <c r="BA208">
        <v>1</v>
      </c>
      <c r="BB208">
        <v>5.03</v>
      </c>
      <c r="BC208">
        <v>5.21</v>
      </c>
      <c r="BD208">
        <v>60</v>
      </c>
      <c r="BE208">
        <v>5.0599999999999996</v>
      </c>
      <c r="BF208">
        <v>902</v>
      </c>
      <c r="BG208">
        <v>4.96</v>
      </c>
      <c r="BH208">
        <v>981</v>
      </c>
      <c r="BI208">
        <v>5.39</v>
      </c>
      <c r="BJ208" t="s">
        <v>136</v>
      </c>
      <c r="BK208" t="s">
        <v>115</v>
      </c>
      <c r="BL208">
        <v>0.435</v>
      </c>
      <c r="BM208" t="s">
        <v>123</v>
      </c>
      <c r="BN208" t="s">
        <v>115</v>
      </c>
      <c r="BO208" t="s">
        <v>115</v>
      </c>
      <c r="BP208" s="1">
        <v>0.10100000000000001</v>
      </c>
      <c r="BQ208" s="1">
        <v>1.0900000000000001</v>
      </c>
      <c r="BR208" t="s">
        <v>121</v>
      </c>
      <c r="BS208">
        <v>5.0999999999999996</v>
      </c>
      <c r="BU208">
        <v>0</v>
      </c>
      <c r="BV208">
        <v>8510</v>
      </c>
      <c r="BW208" t="s">
        <v>115</v>
      </c>
      <c r="BX208">
        <v>1</v>
      </c>
      <c r="BY208" t="s">
        <v>115</v>
      </c>
      <c r="BZ208" t="s">
        <v>115</v>
      </c>
    </row>
    <row r="209" spans="1:78" x14ac:dyDescent="0.25">
      <c r="A209" t="s">
        <v>207</v>
      </c>
      <c r="C209" t="s">
        <v>112</v>
      </c>
      <c r="E209">
        <v>0</v>
      </c>
      <c r="F209" t="s">
        <v>113</v>
      </c>
      <c r="G209" s="2">
        <v>42991.745694444442</v>
      </c>
      <c r="H209" t="s">
        <v>114</v>
      </c>
      <c r="I209">
        <v>1</v>
      </c>
      <c r="J209">
        <v>36</v>
      </c>
      <c r="K209" t="s">
        <v>115</v>
      </c>
      <c r="L209">
        <v>0</v>
      </c>
      <c r="M209" t="s">
        <v>208</v>
      </c>
      <c r="N209">
        <v>1</v>
      </c>
      <c r="O209">
        <v>0</v>
      </c>
      <c r="R209" t="s">
        <v>124</v>
      </c>
      <c r="S209" t="s">
        <v>118</v>
      </c>
      <c r="T209" s="1">
        <v>11000000</v>
      </c>
      <c r="U209" t="s">
        <v>115</v>
      </c>
      <c r="V209" s="1">
        <v>1690000</v>
      </c>
      <c r="W209" t="s">
        <v>115</v>
      </c>
      <c r="X209" t="s">
        <v>115</v>
      </c>
      <c r="Y209">
        <v>5.03</v>
      </c>
      <c r="Z209">
        <v>5.21</v>
      </c>
      <c r="AA209">
        <v>60</v>
      </c>
      <c r="AB209">
        <v>5.0599999999999996</v>
      </c>
      <c r="AC209">
        <v>902</v>
      </c>
      <c r="AD209">
        <v>4.96</v>
      </c>
      <c r="AE209">
        <v>1004</v>
      </c>
      <c r="AF209">
        <v>5.52</v>
      </c>
      <c r="AG209" t="s">
        <v>136</v>
      </c>
      <c r="AH209" t="s">
        <v>115</v>
      </c>
      <c r="AI209">
        <v>0.56100000000000005</v>
      </c>
      <c r="AJ209" t="s">
        <v>115</v>
      </c>
      <c r="AK209" t="s">
        <v>125</v>
      </c>
      <c r="AL209" t="s">
        <v>115</v>
      </c>
      <c r="AM209" s="1">
        <v>5.0199999999999996</v>
      </c>
      <c r="AN209" s="1">
        <v>4.8899999999999997</v>
      </c>
      <c r="AP209" t="s">
        <v>115</v>
      </c>
      <c r="AQ209">
        <v>0.10299999999999999</v>
      </c>
      <c r="AR209" s="1">
        <v>0.68100000000000005</v>
      </c>
      <c r="AS209" t="s">
        <v>121</v>
      </c>
      <c r="AT209">
        <v>6.97</v>
      </c>
      <c r="AU209" t="s">
        <v>122</v>
      </c>
      <c r="AV209" t="s">
        <v>118</v>
      </c>
      <c r="AW209" s="1">
        <v>2200000</v>
      </c>
      <c r="AX209" t="s">
        <v>115</v>
      </c>
      <c r="AY209" s="1">
        <v>346000</v>
      </c>
      <c r="AZ209" t="s">
        <v>115</v>
      </c>
      <c r="BA209">
        <v>1</v>
      </c>
      <c r="BB209">
        <v>5.03</v>
      </c>
      <c r="BC209">
        <v>5.21</v>
      </c>
      <c r="BD209">
        <v>60</v>
      </c>
      <c r="BE209">
        <v>5.0599999999999996</v>
      </c>
      <c r="BF209">
        <v>902</v>
      </c>
      <c r="BG209">
        <v>4.96</v>
      </c>
      <c r="BH209">
        <v>981</v>
      </c>
      <c r="BI209">
        <v>5.39</v>
      </c>
      <c r="BJ209" t="s">
        <v>136</v>
      </c>
      <c r="BK209" t="s">
        <v>115</v>
      </c>
      <c r="BL209">
        <v>0.435</v>
      </c>
      <c r="BM209" t="s">
        <v>123</v>
      </c>
      <c r="BN209" t="s">
        <v>115</v>
      </c>
      <c r="BO209" t="s">
        <v>115</v>
      </c>
      <c r="BP209" s="1">
        <v>0.10100000000000001</v>
      </c>
      <c r="BQ209" s="1">
        <v>1.0900000000000001</v>
      </c>
      <c r="BR209" t="s">
        <v>121</v>
      </c>
      <c r="BS209">
        <v>5.0999999999999996</v>
      </c>
      <c r="BU209">
        <v>0</v>
      </c>
      <c r="BV209">
        <v>8420</v>
      </c>
      <c r="BW209" t="s">
        <v>115</v>
      </c>
      <c r="BX209">
        <v>1</v>
      </c>
      <c r="BY209" t="s">
        <v>115</v>
      </c>
      <c r="BZ209" t="s">
        <v>115</v>
      </c>
    </row>
    <row r="210" spans="1:78" x14ac:dyDescent="0.25">
      <c r="A210" t="s">
        <v>207</v>
      </c>
      <c r="C210" t="s">
        <v>112</v>
      </c>
      <c r="E210">
        <v>0</v>
      </c>
      <c r="F210" t="s">
        <v>113</v>
      </c>
      <c r="G210" s="2">
        <v>42991.745694444442</v>
      </c>
      <c r="H210" t="s">
        <v>114</v>
      </c>
      <c r="I210">
        <v>1</v>
      </c>
      <c r="J210">
        <v>36</v>
      </c>
      <c r="K210" t="s">
        <v>115</v>
      </c>
      <c r="L210">
        <v>0</v>
      </c>
      <c r="M210" t="s">
        <v>208</v>
      </c>
      <c r="N210">
        <v>1</v>
      </c>
      <c r="O210">
        <v>0</v>
      </c>
      <c r="R210" t="s">
        <v>126</v>
      </c>
      <c r="S210" t="s">
        <v>118</v>
      </c>
      <c r="T210" s="1">
        <v>9920000</v>
      </c>
      <c r="U210" t="s">
        <v>115</v>
      </c>
      <c r="V210" s="1">
        <v>1320000</v>
      </c>
      <c r="W210" t="s">
        <v>115</v>
      </c>
      <c r="X210" t="s">
        <v>115</v>
      </c>
      <c r="Y210">
        <v>4.7699999999999996</v>
      </c>
      <c r="Z210">
        <v>4.95</v>
      </c>
      <c r="AA210">
        <v>60</v>
      </c>
      <c r="AB210">
        <v>4.78</v>
      </c>
      <c r="AC210">
        <v>722</v>
      </c>
      <c r="AD210">
        <v>3.97</v>
      </c>
      <c r="AE210">
        <v>923</v>
      </c>
      <c r="AF210">
        <v>5.07</v>
      </c>
      <c r="AG210" t="s">
        <v>146</v>
      </c>
      <c r="AH210" t="s">
        <v>115</v>
      </c>
      <c r="AI210">
        <v>1.1100000000000001</v>
      </c>
      <c r="AJ210" t="s">
        <v>115</v>
      </c>
      <c r="AK210" t="s">
        <v>127</v>
      </c>
      <c r="AL210" t="s">
        <v>115</v>
      </c>
      <c r="AM210" s="1">
        <v>3.82</v>
      </c>
      <c r="AN210" s="1">
        <v>3.81</v>
      </c>
      <c r="AP210" t="s">
        <v>115</v>
      </c>
      <c r="AQ210">
        <v>0.105</v>
      </c>
      <c r="AR210" s="1">
        <v>1.26E-2</v>
      </c>
      <c r="AS210" t="s">
        <v>121</v>
      </c>
      <c r="AT210">
        <v>0.371</v>
      </c>
      <c r="AU210" t="s">
        <v>128</v>
      </c>
      <c r="AV210" t="s">
        <v>118</v>
      </c>
      <c r="AW210" s="1">
        <v>2600000</v>
      </c>
      <c r="AX210" t="s">
        <v>115</v>
      </c>
      <c r="AY210" s="1">
        <v>346000</v>
      </c>
      <c r="AZ210" t="s">
        <v>115</v>
      </c>
      <c r="BA210">
        <v>1</v>
      </c>
      <c r="BB210">
        <v>4.7699999999999996</v>
      </c>
      <c r="BC210">
        <v>4.95</v>
      </c>
      <c r="BD210">
        <v>60</v>
      </c>
      <c r="BE210">
        <v>4.78</v>
      </c>
      <c r="BF210">
        <v>775</v>
      </c>
      <c r="BG210">
        <v>4.26</v>
      </c>
      <c r="BH210">
        <v>917</v>
      </c>
      <c r="BI210">
        <v>5.04</v>
      </c>
      <c r="BJ210" t="s">
        <v>136</v>
      </c>
      <c r="BK210" t="s">
        <v>115</v>
      </c>
      <c r="BL210">
        <v>0.78100000000000003</v>
      </c>
      <c r="BM210" t="s">
        <v>129</v>
      </c>
      <c r="BN210" t="s">
        <v>115</v>
      </c>
      <c r="BO210" t="s">
        <v>115</v>
      </c>
      <c r="BP210" s="1">
        <v>0.106</v>
      </c>
      <c r="BQ210" s="1">
        <v>-0.25</v>
      </c>
      <c r="BR210" t="s">
        <v>121</v>
      </c>
      <c r="BS210">
        <v>0.52300000000000002</v>
      </c>
      <c r="BU210">
        <v>0</v>
      </c>
      <c r="BV210">
        <v>5430</v>
      </c>
      <c r="BW210" t="s">
        <v>115</v>
      </c>
      <c r="BX210">
        <v>1</v>
      </c>
      <c r="BY210" t="s">
        <v>115</v>
      </c>
      <c r="BZ210" t="s">
        <v>115</v>
      </c>
    </row>
    <row r="211" spans="1:78" x14ac:dyDescent="0.25">
      <c r="A211" t="s">
        <v>207</v>
      </c>
      <c r="C211" t="s">
        <v>112</v>
      </c>
      <c r="E211">
        <v>0</v>
      </c>
      <c r="F211" t="s">
        <v>113</v>
      </c>
      <c r="G211" s="2">
        <v>42991.745694444442</v>
      </c>
      <c r="H211" t="s">
        <v>114</v>
      </c>
      <c r="I211">
        <v>1</v>
      </c>
      <c r="J211">
        <v>36</v>
      </c>
      <c r="K211" t="s">
        <v>115</v>
      </c>
      <c r="L211">
        <v>0</v>
      </c>
      <c r="M211" t="s">
        <v>208</v>
      </c>
      <c r="N211">
        <v>1</v>
      </c>
      <c r="O211">
        <v>0</v>
      </c>
      <c r="R211" t="s">
        <v>130</v>
      </c>
      <c r="S211" t="s">
        <v>118</v>
      </c>
      <c r="T211" s="1">
        <v>5780000</v>
      </c>
      <c r="U211" t="s">
        <v>115</v>
      </c>
      <c r="V211" s="1">
        <v>770000</v>
      </c>
      <c r="W211" t="s">
        <v>115</v>
      </c>
      <c r="X211" t="s">
        <v>115</v>
      </c>
      <c r="Y211">
        <v>4.7699999999999996</v>
      </c>
      <c r="Z211">
        <v>4.96</v>
      </c>
      <c r="AA211">
        <v>60</v>
      </c>
      <c r="AB211">
        <v>4.78</v>
      </c>
      <c r="AC211">
        <v>712</v>
      </c>
      <c r="AD211">
        <v>3.91</v>
      </c>
      <c r="AE211">
        <v>922</v>
      </c>
      <c r="AF211">
        <v>5.07</v>
      </c>
      <c r="AG211" t="s">
        <v>146</v>
      </c>
      <c r="AH211" t="s">
        <v>115</v>
      </c>
      <c r="AI211">
        <v>1.1599999999999999</v>
      </c>
      <c r="AJ211" t="s">
        <v>115</v>
      </c>
      <c r="AK211" t="s">
        <v>131</v>
      </c>
      <c r="AL211" t="s">
        <v>115</v>
      </c>
      <c r="AM211" s="1">
        <v>2.23</v>
      </c>
      <c r="AN211" s="1">
        <v>2.23</v>
      </c>
      <c r="AP211" t="s">
        <v>115</v>
      </c>
      <c r="AQ211">
        <v>0.106</v>
      </c>
      <c r="AR211" s="1">
        <v>3.4700000000000002E-2</v>
      </c>
      <c r="AS211" t="s">
        <v>121</v>
      </c>
      <c r="AT211">
        <v>0.34200000000000003</v>
      </c>
      <c r="AU211" t="s">
        <v>128</v>
      </c>
      <c r="AV211" t="s">
        <v>118</v>
      </c>
      <c r="AW211" s="1">
        <v>2600000</v>
      </c>
      <c r="AX211" t="s">
        <v>115</v>
      </c>
      <c r="AY211" s="1">
        <v>346000</v>
      </c>
      <c r="AZ211" t="s">
        <v>115</v>
      </c>
      <c r="BA211">
        <v>1</v>
      </c>
      <c r="BB211">
        <v>4.7699999999999996</v>
      </c>
      <c r="BC211">
        <v>4.95</v>
      </c>
      <c r="BD211">
        <v>60</v>
      </c>
      <c r="BE211">
        <v>4.78</v>
      </c>
      <c r="BF211">
        <v>775</v>
      </c>
      <c r="BG211">
        <v>4.26</v>
      </c>
      <c r="BH211">
        <v>917</v>
      </c>
      <c r="BI211">
        <v>5.04</v>
      </c>
      <c r="BJ211" t="s">
        <v>136</v>
      </c>
      <c r="BK211" t="s">
        <v>115</v>
      </c>
      <c r="BL211">
        <v>0.78100000000000003</v>
      </c>
      <c r="BM211" t="s">
        <v>129</v>
      </c>
      <c r="BN211" t="s">
        <v>115</v>
      </c>
      <c r="BO211" t="s">
        <v>115</v>
      </c>
      <c r="BP211" s="1">
        <v>0.106</v>
      </c>
      <c r="BQ211" s="1">
        <v>-0.25</v>
      </c>
      <c r="BR211" t="s">
        <v>121</v>
      </c>
      <c r="BS211">
        <v>0.52300000000000002</v>
      </c>
      <c r="BU211">
        <v>0</v>
      </c>
      <c r="BV211">
        <v>5410</v>
      </c>
      <c r="BW211" t="s">
        <v>115</v>
      </c>
      <c r="BX211">
        <v>1</v>
      </c>
      <c r="BY211" t="s">
        <v>115</v>
      </c>
      <c r="BZ211" t="s">
        <v>115</v>
      </c>
    </row>
    <row r="212" spans="1:78" x14ac:dyDescent="0.25">
      <c r="A212" t="s">
        <v>209</v>
      </c>
      <c r="C212" t="s">
        <v>112</v>
      </c>
      <c r="E212">
        <v>0</v>
      </c>
      <c r="F212" t="s">
        <v>113</v>
      </c>
      <c r="G212" s="2">
        <v>42991.755902777775</v>
      </c>
      <c r="H212" t="s">
        <v>114</v>
      </c>
      <c r="I212">
        <v>1</v>
      </c>
      <c r="J212">
        <v>37</v>
      </c>
      <c r="K212" t="s">
        <v>115</v>
      </c>
      <c r="L212">
        <v>0</v>
      </c>
      <c r="M212" t="s">
        <v>210</v>
      </c>
      <c r="N212">
        <v>1</v>
      </c>
      <c r="O212">
        <v>0</v>
      </c>
      <c r="R212" t="s">
        <v>117</v>
      </c>
      <c r="S212" t="s">
        <v>118</v>
      </c>
      <c r="T212" s="1">
        <v>15800000</v>
      </c>
      <c r="U212" t="s">
        <v>115</v>
      </c>
      <c r="V212" s="1">
        <v>2430000</v>
      </c>
      <c r="W212" t="s">
        <v>115</v>
      </c>
      <c r="X212" t="s">
        <v>115</v>
      </c>
      <c r="Y212">
        <v>4.9800000000000004</v>
      </c>
      <c r="Z212">
        <v>5.22</v>
      </c>
      <c r="AA212">
        <v>60</v>
      </c>
      <c r="AB212">
        <v>5.01</v>
      </c>
      <c r="AC212">
        <v>886</v>
      </c>
      <c r="AD212">
        <v>4.87</v>
      </c>
      <c r="AE212">
        <v>981</v>
      </c>
      <c r="AF212">
        <v>5.39</v>
      </c>
      <c r="AG212" t="s">
        <v>153</v>
      </c>
      <c r="AH212" t="s">
        <v>115</v>
      </c>
      <c r="AI212">
        <v>0.52300000000000002</v>
      </c>
      <c r="AJ212" t="s">
        <v>115</v>
      </c>
      <c r="AK212" t="s">
        <v>120</v>
      </c>
      <c r="AL212" t="s">
        <v>115</v>
      </c>
      <c r="AM212" s="1">
        <v>8.23</v>
      </c>
      <c r="AN212" s="1">
        <v>8.14</v>
      </c>
      <c r="AP212" t="s">
        <v>115</v>
      </c>
      <c r="AQ212">
        <v>0.10100000000000001</v>
      </c>
      <c r="AR212" s="1">
        <v>0.129</v>
      </c>
      <c r="AS212" t="s">
        <v>121</v>
      </c>
      <c r="AT212">
        <v>3.94</v>
      </c>
      <c r="AU212" t="s">
        <v>122</v>
      </c>
      <c r="AV212" t="s">
        <v>118</v>
      </c>
      <c r="AW212" s="1">
        <v>1920000</v>
      </c>
      <c r="AX212" t="s">
        <v>115</v>
      </c>
      <c r="AY212" s="1">
        <v>299000</v>
      </c>
      <c r="AZ212" t="s">
        <v>115</v>
      </c>
      <c r="BA212">
        <v>1</v>
      </c>
      <c r="BB212">
        <v>4.97</v>
      </c>
      <c r="BC212">
        <v>5.21</v>
      </c>
      <c r="BD212">
        <v>60</v>
      </c>
      <c r="BE212">
        <v>5</v>
      </c>
      <c r="BF212">
        <v>889</v>
      </c>
      <c r="BG212">
        <v>4.8899999999999997</v>
      </c>
      <c r="BH212">
        <v>975</v>
      </c>
      <c r="BI212">
        <v>5.36</v>
      </c>
      <c r="BJ212" t="s">
        <v>136</v>
      </c>
      <c r="BK212" t="s">
        <v>115</v>
      </c>
      <c r="BL212">
        <v>0.47299999999999998</v>
      </c>
      <c r="BM212" t="s">
        <v>123</v>
      </c>
      <c r="BN212" t="s">
        <v>115</v>
      </c>
      <c r="BO212" t="s">
        <v>115</v>
      </c>
      <c r="BP212" s="1">
        <v>0.1</v>
      </c>
      <c r="BQ212" s="1">
        <v>0.97199999999999998</v>
      </c>
      <c r="BR212" t="s">
        <v>121</v>
      </c>
      <c r="BS212">
        <v>4.7</v>
      </c>
      <c r="BU212">
        <v>0</v>
      </c>
      <c r="BV212">
        <v>16300</v>
      </c>
      <c r="BW212" t="s">
        <v>115</v>
      </c>
      <c r="BX212">
        <v>1</v>
      </c>
      <c r="BY212" t="s">
        <v>115</v>
      </c>
      <c r="BZ212" t="s">
        <v>115</v>
      </c>
    </row>
    <row r="213" spans="1:78" x14ac:dyDescent="0.25">
      <c r="A213" t="s">
        <v>209</v>
      </c>
      <c r="C213" t="s">
        <v>112</v>
      </c>
      <c r="E213">
        <v>0</v>
      </c>
      <c r="F213" t="s">
        <v>113</v>
      </c>
      <c r="G213" s="2">
        <v>42991.755902777775</v>
      </c>
      <c r="H213" t="s">
        <v>114</v>
      </c>
      <c r="I213">
        <v>1</v>
      </c>
      <c r="J213">
        <v>37</v>
      </c>
      <c r="K213" t="s">
        <v>115</v>
      </c>
      <c r="L213">
        <v>0</v>
      </c>
      <c r="M213" t="s">
        <v>210</v>
      </c>
      <c r="N213">
        <v>1</v>
      </c>
      <c r="O213">
        <v>0</v>
      </c>
      <c r="R213" t="s">
        <v>124</v>
      </c>
      <c r="S213" t="s">
        <v>118</v>
      </c>
      <c r="T213" s="1">
        <v>17800000</v>
      </c>
      <c r="U213" t="s">
        <v>115</v>
      </c>
      <c r="V213" s="1">
        <v>2720000</v>
      </c>
      <c r="W213" t="s">
        <v>115</v>
      </c>
      <c r="X213" t="s">
        <v>115</v>
      </c>
      <c r="Y213">
        <v>4.9800000000000004</v>
      </c>
      <c r="Z213">
        <v>5.21</v>
      </c>
      <c r="AA213">
        <v>60</v>
      </c>
      <c r="AB213">
        <v>5</v>
      </c>
      <c r="AC213">
        <v>891</v>
      </c>
      <c r="AD213">
        <v>4.9000000000000004</v>
      </c>
      <c r="AE213">
        <v>983</v>
      </c>
      <c r="AF213">
        <v>5.4</v>
      </c>
      <c r="AG213" t="s">
        <v>153</v>
      </c>
      <c r="AH213" t="s">
        <v>115</v>
      </c>
      <c r="AI213">
        <v>0.50600000000000001</v>
      </c>
      <c r="AJ213" t="s">
        <v>115</v>
      </c>
      <c r="AK213" t="s">
        <v>125</v>
      </c>
      <c r="AL213" t="s">
        <v>115</v>
      </c>
      <c r="AM213" s="1">
        <v>9.2799999999999994</v>
      </c>
      <c r="AN213" s="1">
        <v>9.1</v>
      </c>
      <c r="AP213" t="s">
        <v>115</v>
      </c>
      <c r="AQ213">
        <v>0.10199999999999999</v>
      </c>
      <c r="AR213" s="1">
        <v>0.313</v>
      </c>
      <c r="AS213" t="s">
        <v>121</v>
      </c>
      <c r="AT213">
        <v>5.5</v>
      </c>
      <c r="AU213" t="s">
        <v>122</v>
      </c>
      <c r="AV213" t="s">
        <v>118</v>
      </c>
      <c r="AW213" s="1">
        <v>1920000</v>
      </c>
      <c r="AX213" t="s">
        <v>115</v>
      </c>
      <c r="AY213" s="1">
        <v>299000</v>
      </c>
      <c r="AZ213" t="s">
        <v>115</v>
      </c>
      <c r="BA213">
        <v>1</v>
      </c>
      <c r="BB213">
        <v>4.97</v>
      </c>
      <c r="BC213">
        <v>5.21</v>
      </c>
      <c r="BD213">
        <v>60</v>
      </c>
      <c r="BE213">
        <v>5</v>
      </c>
      <c r="BF213">
        <v>889</v>
      </c>
      <c r="BG213">
        <v>4.8899999999999997</v>
      </c>
      <c r="BH213">
        <v>975</v>
      </c>
      <c r="BI213">
        <v>5.36</v>
      </c>
      <c r="BJ213" t="s">
        <v>136</v>
      </c>
      <c r="BK213" t="s">
        <v>115</v>
      </c>
      <c r="BL213">
        <v>0.47299999999999998</v>
      </c>
      <c r="BM213" t="s">
        <v>123</v>
      </c>
      <c r="BN213" t="s">
        <v>115</v>
      </c>
      <c r="BO213" t="s">
        <v>115</v>
      </c>
      <c r="BP213" s="1">
        <v>0.1</v>
      </c>
      <c r="BQ213" s="1">
        <v>0.97199999999999998</v>
      </c>
      <c r="BR213" t="s">
        <v>121</v>
      </c>
      <c r="BS213">
        <v>4.7</v>
      </c>
      <c r="BU213">
        <v>0</v>
      </c>
      <c r="BV213">
        <v>16200</v>
      </c>
      <c r="BW213" t="s">
        <v>115</v>
      </c>
      <c r="BX213">
        <v>1</v>
      </c>
      <c r="BY213" t="s">
        <v>115</v>
      </c>
      <c r="BZ213" t="s">
        <v>115</v>
      </c>
    </row>
    <row r="214" spans="1:78" x14ac:dyDescent="0.25">
      <c r="A214" t="s">
        <v>209</v>
      </c>
      <c r="C214" t="s">
        <v>112</v>
      </c>
      <c r="E214">
        <v>0</v>
      </c>
      <c r="F214" t="s">
        <v>113</v>
      </c>
      <c r="G214" s="2">
        <v>42991.755902777775</v>
      </c>
      <c r="H214" t="s">
        <v>114</v>
      </c>
      <c r="I214">
        <v>1</v>
      </c>
      <c r="J214">
        <v>37</v>
      </c>
      <c r="K214" t="s">
        <v>115</v>
      </c>
      <c r="L214">
        <v>0</v>
      </c>
      <c r="M214" t="s">
        <v>210</v>
      </c>
      <c r="N214">
        <v>1</v>
      </c>
      <c r="O214">
        <v>0</v>
      </c>
      <c r="R214" t="s">
        <v>126</v>
      </c>
      <c r="S214" t="s">
        <v>118</v>
      </c>
      <c r="T214" s="1">
        <v>1960000</v>
      </c>
      <c r="U214" t="s">
        <v>115</v>
      </c>
      <c r="V214" s="1">
        <v>276000</v>
      </c>
      <c r="W214" t="s">
        <v>115</v>
      </c>
      <c r="X214" t="s">
        <v>115</v>
      </c>
      <c r="Y214">
        <v>4.72</v>
      </c>
      <c r="Z214">
        <v>4.95</v>
      </c>
      <c r="AA214">
        <v>60</v>
      </c>
      <c r="AB214">
        <v>4.7300000000000004</v>
      </c>
      <c r="AC214">
        <v>781</v>
      </c>
      <c r="AD214">
        <v>4.29</v>
      </c>
      <c r="AE214">
        <v>913</v>
      </c>
      <c r="AF214">
        <v>5.0199999999999996</v>
      </c>
      <c r="AG214" t="s">
        <v>136</v>
      </c>
      <c r="AH214" t="s">
        <v>115</v>
      </c>
      <c r="AI214">
        <v>0.72599999999999998</v>
      </c>
      <c r="AJ214" t="s">
        <v>115</v>
      </c>
      <c r="AK214" t="s">
        <v>127</v>
      </c>
      <c r="AL214" t="s">
        <v>115</v>
      </c>
      <c r="AM214" s="1">
        <v>0.61399999999999999</v>
      </c>
      <c r="AN214" s="1">
        <v>0.61499999999999999</v>
      </c>
      <c r="AP214" t="s">
        <v>115</v>
      </c>
      <c r="AQ214">
        <v>0.10199999999999999</v>
      </c>
      <c r="AR214" s="1">
        <v>-6.0900000000000003E-2</v>
      </c>
      <c r="AS214" t="s">
        <v>121</v>
      </c>
      <c r="AT214">
        <v>0.70599999999999996</v>
      </c>
      <c r="AU214" t="s">
        <v>128</v>
      </c>
      <c r="AV214" t="s">
        <v>118</v>
      </c>
      <c r="AW214" s="1">
        <v>3190000</v>
      </c>
      <c r="AX214" t="s">
        <v>115</v>
      </c>
      <c r="AY214" s="1">
        <v>449000</v>
      </c>
      <c r="AZ214" t="s">
        <v>115</v>
      </c>
      <c r="BA214">
        <v>1</v>
      </c>
      <c r="BB214">
        <v>4.72</v>
      </c>
      <c r="BC214">
        <v>4.95</v>
      </c>
      <c r="BD214">
        <v>60</v>
      </c>
      <c r="BE214">
        <v>4.7300000000000004</v>
      </c>
      <c r="BF214">
        <v>762</v>
      </c>
      <c r="BG214">
        <v>4.1900000000000004</v>
      </c>
      <c r="BH214">
        <v>910</v>
      </c>
      <c r="BI214">
        <v>5</v>
      </c>
      <c r="BJ214" t="s">
        <v>136</v>
      </c>
      <c r="BK214" t="s">
        <v>115</v>
      </c>
      <c r="BL214">
        <v>0.81399999999999995</v>
      </c>
      <c r="BM214" t="s">
        <v>129</v>
      </c>
      <c r="BN214" t="s">
        <v>115</v>
      </c>
      <c r="BO214" t="s">
        <v>115</v>
      </c>
      <c r="BP214" s="1">
        <v>0.10199999999999999</v>
      </c>
      <c r="BQ214" s="1">
        <v>-0.14799999999999999</v>
      </c>
      <c r="BR214" t="s">
        <v>121</v>
      </c>
      <c r="BS214">
        <v>0.53300000000000003</v>
      </c>
      <c r="BU214">
        <v>0</v>
      </c>
      <c r="BV214">
        <v>871</v>
      </c>
      <c r="BW214" t="s">
        <v>115</v>
      </c>
      <c r="BX214">
        <v>1</v>
      </c>
      <c r="BY214" t="s">
        <v>115</v>
      </c>
      <c r="BZ214" t="s">
        <v>115</v>
      </c>
    </row>
    <row r="215" spans="1:78" x14ac:dyDescent="0.25">
      <c r="A215" t="s">
        <v>209</v>
      </c>
      <c r="C215" t="s">
        <v>112</v>
      </c>
      <c r="E215">
        <v>0</v>
      </c>
      <c r="F215" t="s">
        <v>113</v>
      </c>
      <c r="G215" s="2">
        <v>42991.755902777775</v>
      </c>
      <c r="H215" t="s">
        <v>114</v>
      </c>
      <c r="I215">
        <v>1</v>
      </c>
      <c r="J215">
        <v>37</v>
      </c>
      <c r="K215" t="s">
        <v>115</v>
      </c>
      <c r="L215">
        <v>0</v>
      </c>
      <c r="M215" t="s">
        <v>210</v>
      </c>
      <c r="N215">
        <v>1</v>
      </c>
      <c r="O215">
        <v>0</v>
      </c>
      <c r="R215" t="s">
        <v>130</v>
      </c>
      <c r="S215" t="s">
        <v>118</v>
      </c>
      <c r="T215" s="1">
        <v>1130000</v>
      </c>
      <c r="U215" t="s">
        <v>115</v>
      </c>
      <c r="V215" s="1">
        <v>161000</v>
      </c>
      <c r="W215" t="s">
        <v>115</v>
      </c>
      <c r="X215" t="s">
        <v>115</v>
      </c>
      <c r="Y215">
        <v>4.72</v>
      </c>
      <c r="Z215">
        <v>4.96</v>
      </c>
      <c r="AA215">
        <v>60</v>
      </c>
      <c r="AB215">
        <v>4.7300000000000004</v>
      </c>
      <c r="AC215">
        <v>787</v>
      </c>
      <c r="AD215">
        <v>4.33</v>
      </c>
      <c r="AE215">
        <v>906</v>
      </c>
      <c r="AF215">
        <v>4.9800000000000004</v>
      </c>
      <c r="AG215" t="s">
        <v>136</v>
      </c>
      <c r="AH215" t="s">
        <v>115</v>
      </c>
      <c r="AI215">
        <v>0.65500000000000003</v>
      </c>
      <c r="AJ215" t="s">
        <v>115</v>
      </c>
      <c r="AK215" t="s">
        <v>131</v>
      </c>
      <c r="AL215" t="s">
        <v>115</v>
      </c>
      <c r="AM215" s="1">
        <v>0.35599999999999998</v>
      </c>
      <c r="AN215" s="1">
        <v>0.35899999999999999</v>
      </c>
      <c r="AP215" t="s">
        <v>115</v>
      </c>
      <c r="AQ215">
        <v>0.10199999999999999</v>
      </c>
      <c r="AR215" s="1">
        <v>-0.20499999999999999</v>
      </c>
      <c r="AS215" t="s">
        <v>121</v>
      </c>
      <c r="AT215">
        <v>0.65400000000000003</v>
      </c>
      <c r="AU215" t="s">
        <v>128</v>
      </c>
      <c r="AV215" t="s">
        <v>118</v>
      </c>
      <c r="AW215" s="1">
        <v>3190000</v>
      </c>
      <c r="AX215" t="s">
        <v>115</v>
      </c>
      <c r="AY215" s="1">
        <v>449000</v>
      </c>
      <c r="AZ215" t="s">
        <v>115</v>
      </c>
      <c r="BA215">
        <v>1</v>
      </c>
      <c r="BB215">
        <v>4.72</v>
      </c>
      <c r="BC215">
        <v>4.95</v>
      </c>
      <c r="BD215">
        <v>60</v>
      </c>
      <c r="BE215">
        <v>4.7300000000000004</v>
      </c>
      <c r="BF215">
        <v>762</v>
      </c>
      <c r="BG215">
        <v>4.1900000000000004</v>
      </c>
      <c r="BH215">
        <v>910</v>
      </c>
      <c r="BI215">
        <v>5</v>
      </c>
      <c r="BJ215" t="s">
        <v>136</v>
      </c>
      <c r="BK215" t="s">
        <v>115</v>
      </c>
      <c r="BL215">
        <v>0.81399999999999995</v>
      </c>
      <c r="BM215" t="s">
        <v>129</v>
      </c>
      <c r="BN215" t="s">
        <v>115</v>
      </c>
      <c r="BO215" t="s">
        <v>115</v>
      </c>
      <c r="BP215" s="1">
        <v>0.10199999999999999</v>
      </c>
      <c r="BQ215" s="1">
        <v>-0.14799999999999999</v>
      </c>
      <c r="BR215" t="s">
        <v>121</v>
      </c>
      <c r="BS215">
        <v>0.53300000000000003</v>
      </c>
      <c r="BU215">
        <v>0</v>
      </c>
      <c r="BV215">
        <v>867</v>
      </c>
      <c r="BW215" t="s">
        <v>115</v>
      </c>
      <c r="BX215">
        <v>1</v>
      </c>
      <c r="BY215" t="s">
        <v>115</v>
      </c>
      <c r="BZ215" t="s">
        <v>115</v>
      </c>
    </row>
    <row r="216" spans="1:78" x14ac:dyDescent="0.25">
      <c r="A216" t="s">
        <v>211</v>
      </c>
      <c r="C216" t="s">
        <v>112</v>
      </c>
      <c r="E216">
        <v>0</v>
      </c>
      <c r="F216" t="s">
        <v>113</v>
      </c>
      <c r="G216" s="2">
        <v>42991.766134259262</v>
      </c>
      <c r="H216" t="s">
        <v>114</v>
      </c>
      <c r="I216">
        <v>1</v>
      </c>
      <c r="J216">
        <v>38</v>
      </c>
      <c r="K216" t="s">
        <v>115</v>
      </c>
      <c r="L216">
        <v>0</v>
      </c>
      <c r="M216" t="s">
        <v>212</v>
      </c>
      <c r="N216">
        <v>1</v>
      </c>
      <c r="O216">
        <v>0</v>
      </c>
      <c r="R216" t="s">
        <v>117</v>
      </c>
      <c r="S216" t="s">
        <v>118</v>
      </c>
      <c r="T216" s="1">
        <v>19400000</v>
      </c>
      <c r="U216" t="s">
        <v>115</v>
      </c>
      <c r="V216" s="1">
        <v>2930000</v>
      </c>
      <c r="W216" t="s">
        <v>115</v>
      </c>
      <c r="X216" t="s">
        <v>115</v>
      </c>
      <c r="Y216">
        <v>4.97</v>
      </c>
      <c r="Z216">
        <v>5.22</v>
      </c>
      <c r="AA216">
        <v>60</v>
      </c>
      <c r="AB216">
        <v>5.01</v>
      </c>
      <c r="AC216">
        <v>892</v>
      </c>
      <c r="AD216">
        <v>4.9000000000000004</v>
      </c>
      <c r="AE216">
        <v>990</v>
      </c>
      <c r="AF216">
        <v>5.44</v>
      </c>
      <c r="AG216" t="s">
        <v>136</v>
      </c>
      <c r="AH216" t="s">
        <v>115</v>
      </c>
      <c r="AI216">
        <v>0.53900000000000003</v>
      </c>
      <c r="AJ216" t="s">
        <v>115</v>
      </c>
      <c r="AK216" t="s">
        <v>120</v>
      </c>
      <c r="AL216" t="s">
        <v>115</v>
      </c>
      <c r="AM216" s="1">
        <v>8.35</v>
      </c>
      <c r="AN216" s="1">
        <v>7.98</v>
      </c>
      <c r="AP216" t="s">
        <v>115</v>
      </c>
      <c r="AQ216">
        <v>0.104</v>
      </c>
      <c r="AR216" s="1">
        <v>0.877</v>
      </c>
      <c r="AS216" t="s">
        <v>121</v>
      </c>
      <c r="AT216">
        <v>7.05</v>
      </c>
      <c r="AU216" t="s">
        <v>122</v>
      </c>
      <c r="AV216" t="s">
        <v>118</v>
      </c>
      <c r="AW216" s="1">
        <v>2320000</v>
      </c>
      <c r="AX216" t="s">
        <v>115</v>
      </c>
      <c r="AY216" s="1">
        <v>367000</v>
      </c>
      <c r="AZ216" t="s">
        <v>115</v>
      </c>
      <c r="BA216">
        <v>1</v>
      </c>
      <c r="BB216">
        <v>4.97</v>
      </c>
      <c r="BC216">
        <v>5.21</v>
      </c>
      <c r="BD216">
        <v>60</v>
      </c>
      <c r="BE216">
        <v>5</v>
      </c>
      <c r="BF216">
        <v>891</v>
      </c>
      <c r="BG216">
        <v>4.9000000000000004</v>
      </c>
      <c r="BH216">
        <v>983</v>
      </c>
      <c r="BI216">
        <v>5.4</v>
      </c>
      <c r="BJ216" t="s">
        <v>136</v>
      </c>
      <c r="BK216" t="s">
        <v>115</v>
      </c>
      <c r="BL216">
        <v>0.50600000000000001</v>
      </c>
      <c r="BM216" t="s">
        <v>123</v>
      </c>
      <c r="BN216" t="s">
        <v>115</v>
      </c>
      <c r="BO216" t="s">
        <v>115</v>
      </c>
      <c r="BP216" s="1">
        <v>9.8799999999999999E-2</v>
      </c>
      <c r="BQ216" s="1">
        <v>0.84399999999999997</v>
      </c>
      <c r="BR216" t="s">
        <v>121</v>
      </c>
      <c r="BS216">
        <v>5.81</v>
      </c>
      <c r="BU216">
        <v>0</v>
      </c>
      <c r="BV216">
        <v>16600</v>
      </c>
      <c r="BW216" t="s">
        <v>115</v>
      </c>
      <c r="BX216">
        <v>1</v>
      </c>
      <c r="BY216" t="s">
        <v>115</v>
      </c>
      <c r="BZ216" t="s">
        <v>115</v>
      </c>
    </row>
    <row r="217" spans="1:78" x14ac:dyDescent="0.25">
      <c r="A217" t="s">
        <v>211</v>
      </c>
      <c r="C217" t="s">
        <v>112</v>
      </c>
      <c r="E217">
        <v>0</v>
      </c>
      <c r="F217" t="s">
        <v>113</v>
      </c>
      <c r="G217" s="2">
        <v>42991.766134259262</v>
      </c>
      <c r="H217" t="s">
        <v>114</v>
      </c>
      <c r="I217">
        <v>1</v>
      </c>
      <c r="J217">
        <v>38</v>
      </c>
      <c r="K217" t="s">
        <v>115</v>
      </c>
      <c r="L217">
        <v>0</v>
      </c>
      <c r="M217" t="s">
        <v>212</v>
      </c>
      <c r="N217">
        <v>1</v>
      </c>
      <c r="O217">
        <v>0</v>
      </c>
      <c r="R217" t="s">
        <v>124</v>
      </c>
      <c r="S217" t="s">
        <v>118</v>
      </c>
      <c r="T217" s="1">
        <v>21500000</v>
      </c>
      <c r="U217" t="s">
        <v>115</v>
      </c>
      <c r="V217" s="1">
        <v>3280000</v>
      </c>
      <c r="W217" t="s">
        <v>115</v>
      </c>
      <c r="X217" t="s">
        <v>115</v>
      </c>
      <c r="Y217">
        <v>4.97</v>
      </c>
      <c r="Z217">
        <v>5.21</v>
      </c>
      <c r="AA217">
        <v>60</v>
      </c>
      <c r="AB217">
        <v>5.01</v>
      </c>
      <c r="AC217">
        <v>892</v>
      </c>
      <c r="AD217">
        <v>4.9000000000000004</v>
      </c>
      <c r="AE217">
        <v>970</v>
      </c>
      <c r="AF217">
        <v>5.33</v>
      </c>
      <c r="AG217" t="s">
        <v>136</v>
      </c>
      <c r="AH217" t="s">
        <v>115</v>
      </c>
      <c r="AI217">
        <v>0.42899999999999999</v>
      </c>
      <c r="AJ217" t="s">
        <v>115</v>
      </c>
      <c r="AK217" t="s">
        <v>125</v>
      </c>
      <c r="AL217" t="s">
        <v>115</v>
      </c>
      <c r="AM217" s="1">
        <v>9.2799999999999994</v>
      </c>
      <c r="AN217" s="1">
        <v>8.9499999999999993</v>
      </c>
      <c r="AP217" t="s">
        <v>115</v>
      </c>
      <c r="AQ217">
        <v>0.104</v>
      </c>
      <c r="AR217" s="1">
        <v>1.33</v>
      </c>
      <c r="AS217" t="s">
        <v>121</v>
      </c>
      <c r="AT217">
        <v>5.22</v>
      </c>
      <c r="AU217" t="s">
        <v>122</v>
      </c>
      <c r="AV217" t="s">
        <v>118</v>
      </c>
      <c r="AW217" s="1">
        <v>2320000</v>
      </c>
      <c r="AX217" t="s">
        <v>115</v>
      </c>
      <c r="AY217" s="1">
        <v>367000</v>
      </c>
      <c r="AZ217" t="s">
        <v>115</v>
      </c>
      <c r="BA217">
        <v>1</v>
      </c>
      <c r="BB217">
        <v>4.97</v>
      </c>
      <c r="BC217">
        <v>5.21</v>
      </c>
      <c r="BD217">
        <v>60</v>
      </c>
      <c r="BE217">
        <v>5</v>
      </c>
      <c r="BF217">
        <v>891</v>
      </c>
      <c r="BG217">
        <v>4.9000000000000004</v>
      </c>
      <c r="BH217">
        <v>983</v>
      </c>
      <c r="BI217">
        <v>5.4</v>
      </c>
      <c r="BJ217" t="s">
        <v>136</v>
      </c>
      <c r="BK217" t="s">
        <v>115</v>
      </c>
      <c r="BL217">
        <v>0.50600000000000001</v>
      </c>
      <c r="BM217" t="s">
        <v>123</v>
      </c>
      <c r="BN217" t="s">
        <v>115</v>
      </c>
      <c r="BO217" t="s">
        <v>115</v>
      </c>
      <c r="BP217" s="1">
        <v>9.8799999999999999E-2</v>
      </c>
      <c r="BQ217" s="1">
        <v>0.84399999999999997</v>
      </c>
      <c r="BR217" t="s">
        <v>121</v>
      </c>
      <c r="BS217">
        <v>5.81</v>
      </c>
      <c r="BU217">
        <v>0</v>
      </c>
      <c r="BV217">
        <v>16200</v>
      </c>
      <c r="BW217" t="s">
        <v>115</v>
      </c>
      <c r="BX217">
        <v>1</v>
      </c>
      <c r="BY217" t="s">
        <v>115</v>
      </c>
      <c r="BZ217" t="s">
        <v>115</v>
      </c>
    </row>
    <row r="218" spans="1:78" x14ac:dyDescent="0.25">
      <c r="A218" t="s">
        <v>211</v>
      </c>
      <c r="C218" t="s">
        <v>112</v>
      </c>
      <c r="E218">
        <v>0</v>
      </c>
      <c r="F218" t="s">
        <v>113</v>
      </c>
      <c r="G218" s="2">
        <v>42991.766134259262</v>
      </c>
      <c r="H218" t="s">
        <v>114</v>
      </c>
      <c r="I218">
        <v>1</v>
      </c>
      <c r="J218">
        <v>38</v>
      </c>
      <c r="K218" t="s">
        <v>115</v>
      </c>
      <c r="L218">
        <v>0</v>
      </c>
      <c r="M218" t="s">
        <v>212</v>
      </c>
      <c r="N218">
        <v>1</v>
      </c>
      <c r="O218">
        <v>0</v>
      </c>
      <c r="R218" t="s">
        <v>126</v>
      </c>
      <c r="S218" t="s">
        <v>118</v>
      </c>
      <c r="T218" s="1">
        <v>1030000</v>
      </c>
      <c r="U218" t="s">
        <v>115</v>
      </c>
      <c r="V218" s="1">
        <v>145000</v>
      </c>
      <c r="W218" t="s">
        <v>115</v>
      </c>
      <c r="X218" t="s">
        <v>115</v>
      </c>
      <c r="Y218">
        <v>4.72</v>
      </c>
      <c r="Z218">
        <v>4.95</v>
      </c>
      <c r="AA218">
        <v>60</v>
      </c>
      <c r="AB218">
        <v>4.74</v>
      </c>
      <c r="AC218">
        <v>792</v>
      </c>
      <c r="AD218">
        <v>4.3499999999999996</v>
      </c>
      <c r="AE218">
        <v>915</v>
      </c>
      <c r="AF218">
        <v>5.03</v>
      </c>
      <c r="AG218" t="s">
        <v>136</v>
      </c>
      <c r="AH218" t="s">
        <v>115</v>
      </c>
      <c r="AI218">
        <v>0.67700000000000005</v>
      </c>
      <c r="AJ218" t="s">
        <v>115</v>
      </c>
      <c r="AK218" t="s">
        <v>127</v>
      </c>
      <c r="AL218" t="s">
        <v>115</v>
      </c>
      <c r="AM218" s="1">
        <v>0.27600000000000002</v>
      </c>
      <c r="AN218" s="1">
        <v>0.27700000000000002</v>
      </c>
      <c r="AP218" t="s">
        <v>115</v>
      </c>
      <c r="AQ218">
        <v>0.104</v>
      </c>
      <c r="AR218" s="1">
        <v>-0.186</v>
      </c>
      <c r="AS218" t="s">
        <v>121</v>
      </c>
      <c r="AT218">
        <v>0.82899999999999996</v>
      </c>
      <c r="AU218" t="s">
        <v>128</v>
      </c>
      <c r="AV218" t="s">
        <v>118</v>
      </c>
      <c r="AW218" s="1">
        <v>3720000</v>
      </c>
      <c r="AX218" t="s">
        <v>115</v>
      </c>
      <c r="AY218" s="1">
        <v>524000</v>
      </c>
      <c r="AZ218" t="s">
        <v>115</v>
      </c>
      <c r="BA218">
        <v>1</v>
      </c>
      <c r="BB218">
        <v>4.72</v>
      </c>
      <c r="BC218">
        <v>4.72</v>
      </c>
      <c r="BD218">
        <v>60</v>
      </c>
      <c r="BE218">
        <v>4.7300000000000004</v>
      </c>
      <c r="BF218">
        <v>768</v>
      </c>
      <c r="BG218">
        <v>4.22</v>
      </c>
      <c r="BH218">
        <v>910</v>
      </c>
      <c r="BI218">
        <v>5</v>
      </c>
      <c r="BJ218" t="s">
        <v>136</v>
      </c>
      <c r="BK218" t="s">
        <v>115</v>
      </c>
      <c r="BL218">
        <v>0.78100000000000003</v>
      </c>
      <c r="BM218" t="s">
        <v>129</v>
      </c>
      <c r="BN218" t="s">
        <v>115</v>
      </c>
      <c r="BO218" t="s">
        <v>115</v>
      </c>
      <c r="BP218" s="1">
        <v>0.10299999999999999</v>
      </c>
      <c r="BQ218" s="1">
        <v>-0.13500000000000001</v>
      </c>
      <c r="BR218" t="s">
        <v>121</v>
      </c>
      <c r="BS218">
        <v>0.57299999999999995</v>
      </c>
      <c r="BU218">
        <v>1</v>
      </c>
      <c r="BV218">
        <v>395</v>
      </c>
      <c r="BW218" t="s">
        <v>115</v>
      </c>
      <c r="BX218">
        <v>1</v>
      </c>
      <c r="BY218" t="s">
        <v>115</v>
      </c>
      <c r="BZ218" t="s">
        <v>115</v>
      </c>
    </row>
    <row r="219" spans="1:78" x14ac:dyDescent="0.25">
      <c r="A219" t="s">
        <v>211</v>
      </c>
      <c r="C219" t="s">
        <v>112</v>
      </c>
      <c r="E219">
        <v>0</v>
      </c>
      <c r="F219" t="s">
        <v>113</v>
      </c>
      <c r="G219" s="2">
        <v>42991.766134259262</v>
      </c>
      <c r="H219" t="s">
        <v>114</v>
      </c>
      <c r="I219">
        <v>1</v>
      </c>
      <c r="J219">
        <v>38</v>
      </c>
      <c r="K219" t="s">
        <v>115</v>
      </c>
      <c r="L219">
        <v>0</v>
      </c>
      <c r="M219" t="s">
        <v>212</v>
      </c>
      <c r="N219">
        <v>1</v>
      </c>
      <c r="O219">
        <v>0</v>
      </c>
      <c r="R219" t="s">
        <v>130</v>
      </c>
      <c r="S219" t="s">
        <v>118</v>
      </c>
      <c r="T219" s="1">
        <v>594000</v>
      </c>
      <c r="U219" t="s">
        <v>115</v>
      </c>
      <c r="V219" s="1">
        <v>85200</v>
      </c>
      <c r="W219" t="s">
        <v>115</v>
      </c>
      <c r="X219" t="s">
        <v>115</v>
      </c>
      <c r="Y219">
        <v>4.72</v>
      </c>
      <c r="Z219">
        <v>4.96</v>
      </c>
      <c r="AA219">
        <v>60</v>
      </c>
      <c r="AB219">
        <v>4.7300000000000004</v>
      </c>
      <c r="AC219">
        <v>801</v>
      </c>
      <c r="AD219">
        <v>4.4000000000000004</v>
      </c>
      <c r="AE219">
        <v>902</v>
      </c>
      <c r="AF219">
        <v>4.96</v>
      </c>
      <c r="AG219" t="s">
        <v>136</v>
      </c>
      <c r="AH219" t="s">
        <v>115</v>
      </c>
      <c r="AI219">
        <v>0.55600000000000005</v>
      </c>
      <c r="AJ219" t="s">
        <v>115</v>
      </c>
      <c r="AK219" t="s">
        <v>131</v>
      </c>
      <c r="AL219" t="s">
        <v>115</v>
      </c>
      <c r="AM219" s="1">
        <v>0.16</v>
      </c>
      <c r="AN219" s="1">
        <v>0.16300000000000001</v>
      </c>
      <c r="AP219" t="s">
        <v>115</v>
      </c>
      <c r="AQ219">
        <v>0.10299999999999999</v>
      </c>
      <c r="AR219" s="1">
        <v>-0.47</v>
      </c>
      <c r="AS219" t="s">
        <v>121</v>
      </c>
      <c r="AT219">
        <v>0.74399999999999999</v>
      </c>
      <c r="AU219" t="s">
        <v>128</v>
      </c>
      <c r="AV219" t="s">
        <v>118</v>
      </c>
      <c r="AW219" s="1">
        <v>3720000</v>
      </c>
      <c r="AX219" t="s">
        <v>115</v>
      </c>
      <c r="AY219" s="1">
        <v>524000</v>
      </c>
      <c r="AZ219" t="s">
        <v>115</v>
      </c>
      <c r="BA219">
        <v>1</v>
      </c>
      <c r="BB219">
        <v>4.72</v>
      </c>
      <c r="BC219">
        <v>4.72</v>
      </c>
      <c r="BD219">
        <v>60</v>
      </c>
      <c r="BE219">
        <v>4.7300000000000004</v>
      </c>
      <c r="BF219">
        <v>768</v>
      </c>
      <c r="BG219">
        <v>4.22</v>
      </c>
      <c r="BH219">
        <v>910</v>
      </c>
      <c r="BI219">
        <v>5</v>
      </c>
      <c r="BJ219" t="s">
        <v>136</v>
      </c>
      <c r="BK219" t="s">
        <v>115</v>
      </c>
      <c r="BL219">
        <v>0.78100000000000003</v>
      </c>
      <c r="BM219" t="s">
        <v>129</v>
      </c>
      <c r="BN219" t="s">
        <v>115</v>
      </c>
      <c r="BO219" t="s">
        <v>115</v>
      </c>
      <c r="BP219" s="1">
        <v>0.10299999999999999</v>
      </c>
      <c r="BQ219" s="1">
        <v>-0.13500000000000001</v>
      </c>
      <c r="BR219" t="s">
        <v>121</v>
      </c>
      <c r="BS219">
        <v>0.57299999999999995</v>
      </c>
      <c r="BU219">
        <v>1</v>
      </c>
      <c r="BV219">
        <v>393</v>
      </c>
      <c r="BW219" t="s">
        <v>115</v>
      </c>
      <c r="BX219">
        <v>1</v>
      </c>
      <c r="BY219" t="s">
        <v>115</v>
      </c>
      <c r="BZ219" t="s">
        <v>115</v>
      </c>
    </row>
    <row r="220" spans="1:78" x14ac:dyDescent="0.25">
      <c r="A220" t="s">
        <v>213</v>
      </c>
      <c r="C220" t="s">
        <v>112</v>
      </c>
      <c r="E220">
        <v>0</v>
      </c>
      <c r="F220" t="s">
        <v>113</v>
      </c>
      <c r="G220" s="2">
        <v>42991.776354166665</v>
      </c>
      <c r="H220" t="s">
        <v>114</v>
      </c>
      <c r="I220">
        <v>1</v>
      </c>
      <c r="J220">
        <v>39</v>
      </c>
      <c r="K220" t="s">
        <v>115</v>
      </c>
      <c r="L220">
        <v>0</v>
      </c>
      <c r="M220" t="s">
        <v>214</v>
      </c>
      <c r="N220">
        <v>1</v>
      </c>
      <c r="O220">
        <v>0</v>
      </c>
      <c r="R220" t="s">
        <v>117</v>
      </c>
      <c r="S220" t="s">
        <v>118</v>
      </c>
      <c r="T220" s="1">
        <v>17200000</v>
      </c>
      <c r="U220" t="s">
        <v>115</v>
      </c>
      <c r="V220" s="1">
        <v>2640000</v>
      </c>
      <c r="W220" t="s">
        <v>115</v>
      </c>
      <c r="X220" t="s">
        <v>115</v>
      </c>
      <c r="Y220">
        <v>5.0199999999999996</v>
      </c>
      <c r="Z220">
        <v>5.22</v>
      </c>
      <c r="AA220">
        <v>60</v>
      </c>
      <c r="AB220">
        <v>5.05</v>
      </c>
      <c r="AC220">
        <v>899</v>
      </c>
      <c r="AD220">
        <v>4.9400000000000004</v>
      </c>
      <c r="AE220">
        <v>1019</v>
      </c>
      <c r="AF220">
        <v>5.6</v>
      </c>
      <c r="AG220" t="s">
        <v>136</v>
      </c>
      <c r="AH220" t="s">
        <v>115</v>
      </c>
      <c r="AI220">
        <v>0.66</v>
      </c>
      <c r="AJ220" t="s">
        <v>115</v>
      </c>
      <c r="AK220" t="s">
        <v>120</v>
      </c>
      <c r="AL220" t="s">
        <v>115</v>
      </c>
      <c r="AM220" s="1">
        <v>8.4600000000000009</v>
      </c>
      <c r="AN220" s="1">
        <v>8.33</v>
      </c>
      <c r="AP220" t="s">
        <v>115</v>
      </c>
      <c r="AQ220">
        <v>0.10299999999999999</v>
      </c>
      <c r="AR220" s="1">
        <v>0.45</v>
      </c>
      <c r="AS220" t="s">
        <v>121</v>
      </c>
      <c r="AT220">
        <v>7.87</v>
      </c>
      <c r="AU220" t="s">
        <v>122</v>
      </c>
      <c r="AV220" t="s">
        <v>118</v>
      </c>
      <c r="AW220" s="1">
        <v>2040000</v>
      </c>
      <c r="AX220" t="s">
        <v>115</v>
      </c>
      <c r="AY220" s="1">
        <v>317000</v>
      </c>
      <c r="AZ220" t="s">
        <v>115</v>
      </c>
      <c r="BA220">
        <v>1</v>
      </c>
      <c r="BB220">
        <v>5.0199999999999996</v>
      </c>
      <c r="BC220">
        <v>5.21</v>
      </c>
      <c r="BD220">
        <v>60</v>
      </c>
      <c r="BE220">
        <v>5.05</v>
      </c>
      <c r="BF220">
        <v>898</v>
      </c>
      <c r="BG220">
        <v>4.9400000000000004</v>
      </c>
      <c r="BH220">
        <v>977</v>
      </c>
      <c r="BI220">
        <v>5.37</v>
      </c>
      <c r="BJ220" t="s">
        <v>136</v>
      </c>
      <c r="BK220" t="s">
        <v>115</v>
      </c>
      <c r="BL220">
        <v>0.435</v>
      </c>
      <c r="BM220" t="s">
        <v>123</v>
      </c>
      <c r="BN220" t="s">
        <v>115</v>
      </c>
      <c r="BO220" t="s">
        <v>115</v>
      </c>
      <c r="BP220" s="1">
        <v>0.10199999999999999</v>
      </c>
      <c r="BQ220" s="1">
        <v>1.1399999999999999</v>
      </c>
      <c r="BR220" t="s">
        <v>121</v>
      </c>
      <c r="BS220">
        <v>4.45</v>
      </c>
      <c r="BU220">
        <v>0</v>
      </c>
      <c r="BV220">
        <v>16800</v>
      </c>
      <c r="BW220" t="s">
        <v>115</v>
      </c>
      <c r="BX220">
        <v>1</v>
      </c>
      <c r="BY220" t="s">
        <v>115</v>
      </c>
      <c r="BZ220" t="s">
        <v>115</v>
      </c>
    </row>
    <row r="221" spans="1:78" x14ac:dyDescent="0.25">
      <c r="A221" t="s">
        <v>213</v>
      </c>
      <c r="C221" t="s">
        <v>112</v>
      </c>
      <c r="E221">
        <v>0</v>
      </c>
      <c r="F221" t="s">
        <v>113</v>
      </c>
      <c r="G221" s="2">
        <v>42991.776354166665</v>
      </c>
      <c r="H221" t="s">
        <v>114</v>
      </c>
      <c r="I221">
        <v>1</v>
      </c>
      <c r="J221">
        <v>39</v>
      </c>
      <c r="K221" t="s">
        <v>115</v>
      </c>
      <c r="L221">
        <v>0</v>
      </c>
      <c r="M221" t="s">
        <v>214</v>
      </c>
      <c r="N221">
        <v>1</v>
      </c>
      <c r="O221">
        <v>0</v>
      </c>
      <c r="R221" t="s">
        <v>124</v>
      </c>
      <c r="S221" t="s">
        <v>118</v>
      </c>
      <c r="T221" s="1">
        <v>19600000</v>
      </c>
      <c r="U221" t="s">
        <v>115</v>
      </c>
      <c r="V221" s="1">
        <v>2940000</v>
      </c>
      <c r="W221" t="s">
        <v>115</v>
      </c>
      <c r="X221" t="s">
        <v>115</v>
      </c>
      <c r="Y221">
        <v>5.0199999999999996</v>
      </c>
      <c r="Z221">
        <v>5.21</v>
      </c>
      <c r="AA221">
        <v>60</v>
      </c>
      <c r="AB221">
        <v>5.0599999999999996</v>
      </c>
      <c r="AC221">
        <v>899</v>
      </c>
      <c r="AD221">
        <v>4.9400000000000004</v>
      </c>
      <c r="AE221">
        <v>1037</v>
      </c>
      <c r="AF221">
        <v>5.7</v>
      </c>
      <c r="AG221" t="s">
        <v>136</v>
      </c>
      <c r="AH221" t="s">
        <v>115</v>
      </c>
      <c r="AI221">
        <v>0.75900000000000001</v>
      </c>
      <c r="AJ221" t="s">
        <v>115</v>
      </c>
      <c r="AK221" t="s">
        <v>125</v>
      </c>
      <c r="AL221" t="s">
        <v>115</v>
      </c>
      <c r="AM221" s="1">
        <v>9.6199999999999992</v>
      </c>
      <c r="AN221" s="1">
        <v>9.27</v>
      </c>
      <c r="AP221" t="s">
        <v>115</v>
      </c>
      <c r="AQ221">
        <v>0.104</v>
      </c>
      <c r="AR221" s="1">
        <v>0.39600000000000002</v>
      </c>
      <c r="AS221" t="s">
        <v>121</v>
      </c>
      <c r="AT221">
        <v>8.61</v>
      </c>
      <c r="AU221" t="s">
        <v>122</v>
      </c>
      <c r="AV221" t="s">
        <v>118</v>
      </c>
      <c r="AW221" s="1">
        <v>2040000</v>
      </c>
      <c r="AX221" t="s">
        <v>115</v>
      </c>
      <c r="AY221" s="1">
        <v>317000</v>
      </c>
      <c r="AZ221" t="s">
        <v>115</v>
      </c>
      <c r="BA221">
        <v>1</v>
      </c>
      <c r="BB221">
        <v>5.0199999999999996</v>
      </c>
      <c r="BC221">
        <v>5.21</v>
      </c>
      <c r="BD221">
        <v>60</v>
      </c>
      <c r="BE221">
        <v>5.05</v>
      </c>
      <c r="BF221">
        <v>898</v>
      </c>
      <c r="BG221">
        <v>4.9400000000000004</v>
      </c>
      <c r="BH221">
        <v>977</v>
      </c>
      <c r="BI221">
        <v>5.37</v>
      </c>
      <c r="BJ221" t="s">
        <v>136</v>
      </c>
      <c r="BK221" t="s">
        <v>115</v>
      </c>
      <c r="BL221">
        <v>0.435</v>
      </c>
      <c r="BM221" t="s">
        <v>123</v>
      </c>
      <c r="BN221" t="s">
        <v>115</v>
      </c>
      <c r="BO221" t="s">
        <v>115</v>
      </c>
      <c r="BP221" s="1">
        <v>0.10199999999999999</v>
      </c>
      <c r="BQ221" s="1">
        <v>1.1399999999999999</v>
      </c>
      <c r="BR221" t="s">
        <v>121</v>
      </c>
      <c r="BS221">
        <v>4.45</v>
      </c>
      <c r="BU221">
        <v>0</v>
      </c>
      <c r="BV221">
        <v>16800</v>
      </c>
      <c r="BW221" t="s">
        <v>115</v>
      </c>
      <c r="BX221">
        <v>1</v>
      </c>
      <c r="BY221" t="s">
        <v>115</v>
      </c>
      <c r="BZ221" t="s">
        <v>115</v>
      </c>
    </row>
    <row r="222" spans="1:78" x14ac:dyDescent="0.25">
      <c r="A222" t="s">
        <v>213</v>
      </c>
      <c r="C222" t="s">
        <v>112</v>
      </c>
      <c r="E222">
        <v>0</v>
      </c>
      <c r="F222" t="s">
        <v>113</v>
      </c>
      <c r="G222" s="2">
        <v>42991.776354166665</v>
      </c>
      <c r="H222" t="s">
        <v>114</v>
      </c>
      <c r="I222">
        <v>1</v>
      </c>
      <c r="J222">
        <v>39</v>
      </c>
      <c r="K222" t="s">
        <v>115</v>
      </c>
      <c r="L222">
        <v>0</v>
      </c>
      <c r="M222" t="s">
        <v>214</v>
      </c>
      <c r="N222">
        <v>1</v>
      </c>
      <c r="O222">
        <v>0</v>
      </c>
      <c r="R222" t="s">
        <v>126</v>
      </c>
      <c r="S222" t="s">
        <v>118</v>
      </c>
      <c r="T222" s="1">
        <v>23800</v>
      </c>
      <c r="U222" t="s">
        <v>115</v>
      </c>
      <c r="V222" s="1">
        <v>3600</v>
      </c>
      <c r="W222" t="s">
        <v>115</v>
      </c>
      <c r="X222" t="s">
        <v>115</v>
      </c>
      <c r="Y222">
        <v>4.76</v>
      </c>
      <c r="Z222">
        <v>4.95</v>
      </c>
      <c r="AA222">
        <v>60</v>
      </c>
      <c r="AB222">
        <v>4.78</v>
      </c>
      <c r="AC222">
        <v>837</v>
      </c>
      <c r="AD222">
        <v>4.5999999999999996</v>
      </c>
      <c r="AE222">
        <v>900</v>
      </c>
      <c r="AF222">
        <v>4.95</v>
      </c>
      <c r="AG222" t="s">
        <v>136</v>
      </c>
      <c r="AH222" t="s">
        <v>115</v>
      </c>
      <c r="AI222">
        <v>0.34699999999999998</v>
      </c>
      <c r="AJ222" t="s">
        <v>115</v>
      </c>
      <c r="AK222" t="s">
        <v>127</v>
      </c>
      <c r="AL222" t="s">
        <v>115</v>
      </c>
      <c r="AM222" s="1">
        <v>7.7600000000000004E-3</v>
      </c>
      <c r="AN222" s="1">
        <v>7.8700000000000003E-3</v>
      </c>
      <c r="AP222" t="s">
        <v>115</v>
      </c>
      <c r="AQ222">
        <v>0.10100000000000001</v>
      </c>
      <c r="AR222" s="1">
        <v>4.76</v>
      </c>
      <c r="AS222" t="s">
        <v>121</v>
      </c>
      <c r="AT222">
        <v>1.18</v>
      </c>
      <c r="AU222" t="s">
        <v>128</v>
      </c>
      <c r="AV222" t="s">
        <v>118</v>
      </c>
      <c r="AW222" s="1">
        <v>3070000</v>
      </c>
      <c r="AX222" t="s">
        <v>115</v>
      </c>
      <c r="AY222" s="1">
        <v>457000</v>
      </c>
      <c r="AZ222" t="s">
        <v>115</v>
      </c>
      <c r="BA222">
        <v>1</v>
      </c>
      <c r="BB222">
        <v>4.76</v>
      </c>
      <c r="BC222">
        <v>4.95</v>
      </c>
      <c r="BD222">
        <v>60</v>
      </c>
      <c r="BE222">
        <v>4.7699999999999996</v>
      </c>
      <c r="BF222">
        <v>777</v>
      </c>
      <c r="BG222">
        <v>4.2699999999999996</v>
      </c>
      <c r="BH222">
        <v>919</v>
      </c>
      <c r="BI222">
        <v>5.05</v>
      </c>
      <c r="BJ222" t="s">
        <v>136</v>
      </c>
      <c r="BK222" t="s">
        <v>115</v>
      </c>
      <c r="BL222">
        <v>0.78100000000000003</v>
      </c>
      <c r="BM222" t="s">
        <v>129</v>
      </c>
      <c r="BN222" t="s">
        <v>115</v>
      </c>
      <c r="BO222" t="s">
        <v>115</v>
      </c>
      <c r="BP222" s="1">
        <v>9.9099999999999994E-2</v>
      </c>
      <c r="BQ222" s="1">
        <v>2.0500000000000002E-3</v>
      </c>
      <c r="BR222" t="s">
        <v>121</v>
      </c>
      <c r="BS222">
        <v>0.60699999999999998</v>
      </c>
      <c r="BU222">
        <v>0</v>
      </c>
      <c r="BV222">
        <v>18.7</v>
      </c>
      <c r="BW222" t="s">
        <v>115</v>
      </c>
      <c r="BX222">
        <v>1</v>
      </c>
      <c r="BY222" t="s">
        <v>115</v>
      </c>
      <c r="BZ222" t="s">
        <v>115</v>
      </c>
    </row>
    <row r="223" spans="1:78" x14ac:dyDescent="0.25">
      <c r="A223" t="s">
        <v>213</v>
      </c>
      <c r="C223" t="s">
        <v>112</v>
      </c>
      <c r="E223">
        <v>0</v>
      </c>
      <c r="F223" t="s">
        <v>113</v>
      </c>
      <c r="G223" s="2">
        <v>42991.776354166665</v>
      </c>
      <c r="H223" t="s">
        <v>114</v>
      </c>
      <c r="I223">
        <v>1</v>
      </c>
      <c r="J223">
        <v>39</v>
      </c>
      <c r="K223" t="s">
        <v>115</v>
      </c>
      <c r="L223">
        <v>0</v>
      </c>
      <c r="M223" t="s">
        <v>214</v>
      </c>
      <c r="N223">
        <v>1</v>
      </c>
      <c r="O223">
        <v>0</v>
      </c>
      <c r="R223" t="s">
        <v>130</v>
      </c>
      <c r="S223" t="s">
        <v>118</v>
      </c>
      <c r="T223" s="1">
        <v>13700</v>
      </c>
      <c r="U223" t="s">
        <v>115</v>
      </c>
      <c r="V223" s="1">
        <v>2110</v>
      </c>
      <c r="W223" t="s">
        <v>115</v>
      </c>
      <c r="X223" t="s">
        <v>115</v>
      </c>
      <c r="Y223">
        <v>4.75</v>
      </c>
      <c r="Z223">
        <v>4.96</v>
      </c>
      <c r="AA223">
        <v>60</v>
      </c>
      <c r="AB223">
        <v>4.78</v>
      </c>
      <c r="AC223">
        <v>836</v>
      </c>
      <c r="AD223">
        <v>4.59</v>
      </c>
      <c r="AE223">
        <v>900</v>
      </c>
      <c r="AF223">
        <v>4.95</v>
      </c>
      <c r="AG223" t="s">
        <v>136</v>
      </c>
      <c r="AH223" t="s">
        <v>115</v>
      </c>
      <c r="AI223">
        <v>0.35199999999999998</v>
      </c>
      <c r="AJ223" t="s">
        <v>115</v>
      </c>
      <c r="AK223" t="s">
        <v>131</v>
      </c>
      <c r="AL223" t="s">
        <v>115</v>
      </c>
      <c r="AM223" s="1">
        <v>4.47E-3</v>
      </c>
      <c r="AN223" s="1">
        <v>4.6100000000000004E-3</v>
      </c>
      <c r="AP223" t="s">
        <v>115</v>
      </c>
      <c r="AQ223">
        <v>9.4200000000000006E-2</v>
      </c>
      <c r="AR223" s="1">
        <v>7.26</v>
      </c>
      <c r="AS223" t="s">
        <v>121</v>
      </c>
      <c r="AT223">
        <v>1.22</v>
      </c>
      <c r="AU223" t="s">
        <v>128</v>
      </c>
      <c r="AV223" t="s">
        <v>118</v>
      </c>
      <c r="AW223" s="1">
        <v>3070000</v>
      </c>
      <c r="AX223" t="s">
        <v>115</v>
      </c>
      <c r="AY223" s="1">
        <v>457000</v>
      </c>
      <c r="AZ223" t="s">
        <v>115</v>
      </c>
      <c r="BA223">
        <v>1</v>
      </c>
      <c r="BB223">
        <v>4.76</v>
      </c>
      <c r="BC223">
        <v>4.95</v>
      </c>
      <c r="BD223">
        <v>60</v>
      </c>
      <c r="BE223">
        <v>4.7699999999999996</v>
      </c>
      <c r="BF223">
        <v>777</v>
      </c>
      <c r="BG223">
        <v>4.2699999999999996</v>
      </c>
      <c r="BH223">
        <v>919</v>
      </c>
      <c r="BI223">
        <v>5.05</v>
      </c>
      <c r="BJ223" t="s">
        <v>136</v>
      </c>
      <c r="BK223" t="s">
        <v>115</v>
      </c>
      <c r="BL223">
        <v>0.78100000000000003</v>
      </c>
      <c r="BM223" t="s">
        <v>129</v>
      </c>
      <c r="BN223" t="s">
        <v>115</v>
      </c>
      <c r="BO223" t="s">
        <v>115</v>
      </c>
      <c r="BP223" s="1">
        <v>9.9099999999999994E-2</v>
      </c>
      <c r="BQ223" s="1">
        <v>2.0500000000000002E-3</v>
      </c>
      <c r="BR223" t="s">
        <v>121</v>
      </c>
      <c r="BS223">
        <v>0.60699999999999998</v>
      </c>
      <c r="BU223">
        <v>0</v>
      </c>
      <c r="BV223">
        <v>17.100000000000001</v>
      </c>
      <c r="BW223" t="s">
        <v>115</v>
      </c>
      <c r="BX223">
        <v>0.999</v>
      </c>
      <c r="BY223" t="s">
        <v>115</v>
      </c>
      <c r="BZ223" t="s">
        <v>115</v>
      </c>
    </row>
    <row r="224" spans="1:78" x14ac:dyDescent="0.25">
      <c r="A224" t="s">
        <v>215</v>
      </c>
      <c r="C224" t="s">
        <v>112</v>
      </c>
      <c r="E224">
        <v>0</v>
      </c>
      <c r="F224" t="s">
        <v>113</v>
      </c>
      <c r="G224" s="2">
        <v>42991.786585648151</v>
      </c>
      <c r="H224" t="s">
        <v>114</v>
      </c>
      <c r="I224">
        <v>1</v>
      </c>
      <c r="J224">
        <v>40</v>
      </c>
      <c r="K224" t="s">
        <v>115</v>
      </c>
      <c r="L224">
        <v>0</v>
      </c>
      <c r="M224" t="s">
        <v>216</v>
      </c>
      <c r="N224">
        <v>1</v>
      </c>
      <c r="O224">
        <v>0</v>
      </c>
      <c r="R224" t="s">
        <v>117</v>
      </c>
      <c r="S224" t="s">
        <v>118</v>
      </c>
      <c r="T224" s="1">
        <v>16800000</v>
      </c>
      <c r="U224" t="s">
        <v>115</v>
      </c>
      <c r="V224" s="1">
        <v>2600000</v>
      </c>
      <c r="W224" t="s">
        <v>115</v>
      </c>
      <c r="X224" t="s">
        <v>115</v>
      </c>
      <c r="Y224">
        <v>4.97</v>
      </c>
      <c r="Z224">
        <v>5.22</v>
      </c>
      <c r="AA224">
        <v>60</v>
      </c>
      <c r="AB224">
        <v>5</v>
      </c>
      <c r="AC224">
        <v>891</v>
      </c>
      <c r="AD224">
        <v>4.9000000000000004</v>
      </c>
      <c r="AE224">
        <v>968</v>
      </c>
      <c r="AF224">
        <v>5.32</v>
      </c>
      <c r="AG224" t="s">
        <v>136</v>
      </c>
      <c r="AH224" t="s">
        <v>115</v>
      </c>
      <c r="AI224">
        <v>0.42399999999999999</v>
      </c>
      <c r="AJ224" t="s">
        <v>115</v>
      </c>
      <c r="AK224" t="s">
        <v>120</v>
      </c>
      <c r="AL224" t="s">
        <v>115</v>
      </c>
      <c r="AM224" s="1">
        <v>8.17</v>
      </c>
      <c r="AN224" s="1">
        <v>8.1</v>
      </c>
      <c r="AP224" t="s">
        <v>115</v>
      </c>
      <c r="AQ224">
        <v>0.10199999999999999</v>
      </c>
      <c r="AR224" s="1">
        <v>1.19</v>
      </c>
      <c r="AS224" t="s">
        <v>121</v>
      </c>
      <c r="AT224">
        <v>5</v>
      </c>
      <c r="AU224" t="s">
        <v>122</v>
      </c>
      <c r="AV224" t="s">
        <v>118</v>
      </c>
      <c r="AW224" s="1">
        <v>2050000</v>
      </c>
      <c r="AX224" t="s">
        <v>115</v>
      </c>
      <c r="AY224" s="1">
        <v>321000</v>
      </c>
      <c r="AZ224" t="s">
        <v>115</v>
      </c>
      <c r="BA224">
        <v>1</v>
      </c>
      <c r="BB224">
        <v>4.97</v>
      </c>
      <c r="BC224">
        <v>5.21</v>
      </c>
      <c r="BD224">
        <v>60</v>
      </c>
      <c r="BE224">
        <v>5</v>
      </c>
      <c r="BF224">
        <v>891</v>
      </c>
      <c r="BG224">
        <v>4.9000000000000004</v>
      </c>
      <c r="BH224">
        <v>969</v>
      </c>
      <c r="BI224">
        <v>5.33</v>
      </c>
      <c r="BJ224" t="s">
        <v>136</v>
      </c>
      <c r="BK224" t="s">
        <v>115</v>
      </c>
      <c r="BL224">
        <v>0.42899999999999999</v>
      </c>
      <c r="BM224" t="s">
        <v>123</v>
      </c>
      <c r="BN224" t="s">
        <v>115</v>
      </c>
      <c r="BO224" t="s">
        <v>115</v>
      </c>
      <c r="BP224" s="1">
        <v>0.10100000000000001</v>
      </c>
      <c r="BQ224" s="1">
        <v>0.92700000000000005</v>
      </c>
      <c r="BR224" t="s">
        <v>121</v>
      </c>
      <c r="BS224">
        <v>5.34</v>
      </c>
      <c r="BU224">
        <v>0</v>
      </c>
      <c r="BV224">
        <v>16200</v>
      </c>
      <c r="BW224" t="s">
        <v>115</v>
      </c>
      <c r="BX224">
        <v>1</v>
      </c>
      <c r="BY224" t="s">
        <v>115</v>
      </c>
      <c r="BZ224" t="s">
        <v>115</v>
      </c>
    </row>
    <row r="225" spans="1:78" x14ac:dyDescent="0.25">
      <c r="A225" t="s">
        <v>215</v>
      </c>
      <c r="C225" t="s">
        <v>112</v>
      </c>
      <c r="E225">
        <v>0</v>
      </c>
      <c r="F225" t="s">
        <v>113</v>
      </c>
      <c r="G225" s="2">
        <v>42991.786585648151</v>
      </c>
      <c r="H225" t="s">
        <v>114</v>
      </c>
      <c r="I225">
        <v>1</v>
      </c>
      <c r="J225">
        <v>40</v>
      </c>
      <c r="K225" t="s">
        <v>115</v>
      </c>
      <c r="L225">
        <v>0</v>
      </c>
      <c r="M225" t="s">
        <v>216</v>
      </c>
      <c r="N225">
        <v>1</v>
      </c>
      <c r="O225">
        <v>0</v>
      </c>
      <c r="R225" t="s">
        <v>124</v>
      </c>
      <c r="S225" t="s">
        <v>118</v>
      </c>
      <c r="T225" s="1">
        <v>19100000</v>
      </c>
      <c r="U225" t="s">
        <v>115</v>
      </c>
      <c r="V225" s="1">
        <v>2940000</v>
      </c>
      <c r="W225" t="s">
        <v>115</v>
      </c>
      <c r="X225" t="s">
        <v>115</v>
      </c>
      <c r="Y225">
        <v>4.97</v>
      </c>
      <c r="Z225">
        <v>5.21</v>
      </c>
      <c r="AA225">
        <v>60</v>
      </c>
      <c r="AB225">
        <v>5</v>
      </c>
      <c r="AC225">
        <v>891</v>
      </c>
      <c r="AD225">
        <v>4.9000000000000004</v>
      </c>
      <c r="AE225">
        <v>960</v>
      </c>
      <c r="AF225">
        <v>5.28</v>
      </c>
      <c r="AG225" t="s">
        <v>136</v>
      </c>
      <c r="AH225" t="s">
        <v>115</v>
      </c>
      <c r="AI225">
        <v>0.38</v>
      </c>
      <c r="AJ225" t="s">
        <v>115</v>
      </c>
      <c r="AK225" t="s">
        <v>125</v>
      </c>
      <c r="AL225" t="s">
        <v>115</v>
      </c>
      <c r="AM225" s="1">
        <v>9.2799999999999994</v>
      </c>
      <c r="AN225" s="1">
        <v>9.18</v>
      </c>
      <c r="AP225" t="s">
        <v>115</v>
      </c>
      <c r="AQ225">
        <v>0.10299999999999999</v>
      </c>
      <c r="AR225" s="1">
        <v>1.55</v>
      </c>
      <c r="AS225" t="s">
        <v>121</v>
      </c>
      <c r="AT225">
        <v>4.45</v>
      </c>
      <c r="AU225" t="s">
        <v>122</v>
      </c>
      <c r="AV225" t="s">
        <v>118</v>
      </c>
      <c r="AW225" s="1">
        <v>2050000</v>
      </c>
      <c r="AX225" t="s">
        <v>115</v>
      </c>
      <c r="AY225" s="1">
        <v>321000</v>
      </c>
      <c r="AZ225" t="s">
        <v>115</v>
      </c>
      <c r="BA225">
        <v>1</v>
      </c>
      <c r="BB225">
        <v>4.97</v>
      </c>
      <c r="BC225">
        <v>5.21</v>
      </c>
      <c r="BD225">
        <v>60</v>
      </c>
      <c r="BE225">
        <v>5</v>
      </c>
      <c r="BF225">
        <v>891</v>
      </c>
      <c r="BG225">
        <v>4.9000000000000004</v>
      </c>
      <c r="BH225">
        <v>969</v>
      </c>
      <c r="BI225">
        <v>5.33</v>
      </c>
      <c r="BJ225" t="s">
        <v>136</v>
      </c>
      <c r="BK225" t="s">
        <v>115</v>
      </c>
      <c r="BL225">
        <v>0.42899999999999999</v>
      </c>
      <c r="BM225" t="s">
        <v>123</v>
      </c>
      <c r="BN225" t="s">
        <v>115</v>
      </c>
      <c r="BO225" t="s">
        <v>115</v>
      </c>
      <c r="BP225" s="1">
        <v>0.10100000000000001</v>
      </c>
      <c r="BQ225" s="1">
        <v>0.92700000000000005</v>
      </c>
      <c r="BR225" t="s">
        <v>121</v>
      </c>
      <c r="BS225">
        <v>5.34</v>
      </c>
      <c r="BU225">
        <v>0</v>
      </c>
      <c r="BV225">
        <v>16200</v>
      </c>
      <c r="BW225" t="s">
        <v>115</v>
      </c>
      <c r="BX225">
        <v>1</v>
      </c>
      <c r="BY225" t="s">
        <v>115</v>
      </c>
      <c r="BZ225" t="s">
        <v>115</v>
      </c>
    </row>
    <row r="226" spans="1:78" x14ac:dyDescent="0.25">
      <c r="A226" t="s">
        <v>215</v>
      </c>
      <c r="C226" t="s">
        <v>112</v>
      </c>
      <c r="E226">
        <v>0</v>
      </c>
      <c r="F226" t="s">
        <v>113</v>
      </c>
      <c r="G226" s="2">
        <v>42991.786585648151</v>
      </c>
      <c r="H226" t="s">
        <v>114</v>
      </c>
      <c r="I226">
        <v>1</v>
      </c>
      <c r="J226">
        <v>40</v>
      </c>
      <c r="K226" t="s">
        <v>115</v>
      </c>
      <c r="L226">
        <v>0</v>
      </c>
      <c r="M226" t="s">
        <v>216</v>
      </c>
      <c r="N226">
        <v>1</v>
      </c>
      <c r="O226">
        <v>0</v>
      </c>
      <c r="R226" t="s">
        <v>126</v>
      </c>
      <c r="S226" t="s">
        <v>118</v>
      </c>
      <c r="T226" s="1">
        <v>18900</v>
      </c>
      <c r="U226" t="s">
        <v>115</v>
      </c>
      <c r="V226" s="1">
        <v>3060</v>
      </c>
      <c r="W226" t="s">
        <v>115</v>
      </c>
      <c r="X226" t="s">
        <v>115</v>
      </c>
      <c r="Y226">
        <v>4.72</v>
      </c>
      <c r="Z226">
        <v>4.95</v>
      </c>
      <c r="AA226">
        <v>60</v>
      </c>
      <c r="AB226">
        <v>4.74</v>
      </c>
      <c r="AC226">
        <v>835</v>
      </c>
      <c r="AD226">
        <v>4.59</v>
      </c>
      <c r="AE226">
        <v>891</v>
      </c>
      <c r="AF226">
        <v>4.9000000000000004</v>
      </c>
      <c r="AG226" t="s">
        <v>136</v>
      </c>
      <c r="AH226" t="s">
        <v>115</v>
      </c>
      <c r="AI226">
        <v>0.308</v>
      </c>
      <c r="AJ226" t="s">
        <v>115</v>
      </c>
      <c r="AK226" t="s">
        <v>127</v>
      </c>
      <c r="AL226" t="s">
        <v>115</v>
      </c>
      <c r="AM226" s="1">
        <v>6.2100000000000002E-3</v>
      </c>
      <c r="AN226" s="1">
        <v>6.6899999999999998E-3</v>
      </c>
      <c r="AP226" t="s">
        <v>115</v>
      </c>
      <c r="AQ226">
        <v>0.1</v>
      </c>
      <c r="AR226" s="1">
        <v>0.33</v>
      </c>
      <c r="AS226" t="s">
        <v>121</v>
      </c>
      <c r="AT226">
        <v>1.29</v>
      </c>
      <c r="AU226" t="s">
        <v>128</v>
      </c>
      <c r="AV226" t="s">
        <v>118</v>
      </c>
      <c r="AW226" s="1">
        <v>3040000</v>
      </c>
      <c r="AX226" t="s">
        <v>115</v>
      </c>
      <c r="AY226" s="1">
        <v>457000</v>
      </c>
      <c r="AZ226" t="s">
        <v>115</v>
      </c>
      <c r="BA226">
        <v>1</v>
      </c>
      <c r="BB226">
        <v>4.72</v>
      </c>
      <c r="BC226">
        <v>4.95</v>
      </c>
      <c r="BD226">
        <v>60</v>
      </c>
      <c r="BE226">
        <v>4.7300000000000004</v>
      </c>
      <c r="BF226">
        <v>777</v>
      </c>
      <c r="BG226">
        <v>4.2699999999999996</v>
      </c>
      <c r="BH226">
        <v>907</v>
      </c>
      <c r="BI226">
        <v>4.99</v>
      </c>
      <c r="BJ226" t="s">
        <v>136</v>
      </c>
      <c r="BK226" t="s">
        <v>115</v>
      </c>
      <c r="BL226">
        <v>0.71499999999999997</v>
      </c>
      <c r="BM226" t="s">
        <v>129</v>
      </c>
      <c r="BN226" t="s">
        <v>115</v>
      </c>
      <c r="BO226" t="s">
        <v>115</v>
      </c>
      <c r="BP226" s="1">
        <v>9.9400000000000002E-2</v>
      </c>
      <c r="BQ226" s="1">
        <v>-3.3700000000000001E-2</v>
      </c>
      <c r="BR226" t="s">
        <v>121</v>
      </c>
      <c r="BS226">
        <v>0.60099999999999998</v>
      </c>
      <c r="BU226">
        <v>0</v>
      </c>
      <c r="BV226">
        <v>16.5</v>
      </c>
      <c r="BW226" t="s">
        <v>115</v>
      </c>
      <c r="BX226">
        <v>1</v>
      </c>
      <c r="BY226" t="s">
        <v>115</v>
      </c>
      <c r="BZ226" t="s">
        <v>115</v>
      </c>
    </row>
    <row r="227" spans="1:78" x14ac:dyDescent="0.25">
      <c r="A227" t="s">
        <v>215</v>
      </c>
      <c r="C227" t="s">
        <v>112</v>
      </c>
      <c r="E227">
        <v>0</v>
      </c>
      <c r="F227" t="s">
        <v>113</v>
      </c>
      <c r="G227" s="2">
        <v>42991.786585648151</v>
      </c>
      <c r="H227" t="s">
        <v>114</v>
      </c>
      <c r="I227">
        <v>1</v>
      </c>
      <c r="J227">
        <v>40</v>
      </c>
      <c r="K227" t="s">
        <v>115</v>
      </c>
      <c r="L227">
        <v>0</v>
      </c>
      <c r="M227" t="s">
        <v>216</v>
      </c>
      <c r="N227">
        <v>1</v>
      </c>
      <c r="O227">
        <v>0</v>
      </c>
      <c r="R227" t="s">
        <v>130</v>
      </c>
      <c r="S227" t="s">
        <v>118</v>
      </c>
      <c r="T227" s="1">
        <v>11700</v>
      </c>
      <c r="U227" t="s">
        <v>115</v>
      </c>
      <c r="V227" s="1">
        <v>1860</v>
      </c>
      <c r="W227" t="s">
        <v>115</v>
      </c>
      <c r="X227" t="s">
        <v>115</v>
      </c>
      <c r="Y227">
        <v>4.7300000000000004</v>
      </c>
      <c r="Z227">
        <v>4.96</v>
      </c>
      <c r="AA227">
        <v>60</v>
      </c>
      <c r="AB227">
        <v>4.74</v>
      </c>
      <c r="AC227">
        <v>828</v>
      </c>
      <c r="AD227">
        <v>4.55</v>
      </c>
      <c r="AE227">
        <v>897</v>
      </c>
      <c r="AF227">
        <v>4.93</v>
      </c>
      <c r="AG227" t="s">
        <v>136</v>
      </c>
      <c r="AH227" t="s">
        <v>115</v>
      </c>
      <c r="AI227">
        <v>0.38</v>
      </c>
      <c r="AJ227" t="s">
        <v>115</v>
      </c>
      <c r="AK227" t="s">
        <v>131</v>
      </c>
      <c r="AL227" t="s">
        <v>115</v>
      </c>
      <c r="AM227" s="1">
        <v>3.8300000000000001E-3</v>
      </c>
      <c r="AN227" s="1">
        <v>4.0600000000000002E-3</v>
      </c>
      <c r="AP227" t="s">
        <v>115</v>
      </c>
      <c r="AQ227">
        <v>9.2299999999999993E-2</v>
      </c>
      <c r="AR227" s="1">
        <v>-2.58</v>
      </c>
      <c r="AS227" t="s">
        <v>121</v>
      </c>
      <c r="AT227">
        <v>1.1200000000000001</v>
      </c>
      <c r="AU227" t="s">
        <v>128</v>
      </c>
      <c r="AV227" t="s">
        <v>118</v>
      </c>
      <c r="AW227" s="1">
        <v>3040000</v>
      </c>
      <c r="AX227" t="s">
        <v>115</v>
      </c>
      <c r="AY227" s="1">
        <v>457000</v>
      </c>
      <c r="AZ227" t="s">
        <v>115</v>
      </c>
      <c r="BA227">
        <v>1</v>
      </c>
      <c r="BB227">
        <v>4.72</v>
      </c>
      <c r="BC227">
        <v>4.95</v>
      </c>
      <c r="BD227">
        <v>60</v>
      </c>
      <c r="BE227">
        <v>4.7300000000000004</v>
      </c>
      <c r="BF227">
        <v>777</v>
      </c>
      <c r="BG227">
        <v>4.2699999999999996</v>
      </c>
      <c r="BH227">
        <v>907</v>
      </c>
      <c r="BI227">
        <v>4.99</v>
      </c>
      <c r="BJ227" t="s">
        <v>136</v>
      </c>
      <c r="BK227" t="s">
        <v>115</v>
      </c>
      <c r="BL227">
        <v>0.71499999999999997</v>
      </c>
      <c r="BM227" t="s">
        <v>129</v>
      </c>
      <c r="BN227" t="s">
        <v>115</v>
      </c>
      <c r="BO227" t="s">
        <v>115</v>
      </c>
      <c r="BP227" s="1">
        <v>9.9400000000000002E-2</v>
      </c>
      <c r="BQ227" s="1">
        <v>-3.3700000000000001E-2</v>
      </c>
      <c r="BR227" t="s">
        <v>121</v>
      </c>
      <c r="BS227">
        <v>0.60099999999999998</v>
      </c>
      <c r="BU227">
        <v>0</v>
      </c>
      <c r="BV227">
        <v>15.5</v>
      </c>
      <c r="BW227" t="s">
        <v>115</v>
      </c>
      <c r="BX227">
        <v>1</v>
      </c>
      <c r="BY227" t="s">
        <v>115</v>
      </c>
      <c r="BZ227" t="s">
        <v>115</v>
      </c>
    </row>
    <row r="228" spans="1:78" x14ac:dyDescent="0.25">
      <c r="A228" t="s">
        <v>217</v>
      </c>
      <c r="C228" t="s">
        <v>112</v>
      </c>
      <c r="E228">
        <v>0</v>
      </c>
      <c r="F228" t="s">
        <v>113</v>
      </c>
      <c r="G228" s="2">
        <v>42991.796875</v>
      </c>
      <c r="H228" t="s">
        <v>114</v>
      </c>
      <c r="I228">
        <v>1</v>
      </c>
      <c r="J228">
        <v>41</v>
      </c>
      <c r="K228" t="s">
        <v>115</v>
      </c>
      <c r="L228">
        <v>0</v>
      </c>
      <c r="M228" t="s">
        <v>218</v>
      </c>
      <c r="N228">
        <v>1</v>
      </c>
      <c r="O228">
        <v>0</v>
      </c>
      <c r="R228" t="s">
        <v>117</v>
      </c>
      <c r="S228" t="s">
        <v>118</v>
      </c>
      <c r="T228" s="1">
        <v>17700000</v>
      </c>
      <c r="U228" t="s">
        <v>115</v>
      </c>
      <c r="V228" s="1">
        <v>2740000</v>
      </c>
      <c r="W228" t="s">
        <v>115</v>
      </c>
      <c r="X228" t="s">
        <v>115</v>
      </c>
      <c r="Y228">
        <v>5.01</v>
      </c>
      <c r="Z228">
        <v>5.22</v>
      </c>
      <c r="AA228">
        <v>60</v>
      </c>
      <c r="AB228">
        <v>5.04</v>
      </c>
      <c r="AC228">
        <v>898</v>
      </c>
      <c r="AD228">
        <v>4.9400000000000004</v>
      </c>
      <c r="AE228">
        <v>994</v>
      </c>
      <c r="AF228">
        <v>5.46</v>
      </c>
      <c r="AG228" t="s">
        <v>136</v>
      </c>
      <c r="AH228" t="s">
        <v>115</v>
      </c>
      <c r="AI228">
        <v>0.52800000000000002</v>
      </c>
      <c r="AJ228" t="s">
        <v>115</v>
      </c>
      <c r="AK228" t="s">
        <v>120</v>
      </c>
      <c r="AL228" t="s">
        <v>115</v>
      </c>
      <c r="AM228" s="1">
        <v>8.2799999999999994</v>
      </c>
      <c r="AN228" s="1">
        <v>7.99</v>
      </c>
      <c r="AP228" t="s">
        <v>115</v>
      </c>
      <c r="AQ228">
        <v>0.10199999999999999</v>
      </c>
      <c r="AR228" s="1">
        <v>0.86299999999999999</v>
      </c>
      <c r="AS228" t="s">
        <v>121</v>
      </c>
      <c r="AT228">
        <v>6.59</v>
      </c>
      <c r="AU228" t="s">
        <v>122</v>
      </c>
      <c r="AV228" t="s">
        <v>118</v>
      </c>
      <c r="AW228" s="1">
        <v>2140000</v>
      </c>
      <c r="AX228" t="s">
        <v>115</v>
      </c>
      <c r="AY228" s="1">
        <v>343000</v>
      </c>
      <c r="AZ228" t="s">
        <v>115</v>
      </c>
      <c r="BA228">
        <v>1</v>
      </c>
      <c r="BB228">
        <v>5.01</v>
      </c>
      <c r="BC228">
        <v>5.21</v>
      </c>
      <c r="BD228">
        <v>60</v>
      </c>
      <c r="BE228">
        <v>5.04</v>
      </c>
      <c r="BF228">
        <v>897</v>
      </c>
      <c r="BG228">
        <v>4.93</v>
      </c>
      <c r="BH228">
        <v>977</v>
      </c>
      <c r="BI228">
        <v>5.37</v>
      </c>
      <c r="BJ228" t="s">
        <v>136</v>
      </c>
      <c r="BK228" t="s">
        <v>115</v>
      </c>
      <c r="BL228">
        <v>0.44</v>
      </c>
      <c r="BM228" t="s">
        <v>123</v>
      </c>
      <c r="BN228" t="s">
        <v>115</v>
      </c>
      <c r="BO228" t="s">
        <v>115</v>
      </c>
      <c r="BP228" s="1">
        <v>9.8599999999999993E-2</v>
      </c>
      <c r="BQ228" s="1">
        <v>1.02</v>
      </c>
      <c r="BR228" t="s">
        <v>121</v>
      </c>
      <c r="BS228">
        <v>4.76</v>
      </c>
      <c r="BU228">
        <v>0</v>
      </c>
      <c r="BV228">
        <v>16400</v>
      </c>
      <c r="BW228" t="s">
        <v>115</v>
      </c>
      <c r="BX228">
        <v>1</v>
      </c>
      <c r="BY228" t="s">
        <v>115</v>
      </c>
      <c r="BZ228" t="s">
        <v>115</v>
      </c>
    </row>
    <row r="229" spans="1:78" x14ac:dyDescent="0.25">
      <c r="A229" t="s">
        <v>217</v>
      </c>
      <c r="C229" t="s">
        <v>112</v>
      </c>
      <c r="E229">
        <v>0</v>
      </c>
      <c r="F229" t="s">
        <v>113</v>
      </c>
      <c r="G229" s="2">
        <v>42991.796875</v>
      </c>
      <c r="H229" t="s">
        <v>114</v>
      </c>
      <c r="I229">
        <v>1</v>
      </c>
      <c r="J229">
        <v>41</v>
      </c>
      <c r="K229" t="s">
        <v>115</v>
      </c>
      <c r="L229">
        <v>0</v>
      </c>
      <c r="M229" t="s">
        <v>218</v>
      </c>
      <c r="N229">
        <v>1</v>
      </c>
      <c r="O229">
        <v>0</v>
      </c>
      <c r="R229" t="s">
        <v>124</v>
      </c>
      <c r="S229" t="s">
        <v>118</v>
      </c>
      <c r="T229" s="1">
        <v>20200000</v>
      </c>
      <c r="U229" t="s">
        <v>115</v>
      </c>
      <c r="V229" s="1">
        <v>3030000</v>
      </c>
      <c r="W229" t="s">
        <v>115</v>
      </c>
      <c r="X229" t="s">
        <v>115</v>
      </c>
      <c r="Y229">
        <v>5</v>
      </c>
      <c r="Z229">
        <v>5.21</v>
      </c>
      <c r="AA229">
        <v>60</v>
      </c>
      <c r="AB229">
        <v>5.05</v>
      </c>
      <c r="AC229">
        <v>897</v>
      </c>
      <c r="AD229">
        <v>4.93</v>
      </c>
      <c r="AE229">
        <v>1046</v>
      </c>
      <c r="AF229">
        <v>5.75</v>
      </c>
      <c r="AG229" t="s">
        <v>136</v>
      </c>
      <c r="AH229" t="s">
        <v>115</v>
      </c>
      <c r="AI229">
        <v>0.82</v>
      </c>
      <c r="AJ229" t="s">
        <v>115</v>
      </c>
      <c r="AK229" t="s">
        <v>125</v>
      </c>
      <c r="AL229" t="s">
        <v>115</v>
      </c>
      <c r="AM229" s="1">
        <v>9.42</v>
      </c>
      <c r="AN229" s="1">
        <v>8.84</v>
      </c>
      <c r="AP229" t="s">
        <v>115</v>
      </c>
      <c r="AQ229">
        <v>0.104</v>
      </c>
      <c r="AR229" s="1">
        <v>0.318</v>
      </c>
      <c r="AS229" t="s">
        <v>121</v>
      </c>
      <c r="AT229">
        <v>10.199999999999999</v>
      </c>
      <c r="AU229" t="s">
        <v>122</v>
      </c>
      <c r="AV229" t="s">
        <v>118</v>
      </c>
      <c r="AW229" s="1">
        <v>2140000</v>
      </c>
      <c r="AX229" t="s">
        <v>115</v>
      </c>
      <c r="AY229" s="1">
        <v>343000</v>
      </c>
      <c r="AZ229" t="s">
        <v>115</v>
      </c>
      <c r="BA229">
        <v>1</v>
      </c>
      <c r="BB229">
        <v>5.01</v>
      </c>
      <c r="BC229">
        <v>5.21</v>
      </c>
      <c r="BD229">
        <v>60</v>
      </c>
      <c r="BE229">
        <v>5.04</v>
      </c>
      <c r="BF229">
        <v>897</v>
      </c>
      <c r="BG229">
        <v>4.93</v>
      </c>
      <c r="BH229">
        <v>977</v>
      </c>
      <c r="BI229">
        <v>5.37</v>
      </c>
      <c r="BJ229" t="s">
        <v>136</v>
      </c>
      <c r="BK229" t="s">
        <v>115</v>
      </c>
      <c r="BL229">
        <v>0.44</v>
      </c>
      <c r="BM229" t="s">
        <v>123</v>
      </c>
      <c r="BN229" t="s">
        <v>115</v>
      </c>
      <c r="BO229" t="s">
        <v>115</v>
      </c>
      <c r="BP229" s="1">
        <v>9.8599999999999993E-2</v>
      </c>
      <c r="BQ229" s="1">
        <v>1.02</v>
      </c>
      <c r="BR229" t="s">
        <v>121</v>
      </c>
      <c r="BS229">
        <v>4.76</v>
      </c>
      <c r="BU229">
        <v>0</v>
      </c>
      <c r="BV229">
        <v>16400</v>
      </c>
      <c r="BW229" t="s">
        <v>115</v>
      </c>
      <c r="BX229">
        <v>0.999</v>
      </c>
      <c r="BY229" t="s">
        <v>115</v>
      </c>
      <c r="BZ229" t="s">
        <v>115</v>
      </c>
    </row>
    <row r="230" spans="1:78" x14ac:dyDescent="0.25">
      <c r="A230" t="s">
        <v>217</v>
      </c>
      <c r="C230" t="s">
        <v>112</v>
      </c>
      <c r="E230">
        <v>0</v>
      </c>
      <c r="F230" t="s">
        <v>113</v>
      </c>
      <c r="G230" s="2">
        <v>42991.796875</v>
      </c>
      <c r="H230" t="s">
        <v>114</v>
      </c>
      <c r="I230">
        <v>1</v>
      </c>
      <c r="J230">
        <v>41</v>
      </c>
      <c r="K230" t="s">
        <v>115</v>
      </c>
      <c r="L230">
        <v>0</v>
      </c>
      <c r="M230" t="s">
        <v>218</v>
      </c>
      <c r="N230">
        <v>1</v>
      </c>
      <c r="O230">
        <v>0</v>
      </c>
      <c r="R230" t="s">
        <v>126</v>
      </c>
      <c r="S230" t="s">
        <v>118</v>
      </c>
      <c r="T230" s="1">
        <v>1970</v>
      </c>
      <c r="U230" t="s">
        <v>115</v>
      </c>
      <c r="V230" s="1">
        <v>492</v>
      </c>
      <c r="W230" t="s">
        <v>115</v>
      </c>
      <c r="X230" t="s">
        <v>115</v>
      </c>
      <c r="Y230">
        <v>4.7699999999999996</v>
      </c>
      <c r="Z230">
        <v>4.7699999999999996</v>
      </c>
      <c r="AA230">
        <v>60</v>
      </c>
      <c r="AB230">
        <v>4.78</v>
      </c>
      <c r="AC230">
        <v>853</v>
      </c>
      <c r="AD230">
        <v>4.6900000000000004</v>
      </c>
      <c r="AE230">
        <v>882</v>
      </c>
      <c r="AF230">
        <v>4.8499999999999996</v>
      </c>
      <c r="AG230" t="s">
        <v>136</v>
      </c>
      <c r="AH230" t="s">
        <v>115</v>
      </c>
      <c r="AI230">
        <v>0.16</v>
      </c>
      <c r="AJ230" t="s">
        <v>115</v>
      </c>
      <c r="AK230" t="s">
        <v>127</v>
      </c>
      <c r="AL230" t="s">
        <v>115</v>
      </c>
      <c r="AM230" s="1">
        <v>6.3000000000000003E-4</v>
      </c>
      <c r="AN230" s="1">
        <v>1.0399999999999999E-3</v>
      </c>
      <c r="AP230" t="s">
        <v>115</v>
      </c>
      <c r="AQ230">
        <v>6.8900000000000003E-2</v>
      </c>
      <c r="AR230" s="1">
        <v>294</v>
      </c>
      <c r="AS230" t="s">
        <v>121</v>
      </c>
      <c r="AT230">
        <v>0.98399999999999999</v>
      </c>
      <c r="AU230" t="s">
        <v>128</v>
      </c>
      <c r="AV230" t="s">
        <v>118</v>
      </c>
      <c r="AW230" s="1">
        <v>3120000</v>
      </c>
      <c r="AX230" t="s">
        <v>115</v>
      </c>
      <c r="AY230" s="1">
        <v>473000</v>
      </c>
      <c r="AZ230" t="s">
        <v>115</v>
      </c>
      <c r="BA230">
        <v>1</v>
      </c>
      <c r="BB230">
        <v>4.76</v>
      </c>
      <c r="BC230">
        <v>4.95</v>
      </c>
      <c r="BD230">
        <v>60</v>
      </c>
      <c r="BE230">
        <v>4.78</v>
      </c>
      <c r="BF230">
        <v>780</v>
      </c>
      <c r="BG230">
        <v>4.29</v>
      </c>
      <c r="BH230">
        <v>914</v>
      </c>
      <c r="BI230">
        <v>5.0199999999999996</v>
      </c>
      <c r="BJ230" t="s">
        <v>136</v>
      </c>
      <c r="BK230" t="s">
        <v>115</v>
      </c>
      <c r="BL230">
        <v>0.73699999999999999</v>
      </c>
      <c r="BM230" t="s">
        <v>129</v>
      </c>
      <c r="BN230" t="s">
        <v>115</v>
      </c>
      <c r="BO230" t="s">
        <v>115</v>
      </c>
      <c r="BP230" s="1">
        <v>9.8799999999999999E-2</v>
      </c>
      <c r="BQ230" s="1">
        <v>5.96E-3</v>
      </c>
      <c r="BR230" t="s">
        <v>121</v>
      </c>
      <c r="BS230">
        <v>0.56799999999999995</v>
      </c>
      <c r="BU230">
        <v>1</v>
      </c>
      <c r="BV230">
        <v>8.65</v>
      </c>
      <c r="BW230" t="s">
        <v>115</v>
      </c>
      <c r="BX230">
        <v>1</v>
      </c>
      <c r="BY230" t="s">
        <v>115</v>
      </c>
      <c r="BZ230" t="s">
        <v>115</v>
      </c>
    </row>
    <row r="231" spans="1:78" x14ac:dyDescent="0.25">
      <c r="A231" t="s">
        <v>217</v>
      </c>
      <c r="C231" t="s">
        <v>112</v>
      </c>
      <c r="E231">
        <v>0</v>
      </c>
      <c r="F231" t="s">
        <v>113</v>
      </c>
      <c r="G231" s="2">
        <v>42991.796875</v>
      </c>
      <c r="H231" t="s">
        <v>114</v>
      </c>
      <c r="I231">
        <v>1</v>
      </c>
      <c r="J231">
        <v>41</v>
      </c>
      <c r="K231" t="s">
        <v>115</v>
      </c>
      <c r="L231">
        <v>0</v>
      </c>
      <c r="M231" t="s">
        <v>218</v>
      </c>
      <c r="N231">
        <v>1</v>
      </c>
      <c r="O231">
        <v>0</v>
      </c>
      <c r="R231" t="s">
        <v>130</v>
      </c>
      <c r="S231" t="s">
        <v>118</v>
      </c>
      <c r="T231" s="1">
        <v>1530</v>
      </c>
      <c r="U231" t="s">
        <v>115</v>
      </c>
      <c r="V231" s="1">
        <v>256</v>
      </c>
      <c r="W231" t="s">
        <v>115</v>
      </c>
      <c r="X231" t="s">
        <v>115</v>
      </c>
      <c r="Y231">
        <v>4.79</v>
      </c>
      <c r="Z231">
        <v>4.96</v>
      </c>
      <c r="AA231">
        <v>60</v>
      </c>
      <c r="AB231">
        <v>4.78</v>
      </c>
      <c r="AC231">
        <v>846</v>
      </c>
      <c r="AD231">
        <v>4.6500000000000004</v>
      </c>
      <c r="AE231">
        <v>889</v>
      </c>
      <c r="AF231">
        <v>4.8899999999999997</v>
      </c>
      <c r="AG231" t="s">
        <v>136</v>
      </c>
      <c r="AH231" t="s">
        <v>115</v>
      </c>
      <c r="AI231">
        <v>0.23699999999999999</v>
      </c>
      <c r="AJ231" t="s">
        <v>115</v>
      </c>
      <c r="AK231" t="s">
        <v>131</v>
      </c>
      <c r="AL231" t="s">
        <v>115</v>
      </c>
      <c r="AM231" s="1">
        <v>4.9200000000000003E-4</v>
      </c>
      <c r="AN231" s="1">
        <v>5.4199999999999995E-4</v>
      </c>
      <c r="AP231" t="s">
        <v>115</v>
      </c>
      <c r="AQ231">
        <v>0.108</v>
      </c>
      <c r="AR231" s="1">
        <v>101</v>
      </c>
      <c r="AS231" t="s">
        <v>121</v>
      </c>
      <c r="AT231">
        <v>0.70599999999999996</v>
      </c>
      <c r="AU231" t="s">
        <v>128</v>
      </c>
      <c r="AV231" t="s">
        <v>118</v>
      </c>
      <c r="AW231" s="1">
        <v>3120000</v>
      </c>
      <c r="AX231" t="s">
        <v>115</v>
      </c>
      <c r="AY231" s="1">
        <v>473000</v>
      </c>
      <c r="AZ231" t="s">
        <v>115</v>
      </c>
      <c r="BA231">
        <v>1</v>
      </c>
      <c r="BB231">
        <v>4.76</v>
      </c>
      <c r="BC231">
        <v>4.95</v>
      </c>
      <c r="BD231">
        <v>60</v>
      </c>
      <c r="BE231">
        <v>4.78</v>
      </c>
      <c r="BF231">
        <v>780</v>
      </c>
      <c r="BG231">
        <v>4.29</v>
      </c>
      <c r="BH231">
        <v>914</v>
      </c>
      <c r="BI231">
        <v>5.0199999999999996</v>
      </c>
      <c r="BJ231" t="s">
        <v>136</v>
      </c>
      <c r="BK231" t="s">
        <v>115</v>
      </c>
      <c r="BL231">
        <v>0.73699999999999999</v>
      </c>
      <c r="BM231" t="s">
        <v>129</v>
      </c>
      <c r="BN231" t="s">
        <v>115</v>
      </c>
      <c r="BO231" t="s">
        <v>115</v>
      </c>
      <c r="BP231" s="1">
        <v>9.8799999999999999E-2</v>
      </c>
      <c r="BQ231" s="1">
        <v>5.96E-3</v>
      </c>
      <c r="BR231" t="s">
        <v>121</v>
      </c>
      <c r="BS231">
        <v>0.56799999999999995</v>
      </c>
      <c r="BU231">
        <v>0</v>
      </c>
      <c r="BV231">
        <v>7.44</v>
      </c>
      <c r="BW231" t="s">
        <v>115</v>
      </c>
      <c r="BX231">
        <v>1.01</v>
      </c>
      <c r="BY231" t="s">
        <v>115</v>
      </c>
      <c r="BZ231" t="s">
        <v>115</v>
      </c>
    </row>
    <row r="232" spans="1:78" x14ac:dyDescent="0.25">
      <c r="A232" t="s">
        <v>219</v>
      </c>
      <c r="C232" t="s">
        <v>112</v>
      </c>
      <c r="E232">
        <v>0</v>
      </c>
      <c r="F232" t="s">
        <v>113</v>
      </c>
      <c r="G232" s="2">
        <v>42991.807083333333</v>
      </c>
      <c r="H232" t="s">
        <v>114</v>
      </c>
      <c r="I232">
        <v>1</v>
      </c>
      <c r="J232">
        <v>42</v>
      </c>
      <c r="K232" t="s">
        <v>115</v>
      </c>
      <c r="L232">
        <v>0</v>
      </c>
      <c r="M232" t="s">
        <v>220</v>
      </c>
      <c r="N232">
        <v>1</v>
      </c>
      <c r="O232">
        <v>0</v>
      </c>
      <c r="R232" t="s">
        <v>117</v>
      </c>
      <c r="S232" t="s">
        <v>118</v>
      </c>
      <c r="T232" s="1">
        <v>16900000</v>
      </c>
      <c r="U232" t="s">
        <v>115</v>
      </c>
      <c r="V232" s="1">
        <v>2570000</v>
      </c>
      <c r="W232" t="s">
        <v>115</v>
      </c>
      <c r="X232" t="s">
        <v>115</v>
      </c>
      <c r="Y232">
        <v>5</v>
      </c>
      <c r="Z232">
        <v>5.22</v>
      </c>
      <c r="AA232">
        <v>60</v>
      </c>
      <c r="AB232">
        <v>5.03</v>
      </c>
      <c r="AC232">
        <v>895</v>
      </c>
      <c r="AD232">
        <v>4.92</v>
      </c>
      <c r="AE232">
        <v>1016</v>
      </c>
      <c r="AF232">
        <v>5.59</v>
      </c>
      <c r="AG232" t="s">
        <v>136</v>
      </c>
      <c r="AH232" t="s">
        <v>115</v>
      </c>
      <c r="AI232">
        <v>0.66600000000000004</v>
      </c>
      <c r="AJ232" t="s">
        <v>115</v>
      </c>
      <c r="AK232" t="s">
        <v>120</v>
      </c>
      <c r="AL232" t="s">
        <v>115</v>
      </c>
      <c r="AM232" s="1">
        <v>8.1300000000000008</v>
      </c>
      <c r="AN232" s="1">
        <v>7.7</v>
      </c>
      <c r="AP232" t="s">
        <v>115</v>
      </c>
      <c r="AQ232">
        <v>0.10299999999999999</v>
      </c>
      <c r="AR232" s="1">
        <v>0.44400000000000001</v>
      </c>
      <c r="AS232" t="s">
        <v>121</v>
      </c>
      <c r="AT232">
        <v>7.4</v>
      </c>
      <c r="AU232" t="s">
        <v>122</v>
      </c>
      <c r="AV232" t="s">
        <v>118</v>
      </c>
      <c r="AW232" s="1">
        <v>2080000</v>
      </c>
      <c r="AX232" t="s">
        <v>115</v>
      </c>
      <c r="AY232" s="1">
        <v>333000</v>
      </c>
      <c r="AZ232" t="s">
        <v>115</v>
      </c>
      <c r="BA232">
        <v>1</v>
      </c>
      <c r="BB232">
        <v>4.99</v>
      </c>
      <c r="BC232">
        <v>5.21</v>
      </c>
      <c r="BD232">
        <v>60</v>
      </c>
      <c r="BE232">
        <v>5.0199999999999996</v>
      </c>
      <c r="BF232">
        <v>895</v>
      </c>
      <c r="BG232">
        <v>4.92</v>
      </c>
      <c r="BH232">
        <v>970</v>
      </c>
      <c r="BI232">
        <v>5.33</v>
      </c>
      <c r="BJ232" t="s">
        <v>136</v>
      </c>
      <c r="BK232" t="s">
        <v>115</v>
      </c>
      <c r="BL232">
        <v>0.41299999999999998</v>
      </c>
      <c r="BM232" t="s">
        <v>123</v>
      </c>
      <c r="BN232" t="s">
        <v>115</v>
      </c>
      <c r="BO232" t="s">
        <v>115</v>
      </c>
      <c r="BP232" s="1">
        <v>9.8000000000000004E-2</v>
      </c>
      <c r="BQ232" s="1">
        <v>1.1399999999999999</v>
      </c>
      <c r="BR232" t="s">
        <v>121</v>
      </c>
      <c r="BS232">
        <v>4.54</v>
      </c>
      <c r="BU232">
        <v>0</v>
      </c>
      <c r="BV232">
        <v>16100</v>
      </c>
      <c r="BW232" t="s">
        <v>115</v>
      </c>
      <c r="BX232">
        <v>1</v>
      </c>
      <c r="BY232" t="s">
        <v>115</v>
      </c>
      <c r="BZ232" t="s">
        <v>115</v>
      </c>
    </row>
    <row r="233" spans="1:78" x14ac:dyDescent="0.25">
      <c r="A233" t="s">
        <v>219</v>
      </c>
      <c r="C233" t="s">
        <v>112</v>
      </c>
      <c r="E233">
        <v>0</v>
      </c>
      <c r="F233" t="s">
        <v>113</v>
      </c>
      <c r="G233" s="2">
        <v>42991.807083333333</v>
      </c>
      <c r="H233" t="s">
        <v>114</v>
      </c>
      <c r="I233">
        <v>1</v>
      </c>
      <c r="J233">
        <v>42</v>
      </c>
      <c r="K233" t="s">
        <v>115</v>
      </c>
      <c r="L233">
        <v>0</v>
      </c>
      <c r="M233" t="s">
        <v>220</v>
      </c>
      <c r="N233">
        <v>1</v>
      </c>
      <c r="O233">
        <v>0</v>
      </c>
      <c r="R233" t="s">
        <v>124</v>
      </c>
      <c r="S233" t="s">
        <v>118</v>
      </c>
      <c r="T233" s="1">
        <v>18900000</v>
      </c>
      <c r="U233" t="s">
        <v>115</v>
      </c>
      <c r="V233" s="1">
        <v>2930000</v>
      </c>
      <c r="W233" t="s">
        <v>115</v>
      </c>
      <c r="X233" t="s">
        <v>115</v>
      </c>
      <c r="Y233">
        <v>4.99</v>
      </c>
      <c r="Z233">
        <v>5.21</v>
      </c>
      <c r="AA233">
        <v>60</v>
      </c>
      <c r="AB233">
        <v>5.03</v>
      </c>
      <c r="AC233">
        <v>895</v>
      </c>
      <c r="AD233">
        <v>4.92</v>
      </c>
      <c r="AE233">
        <v>985</v>
      </c>
      <c r="AF233">
        <v>5.41</v>
      </c>
      <c r="AG233" t="s">
        <v>136</v>
      </c>
      <c r="AH233" t="s">
        <v>115</v>
      </c>
      <c r="AI233">
        <v>0.495</v>
      </c>
      <c r="AJ233" t="s">
        <v>115</v>
      </c>
      <c r="AK233" t="s">
        <v>125</v>
      </c>
      <c r="AL233" t="s">
        <v>115</v>
      </c>
      <c r="AM233" s="1">
        <v>9.08</v>
      </c>
      <c r="AN233" s="1">
        <v>8.8000000000000007</v>
      </c>
      <c r="AP233" t="s">
        <v>115</v>
      </c>
      <c r="AQ233">
        <v>0.10199999999999999</v>
      </c>
      <c r="AR233" s="1">
        <v>0.995</v>
      </c>
      <c r="AS233" t="s">
        <v>121</v>
      </c>
      <c r="AT233">
        <v>5.72</v>
      </c>
      <c r="AU233" t="s">
        <v>122</v>
      </c>
      <c r="AV233" t="s">
        <v>118</v>
      </c>
      <c r="AW233" s="1">
        <v>2080000</v>
      </c>
      <c r="AX233" t="s">
        <v>115</v>
      </c>
      <c r="AY233" s="1">
        <v>333000</v>
      </c>
      <c r="AZ233" t="s">
        <v>115</v>
      </c>
      <c r="BA233">
        <v>1</v>
      </c>
      <c r="BB233">
        <v>4.99</v>
      </c>
      <c r="BC233">
        <v>5.21</v>
      </c>
      <c r="BD233">
        <v>60</v>
      </c>
      <c r="BE233">
        <v>5.0199999999999996</v>
      </c>
      <c r="BF233">
        <v>895</v>
      </c>
      <c r="BG233">
        <v>4.92</v>
      </c>
      <c r="BH233">
        <v>970</v>
      </c>
      <c r="BI233">
        <v>5.33</v>
      </c>
      <c r="BJ233" t="s">
        <v>136</v>
      </c>
      <c r="BK233" t="s">
        <v>115</v>
      </c>
      <c r="BL233">
        <v>0.41299999999999998</v>
      </c>
      <c r="BM233" t="s">
        <v>123</v>
      </c>
      <c r="BN233" t="s">
        <v>115</v>
      </c>
      <c r="BO233" t="s">
        <v>115</v>
      </c>
      <c r="BP233" s="1">
        <v>9.8000000000000004E-2</v>
      </c>
      <c r="BQ233" s="1">
        <v>1.1399999999999999</v>
      </c>
      <c r="BR233" t="s">
        <v>121</v>
      </c>
      <c r="BS233">
        <v>4.54</v>
      </c>
      <c r="BU233">
        <v>0</v>
      </c>
      <c r="BV233">
        <v>15800</v>
      </c>
      <c r="BW233" t="s">
        <v>115</v>
      </c>
      <c r="BX233">
        <v>1</v>
      </c>
      <c r="BY233" t="s">
        <v>115</v>
      </c>
      <c r="BZ233" t="s">
        <v>115</v>
      </c>
    </row>
    <row r="234" spans="1:78" x14ac:dyDescent="0.25">
      <c r="A234" t="s">
        <v>219</v>
      </c>
      <c r="C234" t="s">
        <v>112</v>
      </c>
      <c r="E234">
        <v>0</v>
      </c>
      <c r="F234" t="s">
        <v>113</v>
      </c>
      <c r="G234" s="2">
        <v>42991.807083333333</v>
      </c>
      <c r="H234" t="s">
        <v>114</v>
      </c>
      <c r="I234">
        <v>1</v>
      </c>
      <c r="J234">
        <v>42</v>
      </c>
      <c r="K234" t="s">
        <v>115</v>
      </c>
      <c r="L234">
        <v>0</v>
      </c>
      <c r="M234" t="s">
        <v>220</v>
      </c>
      <c r="N234">
        <v>1</v>
      </c>
      <c r="O234">
        <v>0</v>
      </c>
      <c r="R234" t="s">
        <v>126</v>
      </c>
      <c r="S234" t="s">
        <v>118</v>
      </c>
      <c r="T234" s="1">
        <v>1770</v>
      </c>
      <c r="U234" t="s">
        <v>115</v>
      </c>
      <c r="V234" s="1">
        <v>295</v>
      </c>
      <c r="W234" t="s">
        <v>115</v>
      </c>
      <c r="X234" t="s">
        <v>115</v>
      </c>
      <c r="Y234">
        <v>4.75</v>
      </c>
      <c r="Z234">
        <v>4.75</v>
      </c>
      <c r="AA234">
        <v>60</v>
      </c>
      <c r="AB234">
        <v>4.8</v>
      </c>
      <c r="AC234">
        <v>833</v>
      </c>
      <c r="AD234">
        <v>4.58</v>
      </c>
      <c r="AE234">
        <v>913</v>
      </c>
      <c r="AF234">
        <v>5.0199999999999996</v>
      </c>
      <c r="AG234" t="s">
        <v>161</v>
      </c>
      <c r="AH234" t="s">
        <v>115</v>
      </c>
      <c r="AI234">
        <v>0.44</v>
      </c>
      <c r="AJ234" t="s">
        <v>115</v>
      </c>
      <c r="AK234" t="s">
        <v>127</v>
      </c>
      <c r="AL234" t="s">
        <v>115</v>
      </c>
      <c r="AM234" s="1">
        <v>6.0099999999999997E-4</v>
      </c>
      <c r="AN234" s="1">
        <v>6.6100000000000002E-4</v>
      </c>
      <c r="AP234" t="s">
        <v>115</v>
      </c>
      <c r="AQ234">
        <v>9.2200000000000004E-2</v>
      </c>
      <c r="AR234" s="1">
        <v>17.8</v>
      </c>
      <c r="AS234" t="s">
        <v>161</v>
      </c>
      <c r="AT234">
        <v>1.52</v>
      </c>
      <c r="AU234" t="s">
        <v>128</v>
      </c>
      <c r="AV234" t="s">
        <v>118</v>
      </c>
      <c r="AW234" s="1">
        <v>2940000</v>
      </c>
      <c r="AX234" t="s">
        <v>115</v>
      </c>
      <c r="AY234" s="1">
        <v>447000</v>
      </c>
      <c r="AZ234" t="s">
        <v>115</v>
      </c>
      <c r="BA234">
        <v>1</v>
      </c>
      <c r="BB234">
        <v>4.74</v>
      </c>
      <c r="BC234">
        <v>4.74</v>
      </c>
      <c r="BD234">
        <v>60</v>
      </c>
      <c r="BE234">
        <v>4.76</v>
      </c>
      <c r="BF234">
        <v>792</v>
      </c>
      <c r="BG234">
        <v>4.3499999999999996</v>
      </c>
      <c r="BH234">
        <v>918</v>
      </c>
      <c r="BI234">
        <v>5.05</v>
      </c>
      <c r="BJ234" t="s">
        <v>136</v>
      </c>
      <c r="BK234" t="s">
        <v>115</v>
      </c>
      <c r="BL234">
        <v>0.69299999999999995</v>
      </c>
      <c r="BM234" t="s">
        <v>129</v>
      </c>
      <c r="BN234" t="s">
        <v>115</v>
      </c>
      <c r="BO234" t="s">
        <v>115</v>
      </c>
      <c r="BP234" s="1">
        <v>9.98E-2</v>
      </c>
      <c r="BQ234" s="1">
        <v>-6.7000000000000004E-2</v>
      </c>
      <c r="BR234" t="s">
        <v>121</v>
      </c>
      <c r="BS234">
        <v>0.76900000000000002</v>
      </c>
      <c r="BU234">
        <v>1</v>
      </c>
      <c r="BV234">
        <v>8.61</v>
      </c>
      <c r="BW234" t="s">
        <v>115</v>
      </c>
      <c r="BX234">
        <v>1</v>
      </c>
      <c r="BY234" t="s">
        <v>115</v>
      </c>
      <c r="BZ234" t="s">
        <v>115</v>
      </c>
    </row>
    <row r="235" spans="1:78" x14ac:dyDescent="0.25">
      <c r="A235" t="s">
        <v>219</v>
      </c>
      <c r="C235" t="s">
        <v>112</v>
      </c>
      <c r="E235">
        <v>0</v>
      </c>
      <c r="F235" t="s">
        <v>113</v>
      </c>
      <c r="G235" s="2">
        <v>42991.807083333333</v>
      </c>
      <c r="H235" t="s">
        <v>114</v>
      </c>
      <c r="I235">
        <v>1</v>
      </c>
      <c r="J235">
        <v>42</v>
      </c>
      <c r="K235" t="s">
        <v>115</v>
      </c>
      <c r="L235">
        <v>0</v>
      </c>
      <c r="M235" t="s">
        <v>220</v>
      </c>
      <c r="N235">
        <v>1</v>
      </c>
      <c r="O235">
        <v>0</v>
      </c>
      <c r="R235" t="s">
        <v>130</v>
      </c>
      <c r="S235" t="s">
        <v>118</v>
      </c>
      <c r="T235" s="1">
        <v>939</v>
      </c>
      <c r="U235" t="s">
        <v>115</v>
      </c>
      <c r="V235" s="1">
        <v>184</v>
      </c>
      <c r="W235" t="s">
        <v>115</v>
      </c>
      <c r="X235" t="s">
        <v>115</v>
      </c>
      <c r="Y235">
        <v>4.7699999999999996</v>
      </c>
      <c r="Z235">
        <v>4.96</v>
      </c>
      <c r="AA235">
        <v>60</v>
      </c>
      <c r="AB235">
        <v>4.8</v>
      </c>
      <c r="AC235">
        <v>855</v>
      </c>
      <c r="AD235">
        <v>4.7</v>
      </c>
      <c r="AE235">
        <v>898</v>
      </c>
      <c r="AF235">
        <v>4.9400000000000004</v>
      </c>
      <c r="AG235" t="s">
        <v>161</v>
      </c>
      <c r="AH235" t="s">
        <v>115</v>
      </c>
      <c r="AI235">
        <v>0.23699999999999999</v>
      </c>
      <c r="AJ235" t="s">
        <v>115</v>
      </c>
      <c r="AK235" t="s">
        <v>131</v>
      </c>
      <c r="AL235" t="s">
        <v>115</v>
      </c>
      <c r="AM235" s="1">
        <v>3.19E-4</v>
      </c>
      <c r="AN235" s="1">
        <v>4.1199999999999999E-4</v>
      </c>
      <c r="AP235" t="s">
        <v>115</v>
      </c>
      <c r="AQ235">
        <v>7.7100000000000002E-2</v>
      </c>
      <c r="AR235" s="1">
        <v>152</v>
      </c>
      <c r="AS235" t="s">
        <v>161</v>
      </c>
      <c r="AT235">
        <v>2.2599999999999998</v>
      </c>
      <c r="AU235" t="s">
        <v>128</v>
      </c>
      <c r="AV235" t="s">
        <v>118</v>
      </c>
      <c r="AW235" s="1">
        <v>2940000</v>
      </c>
      <c r="AX235" t="s">
        <v>115</v>
      </c>
      <c r="AY235" s="1">
        <v>447000</v>
      </c>
      <c r="AZ235" t="s">
        <v>115</v>
      </c>
      <c r="BA235">
        <v>1</v>
      </c>
      <c r="BB235">
        <v>4.74</v>
      </c>
      <c r="BC235">
        <v>4.74</v>
      </c>
      <c r="BD235">
        <v>60</v>
      </c>
      <c r="BE235">
        <v>4.76</v>
      </c>
      <c r="BF235">
        <v>792</v>
      </c>
      <c r="BG235">
        <v>4.3499999999999996</v>
      </c>
      <c r="BH235">
        <v>918</v>
      </c>
      <c r="BI235">
        <v>5.05</v>
      </c>
      <c r="BJ235" t="s">
        <v>136</v>
      </c>
      <c r="BK235" t="s">
        <v>115</v>
      </c>
      <c r="BL235">
        <v>0.69299999999999995</v>
      </c>
      <c r="BM235" t="s">
        <v>129</v>
      </c>
      <c r="BN235" t="s">
        <v>115</v>
      </c>
      <c r="BO235" t="s">
        <v>115</v>
      </c>
      <c r="BP235" s="1">
        <v>9.98E-2</v>
      </c>
      <c r="BQ235" s="1">
        <v>-6.7000000000000004E-2</v>
      </c>
      <c r="BR235" t="s">
        <v>121</v>
      </c>
      <c r="BS235">
        <v>0.76900000000000002</v>
      </c>
      <c r="BU235">
        <v>1</v>
      </c>
      <c r="BV235">
        <v>7.03</v>
      </c>
      <c r="BW235" t="s">
        <v>115</v>
      </c>
      <c r="BX235">
        <v>1.01</v>
      </c>
      <c r="BY235" t="s">
        <v>115</v>
      </c>
      <c r="BZ235" t="s">
        <v>115</v>
      </c>
    </row>
    <row r="236" spans="1:78" x14ac:dyDescent="0.25">
      <c r="A236" t="s">
        <v>221</v>
      </c>
      <c r="C236" t="s">
        <v>112</v>
      </c>
      <c r="E236">
        <v>0</v>
      </c>
      <c r="F236" t="s">
        <v>113</v>
      </c>
      <c r="G236" s="2">
        <v>42991.817245370374</v>
      </c>
      <c r="H236" t="s">
        <v>114</v>
      </c>
      <c r="I236">
        <v>1</v>
      </c>
      <c r="J236">
        <v>43</v>
      </c>
      <c r="K236" t="s">
        <v>115</v>
      </c>
      <c r="L236">
        <v>0</v>
      </c>
      <c r="M236" t="s">
        <v>222</v>
      </c>
      <c r="N236">
        <v>1</v>
      </c>
      <c r="O236">
        <v>0</v>
      </c>
      <c r="R236" t="s">
        <v>117</v>
      </c>
      <c r="S236" t="s">
        <v>118</v>
      </c>
      <c r="T236" s="1">
        <v>16900000</v>
      </c>
      <c r="U236" t="s">
        <v>115</v>
      </c>
      <c r="V236" s="1">
        <v>2600000</v>
      </c>
      <c r="W236" t="s">
        <v>115</v>
      </c>
      <c r="X236" t="s">
        <v>115</v>
      </c>
      <c r="Y236">
        <v>4.97</v>
      </c>
      <c r="Z236">
        <v>5.22</v>
      </c>
      <c r="AA236">
        <v>60</v>
      </c>
      <c r="AB236">
        <v>5.01</v>
      </c>
      <c r="AC236">
        <v>890</v>
      </c>
      <c r="AD236">
        <v>4.8899999999999997</v>
      </c>
      <c r="AE236">
        <v>1015</v>
      </c>
      <c r="AF236">
        <v>5.58</v>
      </c>
      <c r="AG236" t="s">
        <v>136</v>
      </c>
      <c r="AH236" t="s">
        <v>115</v>
      </c>
      <c r="AI236">
        <v>0.68799999999999994</v>
      </c>
      <c r="AJ236" t="s">
        <v>115</v>
      </c>
      <c r="AK236" t="s">
        <v>120</v>
      </c>
      <c r="AL236" t="s">
        <v>115</v>
      </c>
      <c r="AM236" s="1">
        <v>8.3000000000000007</v>
      </c>
      <c r="AN236" s="1">
        <v>8.11</v>
      </c>
      <c r="AP236" t="s">
        <v>115</v>
      </c>
      <c r="AQ236">
        <v>0.10199999999999999</v>
      </c>
      <c r="AR236" s="1">
        <v>0.38900000000000001</v>
      </c>
      <c r="AS236" t="s">
        <v>121</v>
      </c>
      <c r="AT236">
        <v>7.35</v>
      </c>
      <c r="AU236" t="s">
        <v>122</v>
      </c>
      <c r="AV236" t="s">
        <v>118</v>
      </c>
      <c r="AW236" s="1">
        <v>2040000</v>
      </c>
      <c r="AX236" t="s">
        <v>115</v>
      </c>
      <c r="AY236" s="1">
        <v>321000</v>
      </c>
      <c r="AZ236" t="s">
        <v>115</v>
      </c>
      <c r="BA236">
        <v>1</v>
      </c>
      <c r="BB236">
        <v>4.97</v>
      </c>
      <c r="BC236">
        <v>5.21</v>
      </c>
      <c r="BD236">
        <v>60</v>
      </c>
      <c r="BE236">
        <v>5</v>
      </c>
      <c r="BF236">
        <v>891</v>
      </c>
      <c r="BG236">
        <v>4.9000000000000004</v>
      </c>
      <c r="BH236">
        <v>969</v>
      </c>
      <c r="BI236">
        <v>5.33</v>
      </c>
      <c r="BJ236" t="s">
        <v>136</v>
      </c>
      <c r="BK236" t="s">
        <v>115</v>
      </c>
      <c r="BL236">
        <v>0.42899999999999999</v>
      </c>
      <c r="BM236" t="s">
        <v>123</v>
      </c>
      <c r="BN236" t="s">
        <v>115</v>
      </c>
      <c r="BO236" t="s">
        <v>115</v>
      </c>
      <c r="BP236" s="1">
        <v>9.9699999999999997E-2</v>
      </c>
      <c r="BQ236" s="1">
        <v>1.1399999999999999</v>
      </c>
      <c r="BR236" t="s">
        <v>121</v>
      </c>
      <c r="BS236">
        <v>5.12</v>
      </c>
      <c r="BU236">
        <v>0</v>
      </c>
      <c r="BV236">
        <v>16500</v>
      </c>
      <c r="BW236" t="s">
        <v>115</v>
      </c>
      <c r="BX236">
        <v>1</v>
      </c>
      <c r="BY236" t="s">
        <v>115</v>
      </c>
      <c r="BZ236" t="s">
        <v>115</v>
      </c>
    </row>
    <row r="237" spans="1:78" x14ac:dyDescent="0.25">
      <c r="A237" t="s">
        <v>221</v>
      </c>
      <c r="C237" t="s">
        <v>112</v>
      </c>
      <c r="E237">
        <v>0</v>
      </c>
      <c r="F237" t="s">
        <v>113</v>
      </c>
      <c r="G237" s="2">
        <v>42991.817245370374</v>
      </c>
      <c r="H237" t="s">
        <v>114</v>
      </c>
      <c r="I237">
        <v>1</v>
      </c>
      <c r="J237">
        <v>43</v>
      </c>
      <c r="K237" t="s">
        <v>115</v>
      </c>
      <c r="L237">
        <v>0</v>
      </c>
      <c r="M237" t="s">
        <v>222</v>
      </c>
      <c r="N237">
        <v>1</v>
      </c>
      <c r="O237">
        <v>0</v>
      </c>
      <c r="R237" t="s">
        <v>124</v>
      </c>
      <c r="S237" t="s">
        <v>118</v>
      </c>
      <c r="T237" s="1">
        <v>19100000</v>
      </c>
      <c r="U237" t="s">
        <v>115</v>
      </c>
      <c r="V237" s="1">
        <v>2910000</v>
      </c>
      <c r="W237" t="s">
        <v>115</v>
      </c>
      <c r="X237" t="s">
        <v>115</v>
      </c>
      <c r="Y237">
        <v>4.97</v>
      </c>
      <c r="Z237">
        <v>5.21</v>
      </c>
      <c r="AA237">
        <v>60</v>
      </c>
      <c r="AB237">
        <v>5</v>
      </c>
      <c r="AC237">
        <v>889</v>
      </c>
      <c r="AD237">
        <v>4.8899999999999997</v>
      </c>
      <c r="AE237">
        <v>985</v>
      </c>
      <c r="AF237">
        <v>5.41</v>
      </c>
      <c r="AG237" t="s">
        <v>153</v>
      </c>
      <c r="AH237" t="s">
        <v>115</v>
      </c>
      <c r="AI237">
        <v>0.52800000000000002</v>
      </c>
      <c r="AJ237" t="s">
        <v>115</v>
      </c>
      <c r="AK237" t="s">
        <v>125</v>
      </c>
      <c r="AL237" t="s">
        <v>115</v>
      </c>
      <c r="AM237" s="1">
        <v>9.4</v>
      </c>
      <c r="AN237" s="1">
        <v>9.08</v>
      </c>
      <c r="AP237" t="s">
        <v>115</v>
      </c>
      <c r="AQ237">
        <v>0.10199999999999999</v>
      </c>
      <c r="AR237" s="1">
        <v>0.20399999999999999</v>
      </c>
      <c r="AS237" t="s">
        <v>121</v>
      </c>
      <c r="AT237">
        <v>5.41</v>
      </c>
      <c r="AU237" t="s">
        <v>122</v>
      </c>
      <c r="AV237" t="s">
        <v>118</v>
      </c>
      <c r="AW237" s="1">
        <v>2040000</v>
      </c>
      <c r="AX237" t="s">
        <v>115</v>
      </c>
      <c r="AY237" s="1">
        <v>321000</v>
      </c>
      <c r="AZ237" t="s">
        <v>115</v>
      </c>
      <c r="BA237">
        <v>1</v>
      </c>
      <c r="BB237">
        <v>4.97</v>
      </c>
      <c r="BC237">
        <v>5.21</v>
      </c>
      <c r="BD237">
        <v>60</v>
      </c>
      <c r="BE237">
        <v>5</v>
      </c>
      <c r="BF237">
        <v>891</v>
      </c>
      <c r="BG237">
        <v>4.9000000000000004</v>
      </c>
      <c r="BH237">
        <v>969</v>
      </c>
      <c r="BI237">
        <v>5.33</v>
      </c>
      <c r="BJ237" t="s">
        <v>136</v>
      </c>
      <c r="BK237" t="s">
        <v>115</v>
      </c>
      <c r="BL237">
        <v>0.42899999999999999</v>
      </c>
      <c r="BM237" t="s">
        <v>123</v>
      </c>
      <c r="BN237" t="s">
        <v>115</v>
      </c>
      <c r="BO237" t="s">
        <v>115</v>
      </c>
      <c r="BP237" s="1">
        <v>9.9699999999999997E-2</v>
      </c>
      <c r="BQ237" s="1">
        <v>1.1399999999999999</v>
      </c>
      <c r="BR237" t="s">
        <v>121</v>
      </c>
      <c r="BS237">
        <v>5.12</v>
      </c>
      <c r="BU237">
        <v>0</v>
      </c>
      <c r="BV237">
        <v>16400</v>
      </c>
      <c r="BW237" t="s">
        <v>115</v>
      </c>
      <c r="BX237">
        <v>1</v>
      </c>
      <c r="BY237" t="s">
        <v>115</v>
      </c>
      <c r="BZ237" t="s">
        <v>115</v>
      </c>
    </row>
    <row r="238" spans="1:78" x14ac:dyDescent="0.25">
      <c r="A238" t="s">
        <v>221</v>
      </c>
      <c r="C238" t="s">
        <v>112</v>
      </c>
      <c r="E238">
        <v>0</v>
      </c>
      <c r="F238" t="s">
        <v>113</v>
      </c>
      <c r="G238" s="2">
        <v>42991.817245370374</v>
      </c>
      <c r="H238" t="s">
        <v>114</v>
      </c>
      <c r="I238">
        <v>1</v>
      </c>
      <c r="J238">
        <v>43</v>
      </c>
      <c r="K238" t="s">
        <v>115</v>
      </c>
      <c r="L238">
        <v>0</v>
      </c>
      <c r="M238" t="s">
        <v>222</v>
      </c>
      <c r="N238">
        <v>1</v>
      </c>
      <c r="O238">
        <v>0</v>
      </c>
      <c r="R238" t="s">
        <v>126</v>
      </c>
      <c r="S238" t="s">
        <v>118</v>
      </c>
      <c r="T238" s="1">
        <v>17500</v>
      </c>
      <c r="U238" t="s">
        <v>115</v>
      </c>
      <c r="V238" s="1">
        <v>2830</v>
      </c>
      <c r="W238" t="s">
        <v>115</v>
      </c>
      <c r="X238" t="s">
        <v>115</v>
      </c>
      <c r="Y238">
        <v>4.71</v>
      </c>
      <c r="Z238">
        <v>4.95</v>
      </c>
      <c r="AA238">
        <v>60</v>
      </c>
      <c r="AB238">
        <v>4.74</v>
      </c>
      <c r="AC238">
        <v>829</v>
      </c>
      <c r="AD238">
        <v>4.5599999999999996</v>
      </c>
      <c r="AE238">
        <v>896</v>
      </c>
      <c r="AF238">
        <v>4.92</v>
      </c>
      <c r="AG238" t="s">
        <v>136</v>
      </c>
      <c r="AH238" t="s">
        <v>115</v>
      </c>
      <c r="AI238">
        <v>0.36899999999999999</v>
      </c>
      <c r="AJ238" t="s">
        <v>115</v>
      </c>
      <c r="AK238" t="s">
        <v>127</v>
      </c>
      <c r="AL238" t="s">
        <v>115</v>
      </c>
      <c r="AM238" s="1">
        <v>6.5300000000000002E-3</v>
      </c>
      <c r="AN238" s="1">
        <v>6.79E-3</v>
      </c>
      <c r="AP238" t="s">
        <v>115</v>
      </c>
      <c r="AQ238">
        <v>9.5299999999999996E-2</v>
      </c>
      <c r="AR238" s="1">
        <v>4.96</v>
      </c>
      <c r="AS238" t="s">
        <v>121</v>
      </c>
      <c r="AT238">
        <v>1.36</v>
      </c>
      <c r="AU238" t="s">
        <v>128</v>
      </c>
      <c r="AV238" t="s">
        <v>118</v>
      </c>
      <c r="AW238" s="1">
        <v>2680000</v>
      </c>
      <c r="AX238" t="s">
        <v>115</v>
      </c>
      <c r="AY238" s="1">
        <v>417000</v>
      </c>
      <c r="AZ238" t="s">
        <v>115</v>
      </c>
      <c r="BA238">
        <v>1</v>
      </c>
      <c r="BB238">
        <v>4.72</v>
      </c>
      <c r="BC238">
        <v>4.95</v>
      </c>
      <c r="BD238">
        <v>60</v>
      </c>
      <c r="BE238">
        <v>4.7300000000000004</v>
      </c>
      <c r="BF238">
        <v>788</v>
      </c>
      <c r="BG238">
        <v>4.33</v>
      </c>
      <c r="BH238">
        <v>904</v>
      </c>
      <c r="BI238">
        <v>4.97</v>
      </c>
      <c r="BJ238" t="s">
        <v>136</v>
      </c>
      <c r="BK238" t="s">
        <v>115</v>
      </c>
      <c r="BL238">
        <v>0.63800000000000001</v>
      </c>
      <c r="BM238" t="s">
        <v>129</v>
      </c>
      <c r="BN238" t="s">
        <v>115</v>
      </c>
      <c r="BO238" t="s">
        <v>115</v>
      </c>
      <c r="BP238" s="1">
        <v>9.7900000000000001E-2</v>
      </c>
      <c r="BQ238" s="1">
        <v>5.0200000000000002E-2</v>
      </c>
      <c r="BR238" t="s">
        <v>121</v>
      </c>
      <c r="BS238">
        <v>0.65500000000000003</v>
      </c>
      <c r="BU238">
        <v>0</v>
      </c>
      <c r="BV238">
        <v>16.899999999999999</v>
      </c>
      <c r="BW238" t="s">
        <v>115</v>
      </c>
      <c r="BX238">
        <v>0.999</v>
      </c>
      <c r="BY238" t="s">
        <v>115</v>
      </c>
      <c r="BZ238" t="s">
        <v>115</v>
      </c>
    </row>
    <row r="239" spans="1:78" x14ac:dyDescent="0.25">
      <c r="A239" t="s">
        <v>221</v>
      </c>
      <c r="C239" t="s">
        <v>112</v>
      </c>
      <c r="E239">
        <v>0</v>
      </c>
      <c r="F239" t="s">
        <v>113</v>
      </c>
      <c r="G239" s="2">
        <v>42991.817245370374</v>
      </c>
      <c r="H239" t="s">
        <v>114</v>
      </c>
      <c r="I239">
        <v>1</v>
      </c>
      <c r="J239">
        <v>43</v>
      </c>
      <c r="K239" t="s">
        <v>115</v>
      </c>
      <c r="L239">
        <v>0</v>
      </c>
      <c r="M239" t="s">
        <v>222</v>
      </c>
      <c r="N239">
        <v>1</v>
      </c>
      <c r="O239">
        <v>0</v>
      </c>
      <c r="R239" t="s">
        <v>130</v>
      </c>
      <c r="S239" t="s">
        <v>118</v>
      </c>
      <c r="T239" s="1">
        <v>9310</v>
      </c>
      <c r="U239" t="s">
        <v>115</v>
      </c>
      <c r="V239" s="1">
        <v>1610</v>
      </c>
      <c r="W239" t="s">
        <v>115</v>
      </c>
      <c r="X239" t="s">
        <v>115</v>
      </c>
      <c r="Y239">
        <v>4.71</v>
      </c>
      <c r="Z239">
        <v>4.96</v>
      </c>
      <c r="AA239">
        <v>60</v>
      </c>
      <c r="AB239">
        <v>4.74</v>
      </c>
      <c r="AC239">
        <v>834</v>
      </c>
      <c r="AD239">
        <v>4.58</v>
      </c>
      <c r="AE239">
        <v>888</v>
      </c>
      <c r="AF239">
        <v>4.88</v>
      </c>
      <c r="AG239" t="s">
        <v>136</v>
      </c>
      <c r="AH239" t="s">
        <v>115</v>
      </c>
      <c r="AI239">
        <v>0.29699999999999999</v>
      </c>
      <c r="AJ239" t="s">
        <v>115</v>
      </c>
      <c r="AK239" t="s">
        <v>131</v>
      </c>
      <c r="AL239" t="s">
        <v>115</v>
      </c>
      <c r="AM239" s="1">
        <v>3.47E-3</v>
      </c>
      <c r="AN239" s="1">
        <v>3.8700000000000002E-3</v>
      </c>
      <c r="AP239" t="s">
        <v>115</v>
      </c>
      <c r="AQ239">
        <v>9.8400000000000001E-2</v>
      </c>
      <c r="AR239" s="1">
        <v>14</v>
      </c>
      <c r="AS239" t="s">
        <v>121</v>
      </c>
      <c r="AT239">
        <v>1.41</v>
      </c>
      <c r="AU239" t="s">
        <v>128</v>
      </c>
      <c r="AV239" t="s">
        <v>118</v>
      </c>
      <c r="AW239" s="1">
        <v>2680000</v>
      </c>
      <c r="AX239" t="s">
        <v>115</v>
      </c>
      <c r="AY239" s="1">
        <v>417000</v>
      </c>
      <c r="AZ239" t="s">
        <v>115</v>
      </c>
      <c r="BA239">
        <v>1</v>
      </c>
      <c r="BB239">
        <v>4.72</v>
      </c>
      <c r="BC239">
        <v>4.95</v>
      </c>
      <c r="BD239">
        <v>60</v>
      </c>
      <c r="BE239">
        <v>4.7300000000000004</v>
      </c>
      <c r="BF239">
        <v>788</v>
      </c>
      <c r="BG239">
        <v>4.33</v>
      </c>
      <c r="BH239">
        <v>904</v>
      </c>
      <c r="BI239">
        <v>4.97</v>
      </c>
      <c r="BJ239" t="s">
        <v>136</v>
      </c>
      <c r="BK239" t="s">
        <v>115</v>
      </c>
      <c r="BL239">
        <v>0.63800000000000001</v>
      </c>
      <c r="BM239" t="s">
        <v>129</v>
      </c>
      <c r="BN239" t="s">
        <v>115</v>
      </c>
      <c r="BO239" t="s">
        <v>115</v>
      </c>
      <c r="BP239" s="1">
        <v>9.7900000000000001E-2</v>
      </c>
      <c r="BQ239" s="1">
        <v>5.0200000000000002E-2</v>
      </c>
      <c r="BR239" t="s">
        <v>121</v>
      </c>
      <c r="BS239">
        <v>0.65500000000000003</v>
      </c>
      <c r="BU239">
        <v>0</v>
      </c>
      <c r="BV239">
        <v>14.7</v>
      </c>
      <c r="BW239" t="s">
        <v>115</v>
      </c>
      <c r="BX239">
        <v>0.998</v>
      </c>
      <c r="BY239" t="s">
        <v>115</v>
      </c>
      <c r="BZ239" t="s">
        <v>115</v>
      </c>
    </row>
    <row r="240" spans="1:78" x14ac:dyDescent="0.25">
      <c r="A240" t="s">
        <v>223</v>
      </c>
      <c r="C240" t="s">
        <v>112</v>
      </c>
      <c r="E240">
        <v>0</v>
      </c>
      <c r="F240" t="s">
        <v>113</v>
      </c>
      <c r="G240" s="2">
        <v>42991.827476851853</v>
      </c>
      <c r="H240" t="s">
        <v>114</v>
      </c>
      <c r="I240">
        <v>1</v>
      </c>
      <c r="J240">
        <v>44</v>
      </c>
      <c r="K240" t="s">
        <v>115</v>
      </c>
      <c r="L240">
        <v>0</v>
      </c>
      <c r="M240" t="s">
        <v>224</v>
      </c>
      <c r="N240">
        <v>1</v>
      </c>
      <c r="O240">
        <v>0</v>
      </c>
      <c r="R240" t="s">
        <v>117</v>
      </c>
      <c r="S240" t="s">
        <v>118</v>
      </c>
      <c r="T240" s="1">
        <v>17100000</v>
      </c>
      <c r="U240" t="s">
        <v>115</v>
      </c>
      <c r="V240" s="1">
        <v>2660000</v>
      </c>
      <c r="W240" t="s">
        <v>115</v>
      </c>
      <c r="X240" t="s">
        <v>115</v>
      </c>
      <c r="Y240">
        <v>4.99</v>
      </c>
      <c r="Z240">
        <v>5.22</v>
      </c>
      <c r="AA240">
        <v>60</v>
      </c>
      <c r="AB240">
        <v>5.03</v>
      </c>
      <c r="AC240">
        <v>894</v>
      </c>
      <c r="AD240">
        <v>4.91</v>
      </c>
      <c r="AE240">
        <v>1020</v>
      </c>
      <c r="AF240">
        <v>5.61</v>
      </c>
      <c r="AG240" t="s">
        <v>136</v>
      </c>
      <c r="AH240" t="s">
        <v>115</v>
      </c>
      <c r="AI240">
        <v>0.69299999999999995</v>
      </c>
      <c r="AJ240" t="s">
        <v>115</v>
      </c>
      <c r="AK240" t="s">
        <v>120</v>
      </c>
      <c r="AL240" t="s">
        <v>115</v>
      </c>
      <c r="AM240" s="1">
        <v>8.02</v>
      </c>
      <c r="AN240" s="1">
        <v>8</v>
      </c>
      <c r="AP240" t="s">
        <v>115</v>
      </c>
      <c r="AQ240">
        <v>0.10100000000000001</v>
      </c>
      <c r="AR240" s="1">
        <v>0.378</v>
      </c>
      <c r="AS240" t="s">
        <v>121</v>
      </c>
      <c r="AT240">
        <v>7.71</v>
      </c>
      <c r="AU240" t="s">
        <v>122</v>
      </c>
      <c r="AV240" t="s">
        <v>118</v>
      </c>
      <c r="AW240" s="1">
        <v>2130000</v>
      </c>
      <c r="AX240" t="s">
        <v>115</v>
      </c>
      <c r="AY240" s="1">
        <v>332000</v>
      </c>
      <c r="AZ240" t="s">
        <v>115</v>
      </c>
      <c r="BA240">
        <v>1</v>
      </c>
      <c r="BB240">
        <v>5</v>
      </c>
      <c r="BC240">
        <v>5.21</v>
      </c>
      <c r="BD240">
        <v>60</v>
      </c>
      <c r="BE240">
        <v>5.0199999999999996</v>
      </c>
      <c r="BF240">
        <v>895</v>
      </c>
      <c r="BG240">
        <v>4.92</v>
      </c>
      <c r="BH240">
        <v>981</v>
      </c>
      <c r="BI240">
        <v>5.39</v>
      </c>
      <c r="BJ240" t="s">
        <v>136</v>
      </c>
      <c r="BK240" t="s">
        <v>115</v>
      </c>
      <c r="BL240">
        <v>0.47299999999999998</v>
      </c>
      <c r="BM240" t="s">
        <v>123</v>
      </c>
      <c r="BN240" t="s">
        <v>115</v>
      </c>
      <c r="BO240" t="s">
        <v>115</v>
      </c>
      <c r="BP240" s="1">
        <v>0.1</v>
      </c>
      <c r="BQ240" s="1">
        <v>0.99399999999999999</v>
      </c>
      <c r="BR240" t="s">
        <v>121</v>
      </c>
      <c r="BS240">
        <v>4.8600000000000003</v>
      </c>
      <c r="BU240">
        <v>0</v>
      </c>
      <c r="BV240">
        <v>15900</v>
      </c>
      <c r="BW240" t="s">
        <v>115</v>
      </c>
      <c r="BX240">
        <v>0.999</v>
      </c>
      <c r="BY240" t="s">
        <v>115</v>
      </c>
      <c r="BZ240" t="s">
        <v>115</v>
      </c>
    </row>
    <row r="241" spans="1:78" x14ac:dyDescent="0.25">
      <c r="A241" t="s">
        <v>223</v>
      </c>
      <c r="C241" t="s">
        <v>112</v>
      </c>
      <c r="E241">
        <v>0</v>
      </c>
      <c r="F241" t="s">
        <v>113</v>
      </c>
      <c r="G241" s="2">
        <v>42991.827476851853</v>
      </c>
      <c r="H241" t="s">
        <v>114</v>
      </c>
      <c r="I241">
        <v>1</v>
      </c>
      <c r="J241">
        <v>44</v>
      </c>
      <c r="K241" t="s">
        <v>115</v>
      </c>
      <c r="L241">
        <v>0</v>
      </c>
      <c r="M241" t="s">
        <v>224</v>
      </c>
      <c r="N241">
        <v>1</v>
      </c>
      <c r="O241">
        <v>0</v>
      </c>
      <c r="R241" t="s">
        <v>124</v>
      </c>
      <c r="S241" t="s">
        <v>118</v>
      </c>
      <c r="T241" s="1">
        <v>19000000</v>
      </c>
      <c r="U241" t="s">
        <v>115</v>
      </c>
      <c r="V241" s="1">
        <v>2940000</v>
      </c>
      <c r="W241" t="s">
        <v>115</v>
      </c>
      <c r="X241" t="s">
        <v>115</v>
      </c>
      <c r="Y241">
        <v>4.99</v>
      </c>
      <c r="Z241">
        <v>5.21</v>
      </c>
      <c r="AA241">
        <v>60</v>
      </c>
      <c r="AB241">
        <v>5.03</v>
      </c>
      <c r="AC241">
        <v>895</v>
      </c>
      <c r="AD241">
        <v>4.92</v>
      </c>
      <c r="AE241">
        <v>982</v>
      </c>
      <c r="AF241">
        <v>5.4</v>
      </c>
      <c r="AG241" t="s">
        <v>136</v>
      </c>
      <c r="AH241" t="s">
        <v>115</v>
      </c>
      <c r="AI241">
        <v>0.47899999999999998</v>
      </c>
      <c r="AJ241" t="s">
        <v>115</v>
      </c>
      <c r="AK241" t="s">
        <v>125</v>
      </c>
      <c r="AL241" t="s">
        <v>115</v>
      </c>
      <c r="AM241" s="1">
        <v>8.92</v>
      </c>
      <c r="AN241" s="1">
        <v>8.84</v>
      </c>
      <c r="AP241" t="s">
        <v>115</v>
      </c>
      <c r="AQ241">
        <v>0.10299999999999999</v>
      </c>
      <c r="AR241" s="1">
        <v>1.01</v>
      </c>
      <c r="AS241" t="s">
        <v>121</v>
      </c>
      <c r="AT241">
        <v>5.56</v>
      </c>
      <c r="AU241" t="s">
        <v>122</v>
      </c>
      <c r="AV241" t="s">
        <v>118</v>
      </c>
      <c r="AW241" s="1">
        <v>2130000</v>
      </c>
      <c r="AX241" t="s">
        <v>115</v>
      </c>
      <c r="AY241" s="1">
        <v>332000</v>
      </c>
      <c r="AZ241" t="s">
        <v>115</v>
      </c>
      <c r="BA241">
        <v>1</v>
      </c>
      <c r="BB241">
        <v>5</v>
      </c>
      <c r="BC241">
        <v>5.21</v>
      </c>
      <c r="BD241">
        <v>60</v>
      </c>
      <c r="BE241">
        <v>5.0199999999999996</v>
      </c>
      <c r="BF241">
        <v>895</v>
      </c>
      <c r="BG241">
        <v>4.92</v>
      </c>
      <c r="BH241">
        <v>981</v>
      </c>
      <c r="BI241">
        <v>5.39</v>
      </c>
      <c r="BJ241" t="s">
        <v>136</v>
      </c>
      <c r="BK241" t="s">
        <v>115</v>
      </c>
      <c r="BL241">
        <v>0.47299999999999998</v>
      </c>
      <c r="BM241" t="s">
        <v>123</v>
      </c>
      <c r="BN241" t="s">
        <v>115</v>
      </c>
      <c r="BO241" t="s">
        <v>115</v>
      </c>
      <c r="BP241" s="1">
        <v>0.1</v>
      </c>
      <c r="BQ241" s="1">
        <v>0.99399999999999999</v>
      </c>
      <c r="BR241" t="s">
        <v>121</v>
      </c>
      <c r="BS241">
        <v>4.8600000000000003</v>
      </c>
      <c r="BU241">
        <v>0</v>
      </c>
      <c r="BV241">
        <v>15500</v>
      </c>
      <c r="BW241" t="s">
        <v>115</v>
      </c>
      <c r="BX241">
        <v>0.998</v>
      </c>
      <c r="BY241" t="s">
        <v>115</v>
      </c>
      <c r="BZ241" t="s">
        <v>115</v>
      </c>
    </row>
    <row r="242" spans="1:78" x14ac:dyDescent="0.25">
      <c r="A242" t="s">
        <v>223</v>
      </c>
      <c r="C242" t="s">
        <v>112</v>
      </c>
      <c r="E242">
        <v>0</v>
      </c>
      <c r="F242" t="s">
        <v>113</v>
      </c>
      <c r="G242" s="2">
        <v>42991.827476851853</v>
      </c>
      <c r="H242" t="s">
        <v>114</v>
      </c>
      <c r="I242">
        <v>1</v>
      </c>
      <c r="J242">
        <v>44</v>
      </c>
      <c r="K242" t="s">
        <v>115</v>
      </c>
      <c r="L242">
        <v>0</v>
      </c>
      <c r="M242" t="s">
        <v>224</v>
      </c>
      <c r="N242">
        <v>1</v>
      </c>
      <c r="O242">
        <v>0</v>
      </c>
      <c r="R242" t="s">
        <v>126</v>
      </c>
      <c r="S242" t="s">
        <v>118</v>
      </c>
      <c r="T242" s="1">
        <v>429000</v>
      </c>
      <c r="U242" t="s">
        <v>115</v>
      </c>
      <c r="V242" s="1">
        <v>66600</v>
      </c>
      <c r="W242" t="s">
        <v>115</v>
      </c>
      <c r="X242" t="s">
        <v>115</v>
      </c>
      <c r="Y242">
        <v>4.75</v>
      </c>
      <c r="Z242">
        <v>4.95</v>
      </c>
      <c r="AA242">
        <v>60</v>
      </c>
      <c r="AB242">
        <v>4.76</v>
      </c>
      <c r="AC242">
        <v>818</v>
      </c>
      <c r="AD242">
        <v>4.5</v>
      </c>
      <c r="AE242">
        <v>905</v>
      </c>
      <c r="AF242">
        <v>4.97</v>
      </c>
      <c r="AG242" t="s">
        <v>136</v>
      </c>
      <c r="AH242" t="s">
        <v>115</v>
      </c>
      <c r="AI242">
        <v>0.47899999999999998</v>
      </c>
      <c r="AJ242" t="s">
        <v>115</v>
      </c>
      <c r="AK242" t="s">
        <v>127</v>
      </c>
      <c r="AL242" t="s">
        <v>115</v>
      </c>
      <c r="AM242" s="1">
        <v>0.15</v>
      </c>
      <c r="AN242" s="1">
        <v>0.153</v>
      </c>
      <c r="AP242" t="s">
        <v>115</v>
      </c>
      <c r="AQ242">
        <v>9.8100000000000007E-2</v>
      </c>
      <c r="AR242" s="1">
        <v>-0.19600000000000001</v>
      </c>
      <c r="AS242" t="s">
        <v>121</v>
      </c>
      <c r="AT242">
        <v>0.92</v>
      </c>
      <c r="AU242" t="s">
        <v>128</v>
      </c>
      <c r="AV242" t="s">
        <v>118</v>
      </c>
      <c r="AW242" s="1">
        <v>2860000</v>
      </c>
      <c r="AX242" t="s">
        <v>115</v>
      </c>
      <c r="AY242" s="1">
        <v>434000</v>
      </c>
      <c r="AZ242" t="s">
        <v>115</v>
      </c>
      <c r="BA242">
        <v>1</v>
      </c>
      <c r="BB242">
        <v>4.74</v>
      </c>
      <c r="BC242">
        <v>4.74</v>
      </c>
      <c r="BD242">
        <v>60</v>
      </c>
      <c r="BE242">
        <v>4.76</v>
      </c>
      <c r="BF242">
        <v>783</v>
      </c>
      <c r="BG242">
        <v>4.3</v>
      </c>
      <c r="BH242">
        <v>906</v>
      </c>
      <c r="BI242">
        <v>4.9800000000000004</v>
      </c>
      <c r="BJ242" t="s">
        <v>136</v>
      </c>
      <c r="BK242" t="s">
        <v>115</v>
      </c>
      <c r="BL242">
        <v>0.67700000000000005</v>
      </c>
      <c r="BM242" t="s">
        <v>129</v>
      </c>
      <c r="BN242" t="s">
        <v>115</v>
      </c>
      <c r="BO242" t="s">
        <v>115</v>
      </c>
      <c r="BP242" s="1">
        <v>9.9000000000000005E-2</v>
      </c>
      <c r="BQ242" s="1">
        <v>2.69E-2</v>
      </c>
      <c r="BR242" t="s">
        <v>121</v>
      </c>
      <c r="BS242">
        <v>0.55300000000000005</v>
      </c>
      <c r="BU242">
        <v>1</v>
      </c>
      <c r="BV242">
        <v>218</v>
      </c>
      <c r="BW242" t="s">
        <v>115</v>
      </c>
      <c r="BX242">
        <v>1</v>
      </c>
      <c r="BY242" t="s">
        <v>115</v>
      </c>
      <c r="BZ242" t="s">
        <v>115</v>
      </c>
    </row>
    <row r="243" spans="1:78" x14ac:dyDescent="0.25">
      <c r="A243" t="s">
        <v>223</v>
      </c>
      <c r="C243" t="s">
        <v>112</v>
      </c>
      <c r="E243">
        <v>0</v>
      </c>
      <c r="F243" t="s">
        <v>113</v>
      </c>
      <c r="G243" s="2">
        <v>42991.827476851853</v>
      </c>
      <c r="H243" t="s">
        <v>114</v>
      </c>
      <c r="I243">
        <v>1</v>
      </c>
      <c r="J243">
        <v>44</v>
      </c>
      <c r="K243" t="s">
        <v>115</v>
      </c>
      <c r="L243">
        <v>0</v>
      </c>
      <c r="M243" t="s">
        <v>224</v>
      </c>
      <c r="N243">
        <v>1</v>
      </c>
      <c r="O243">
        <v>0</v>
      </c>
      <c r="R243" t="s">
        <v>130</v>
      </c>
      <c r="S243" t="s">
        <v>118</v>
      </c>
      <c r="T243" s="1">
        <v>251000</v>
      </c>
      <c r="U243" t="s">
        <v>115</v>
      </c>
      <c r="V243" s="1">
        <v>38700</v>
      </c>
      <c r="W243" t="s">
        <v>115</v>
      </c>
      <c r="X243" t="s">
        <v>115</v>
      </c>
      <c r="Y243">
        <v>4.74</v>
      </c>
      <c r="Z243">
        <v>4.96</v>
      </c>
      <c r="AA243">
        <v>60</v>
      </c>
      <c r="AB243">
        <v>4.76</v>
      </c>
      <c r="AC243">
        <v>819</v>
      </c>
      <c r="AD243">
        <v>4.5</v>
      </c>
      <c r="AE243">
        <v>909</v>
      </c>
      <c r="AF243">
        <v>5</v>
      </c>
      <c r="AG243" t="s">
        <v>136</v>
      </c>
      <c r="AH243" t="s">
        <v>115</v>
      </c>
      <c r="AI243">
        <v>0.495</v>
      </c>
      <c r="AJ243" t="s">
        <v>115</v>
      </c>
      <c r="AK243" t="s">
        <v>131</v>
      </c>
      <c r="AL243" t="s">
        <v>115</v>
      </c>
      <c r="AM243" s="1">
        <v>8.77E-2</v>
      </c>
      <c r="AN243" s="1">
        <v>8.9200000000000002E-2</v>
      </c>
      <c r="AP243" t="s">
        <v>115</v>
      </c>
      <c r="AQ243">
        <v>9.8699999999999996E-2</v>
      </c>
      <c r="AR243" s="1">
        <v>-0.219</v>
      </c>
      <c r="AS243" t="s">
        <v>121</v>
      </c>
      <c r="AT243">
        <v>1.07</v>
      </c>
      <c r="AU243" t="s">
        <v>128</v>
      </c>
      <c r="AV243" t="s">
        <v>118</v>
      </c>
      <c r="AW243" s="1">
        <v>2860000</v>
      </c>
      <c r="AX243" t="s">
        <v>115</v>
      </c>
      <c r="AY243" s="1">
        <v>434000</v>
      </c>
      <c r="AZ243" t="s">
        <v>115</v>
      </c>
      <c r="BA243">
        <v>1</v>
      </c>
      <c r="BB243">
        <v>4.74</v>
      </c>
      <c r="BC243">
        <v>4.74</v>
      </c>
      <c r="BD243">
        <v>60</v>
      </c>
      <c r="BE243">
        <v>4.76</v>
      </c>
      <c r="BF243">
        <v>783</v>
      </c>
      <c r="BG243">
        <v>4.3</v>
      </c>
      <c r="BH243">
        <v>906</v>
      </c>
      <c r="BI243">
        <v>4.9800000000000004</v>
      </c>
      <c r="BJ243" t="s">
        <v>136</v>
      </c>
      <c r="BK243" t="s">
        <v>115</v>
      </c>
      <c r="BL243">
        <v>0.67700000000000005</v>
      </c>
      <c r="BM243" t="s">
        <v>129</v>
      </c>
      <c r="BN243" t="s">
        <v>115</v>
      </c>
      <c r="BO243" t="s">
        <v>115</v>
      </c>
      <c r="BP243" s="1">
        <v>9.9000000000000005E-2</v>
      </c>
      <c r="BQ243" s="1">
        <v>2.69E-2</v>
      </c>
      <c r="BR243" t="s">
        <v>121</v>
      </c>
      <c r="BS243">
        <v>0.55300000000000005</v>
      </c>
      <c r="BU243">
        <v>1</v>
      </c>
      <c r="BV243">
        <v>219</v>
      </c>
      <c r="BW243" t="s">
        <v>115</v>
      </c>
      <c r="BX243">
        <v>1</v>
      </c>
      <c r="BY243" t="s">
        <v>115</v>
      </c>
      <c r="BZ243" t="s">
        <v>115</v>
      </c>
    </row>
    <row r="244" spans="1:78" x14ac:dyDescent="0.25">
      <c r="A244" t="s">
        <v>157</v>
      </c>
      <c r="C244" t="s">
        <v>112</v>
      </c>
      <c r="E244">
        <v>0</v>
      </c>
      <c r="F244" t="s">
        <v>113</v>
      </c>
      <c r="G244" s="2">
        <v>42991.837696759256</v>
      </c>
      <c r="H244" t="s">
        <v>114</v>
      </c>
      <c r="I244">
        <v>1</v>
      </c>
      <c r="J244">
        <v>45</v>
      </c>
      <c r="K244" t="s">
        <v>115</v>
      </c>
      <c r="L244">
        <v>0</v>
      </c>
      <c r="M244" t="s">
        <v>225</v>
      </c>
      <c r="N244">
        <v>1</v>
      </c>
      <c r="O244">
        <v>0</v>
      </c>
      <c r="R244" t="s">
        <v>117</v>
      </c>
      <c r="S244" t="s">
        <v>118</v>
      </c>
      <c r="T244" s="1">
        <v>1400000</v>
      </c>
      <c r="U244" t="s">
        <v>115</v>
      </c>
      <c r="V244" s="1">
        <v>222000</v>
      </c>
      <c r="W244" t="s">
        <v>115</v>
      </c>
      <c r="X244" t="s">
        <v>115</v>
      </c>
      <c r="Y244">
        <v>4.96</v>
      </c>
      <c r="Z244">
        <v>5.22</v>
      </c>
      <c r="AA244">
        <v>60</v>
      </c>
      <c r="AB244">
        <v>4.99</v>
      </c>
      <c r="AC244">
        <v>888</v>
      </c>
      <c r="AD244">
        <v>4.88</v>
      </c>
      <c r="AE244">
        <v>957</v>
      </c>
      <c r="AF244">
        <v>5.26</v>
      </c>
      <c r="AG244" t="s">
        <v>136</v>
      </c>
      <c r="AH244" t="s">
        <v>115</v>
      </c>
      <c r="AI244">
        <v>0.38</v>
      </c>
      <c r="AJ244" t="s">
        <v>115</v>
      </c>
      <c r="AK244" t="s">
        <v>120</v>
      </c>
      <c r="AL244" t="s">
        <v>115</v>
      </c>
      <c r="AM244" s="1">
        <v>0.44</v>
      </c>
      <c r="AN244" s="1">
        <v>0.434</v>
      </c>
      <c r="AP244" t="s">
        <v>115</v>
      </c>
      <c r="AQ244">
        <v>9.9400000000000002E-2</v>
      </c>
      <c r="AR244" s="1">
        <v>1.77</v>
      </c>
      <c r="AS244" t="s">
        <v>121</v>
      </c>
      <c r="AT244">
        <v>3.95</v>
      </c>
      <c r="AU244" t="s">
        <v>122</v>
      </c>
      <c r="AV244" t="s">
        <v>118</v>
      </c>
      <c r="AW244" s="1">
        <v>3170000</v>
      </c>
      <c r="AX244" t="s">
        <v>115</v>
      </c>
      <c r="AY244" s="1">
        <v>511000</v>
      </c>
      <c r="AZ244" t="s">
        <v>115</v>
      </c>
      <c r="BA244">
        <v>1</v>
      </c>
      <c r="BB244">
        <v>4.96</v>
      </c>
      <c r="BC244">
        <v>5.21</v>
      </c>
      <c r="BD244">
        <v>60</v>
      </c>
      <c r="BE244">
        <v>4.99</v>
      </c>
      <c r="BF244">
        <v>887</v>
      </c>
      <c r="BG244">
        <v>4.88</v>
      </c>
      <c r="BH244">
        <v>969</v>
      </c>
      <c r="BI244">
        <v>5.33</v>
      </c>
      <c r="BJ244" t="s">
        <v>136</v>
      </c>
      <c r="BK244" t="s">
        <v>115</v>
      </c>
      <c r="BL244">
        <v>0.45100000000000001</v>
      </c>
      <c r="BM244" t="s">
        <v>123</v>
      </c>
      <c r="BN244" t="s">
        <v>115</v>
      </c>
      <c r="BO244" t="s">
        <v>115</v>
      </c>
      <c r="BP244" s="1">
        <v>9.7900000000000001E-2</v>
      </c>
      <c r="BQ244" s="1">
        <v>0.94599999999999995</v>
      </c>
      <c r="BR244" t="s">
        <v>121</v>
      </c>
      <c r="BS244">
        <v>4.4000000000000004</v>
      </c>
      <c r="BU244">
        <v>0</v>
      </c>
      <c r="BV244">
        <v>832</v>
      </c>
      <c r="BW244" t="s">
        <v>115</v>
      </c>
      <c r="BX244">
        <v>1</v>
      </c>
      <c r="BY244" t="s">
        <v>115</v>
      </c>
      <c r="BZ244" t="s">
        <v>115</v>
      </c>
    </row>
    <row r="245" spans="1:78" x14ac:dyDescent="0.25">
      <c r="A245" t="s">
        <v>157</v>
      </c>
      <c r="C245" t="s">
        <v>112</v>
      </c>
      <c r="E245">
        <v>0</v>
      </c>
      <c r="F245" t="s">
        <v>113</v>
      </c>
      <c r="G245" s="2">
        <v>42991.837696759256</v>
      </c>
      <c r="H245" t="s">
        <v>114</v>
      </c>
      <c r="I245">
        <v>1</v>
      </c>
      <c r="J245">
        <v>45</v>
      </c>
      <c r="K245" t="s">
        <v>115</v>
      </c>
      <c r="L245">
        <v>0</v>
      </c>
      <c r="M245" t="s">
        <v>225</v>
      </c>
      <c r="N245">
        <v>1</v>
      </c>
      <c r="O245">
        <v>0</v>
      </c>
      <c r="R245" t="s">
        <v>124</v>
      </c>
      <c r="S245" t="s">
        <v>118</v>
      </c>
      <c r="T245" s="1">
        <v>1630000</v>
      </c>
      <c r="U245" t="s">
        <v>115</v>
      </c>
      <c r="V245" s="1">
        <v>263000</v>
      </c>
      <c r="W245" t="s">
        <v>115</v>
      </c>
      <c r="X245" t="s">
        <v>115</v>
      </c>
      <c r="Y245">
        <v>4.96</v>
      </c>
      <c r="Z245">
        <v>5.21</v>
      </c>
      <c r="AA245">
        <v>60</v>
      </c>
      <c r="AB245">
        <v>4.99</v>
      </c>
      <c r="AC245">
        <v>882</v>
      </c>
      <c r="AD245">
        <v>4.8499999999999996</v>
      </c>
      <c r="AE245">
        <v>980</v>
      </c>
      <c r="AF245">
        <v>5.39</v>
      </c>
      <c r="AG245" t="s">
        <v>136</v>
      </c>
      <c r="AH245" t="s">
        <v>115</v>
      </c>
      <c r="AI245">
        <v>0.53900000000000003</v>
      </c>
      <c r="AJ245" t="s">
        <v>115</v>
      </c>
      <c r="AK245" t="s">
        <v>125</v>
      </c>
      <c r="AL245" t="s">
        <v>115</v>
      </c>
      <c r="AM245" s="1">
        <v>0.51400000000000001</v>
      </c>
      <c r="AN245" s="1">
        <v>0.51500000000000001</v>
      </c>
      <c r="AP245" t="s">
        <v>115</v>
      </c>
      <c r="AQ245">
        <v>9.8299999999999998E-2</v>
      </c>
      <c r="AR245" s="1">
        <v>0.91500000000000004</v>
      </c>
      <c r="AS245" t="s">
        <v>121</v>
      </c>
      <c r="AT245">
        <v>3.89</v>
      </c>
      <c r="AU245" t="s">
        <v>122</v>
      </c>
      <c r="AV245" t="s">
        <v>118</v>
      </c>
      <c r="AW245" s="1">
        <v>3170000</v>
      </c>
      <c r="AX245" t="s">
        <v>115</v>
      </c>
      <c r="AY245" s="1">
        <v>511000</v>
      </c>
      <c r="AZ245" t="s">
        <v>115</v>
      </c>
      <c r="BA245">
        <v>1</v>
      </c>
      <c r="BB245">
        <v>4.96</v>
      </c>
      <c r="BC245">
        <v>5.21</v>
      </c>
      <c r="BD245">
        <v>60</v>
      </c>
      <c r="BE245">
        <v>4.99</v>
      </c>
      <c r="BF245">
        <v>887</v>
      </c>
      <c r="BG245">
        <v>4.88</v>
      </c>
      <c r="BH245">
        <v>969</v>
      </c>
      <c r="BI245">
        <v>5.33</v>
      </c>
      <c r="BJ245" t="s">
        <v>136</v>
      </c>
      <c r="BK245" t="s">
        <v>115</v>
      </c>
      <c r="BL245">
        <v>0.45100000000000001</v>
      </c>
      <c r="BM245" t="s">
        <v>123</v>
      </c>
      <c r="BN245" t="s">
        <v>115</v>
      </c>
      <c r="BO245" t="s">
        <v>115</v>
      </c>
      <c r="BP245" s="1">
        <v>9.7900000000000001E-2</v>
      </c>
      <c r="BQ245" s="1">
        <v>0.94599999999999995</v>
      </c>
      <c r="BR245" t="s">
        <v>121</v>
      </c>
      <c r="BS245">
        <v>4.4000000000000004</v>
      </c>
      <c r="BU245">
        <v>0</v>
      </c>
      <c r="BV245">
        <v>839</v>
      </c>
      <c r="BW245" t="s">
        <v>115</v>
      </c>
      <c r="BX245">
        <v>1</v>
      </c>
      <c r="BY245" t="s">
        <v>115</v>
      </c>
      <c r="BZ245" t="s">
        <v>115</v>
      </c>
    </row>
    <row r="246" spans="1:78" x14ac:dyDescent="0.25">
      <c r="A246" t="s">
        <v>157</v>
      </c>
      <c r="C246" t="s">
        <v>112</v>
      </c>
      <c r="E246">
        <v>0</v>
      </c>
      <c r="F246" t="s">
        <v>113</v>
      </c>
      <c r="G246" s="2">
        <v>42991.837696759256</v>
      </c>
      <c r="H246" t="s">
        <v>114</v>
      </c>
      <c r="I246">
        <v>1</v>
      </c>
      <c r="J246">
        <v>45</v>
      </c>
      <c r="K246" t="s">
        <v>115</v>
      </c>
      <c r="L246">
        <v>0</v>
      </c>
      <c r="M246" t="s">
        <v>225</v>
      </c>
      <c r="N246">
        <v>1</v>
      </c>
      <c r="O246">
        <v>0</v>
      </c>
      <c r="R246" t="s">
        <v>126</v>
      </c>
      <c r="S246" t="s">
        <v>118</v>
      </c>
      <c r="T246" s="1">
        <v>1290000</v>
      </c>
      <c r="U246" t="s">
        <v>115</v>
      </c>
      <c r="V246" s="1">
        <v>201000</v>
      </c>
      <c r="W246" t="s">
        <v>115</v>
      </c>
      <c r="X246" t="s">
        <v>115</v>
      </c>
      <c r="Y246">
        <v>4.7</v>
      </c>
      <c r="Z246">
        <v>4.95</v>
      </c>
      <c r="AA246">
        <v>60</v>
      </c>
      <c r="AB246">
        <v>4.72</v>
      </c>
      <c r="AC246">
        <v>801</v>
      </c>
      <c r="AD246">
        <v>4.4000000000000004</v>
      </c>
      <c r="AE246">
        <v>905</v>
      </c>
      <c r="AF246">
        <v>4.97</v>
      </c>
      <c r="AG246" t="s">
        <v>136</v>
      </c>
      <c r="AH246" t="s">
        <v>115</v>
      </c>
      <c r="AI246">
        <v>0.57199999999999995</v>
      </c>
      <c r="AJ246" t="s">
        <v>115</v>
      </c>
      <c r="AK246" t="s">
        <v>127</v>
      </c>
      <c r="AL246" t="s">
        <v>115</v>
      </c>
      <c r="AM246" s="1">
        <v>0.56699999999999995</v>
      </c>
      <c r="AN246" s="1">
        <v>0.56999999999999995</v>
      </c>
      <c r="AP246" t="s">
        <v>115</v>
      </c>
      <c r="AQ246">
        <v>9.8299999999999998E-2</v>
      </c>
      <c r="AR246" s="1">
        <v>0.23300000000000001</v>
      </c>
      <c r="AS246" t="s">
        <v>121</v>
      </c>
      <c r="AT246">
        <v>0.93700000000000006</v>
      </c>
      <c r="AU246" t="s">
        <v>128</v>
      </c>
      <c r="AV246" t="s">
        <v>118</v>
      </c>
      <c r="AW246" s="1">
        <v>2270000</v>
      </c>
      <c r="AX246" t="s">
        <v>115</v>
      </c>
      <c r="AY246" s="1">
        <v>352000</v>
      </c>
      <c r="AZ246" t="s">
        <v>115</v>
      </c>
      <c r="BA246">
        <v>1</v>
      </c>
      <c r="BB246">
        <v>4.6900000000000004</v>
      </c>
      <c r="BC246">
        <v>4.95</v>
      </c>
      <c r="BD246">
        <v>60</v>
      </c>
      <c r="BE246">
        <v>4.72</v>
      </c>
      <c r="BF246">
        <v>793</v>
      </c>
      <c r="BG246">
        <v>4.3600000000000003</v>
      </c>
      <c r="BH246">
        <v>906</v>
      </c>
      <c r="BI246">
        <v>4.9800000000000004</v>
      </c>
      <c r="BJ246" t="s">
        <v>136</v>
      </c>
      <c r="BK246" t="s">
        <v>115</v>
      </c>
      <c r="BL246">
        <v>0.622</v>
      </c>
      <c r="BM246" t="s">
        <v>129</v>
      </c>
      <c r="BN246" t="s">
        <v>115</v>
      </c>
      <c r="BO246" t="s">
        <v>115</v>
      </c>
      <c r="BP246" s="1">
        <v>9.9099999999999994E-2</v>
      </c>
      <c r="BQ246" s="1">
        <v>0.27600000000000002</v>
      </c>
      <c r="BR246" t="s">
        <v>121</v>
      </c>
      <c r="BS246">
        <v>0.85099999999999998</v>
      </c>
      <c r="BU246">
        <v>0</v>
      </c>
      <c r="BV246">
        <v>804</v>
      </c>
      <c r="BW246" t="s">
        <v>115</v>
      </c>
      <c r="BX246">
        <v>1</v>
      </c>
      <c r="BY246" t="s">
        <v>115</v>
      </c>
      <c r="BZ246" t="s">
        <v>115</v>
      </c>
    </row>
    <row r="247" spans="1:78" x14ac:dyDescent="0.25">
      <c r="A247" t="s">
        <v>157</v>
      </c>
      <c r="C247" t="s">
        <v>112</v>
      </c>
      <c r="E247">
        <v>0</v>
      </c>
      <c r="F247" t="s">
        <v>113</v>
      </c>
      <c r="G247" s="2">
        <v>42991.837696759256</v>
      </c>
      <c r="H247" t="s">
        <v>114</v>
      </c>
      <c r="I247">
        <v>1</v>
      </c>
      <c r="J247">
        <v>45</v>
      </c>
      <c r="K247" t="s">
        <v>115</v>
      </c>
      <c r="L247">
        <v>0</v>
      </c>
      <c r="M247" t="s">
        <v>225</v>
      </c>
      <c r="N247">
        <v>1</v>
      </c>
      <c r="O247">
        <v>0</v>
      </c>
      <c r="R247" t="s">
        <v>130</v>
      </c>
      <c r="S247" t="s">
        <v>118</v>
      </c>
      <c r="T247" s="1">
        <v>740000</v>
      </c>
      <c r="U247" t="s">
        <v>115</v>
      </c>
      <c r="V247" s="1">
        <v>116000</v>
      </c>
      <c r="W247" t="s">
        <v>115</v>
      </c>
      <c r="X247" t="s">
        <v>115</v>
      </c>
      <c r="Y247">
        <v>4.7</v>
      </c>
      <c r="Z247">
        <v>4.96</v>
      </c>
      <c r="AA247">
        <v>60</v>
      </c>
      <c r="AB247">
        <v>4.72</v>
      </c>
      <c r="AC247">
        <v>801</v>
      </c>
      <c r="AD247">
        <v>4.4000000000000004</v>
      </c>
      <c r="AE247">
        <v>903</v>
      </c>
      <c r="AF247">
        <v>4.96</v>
      </c>
      <c r="AG247" t="s">
        <v>136</v>
      </c>
      <c r="AH247" t="s">
        <v>115</v>
      </c>
      <c r="AI247">
        <v>0.56100000000000005</v>
      </c>
      <c r="AJ247" t="s">
        <v>115</v>
      </c>
      <c r="AK247" t="s">
        <v>131</v>
      </c>
      <c r="AL247" t="s">
        <v>115</v>
      </c>
      <c r="AM247" s="1">
        <v>0.32500000000000001</v>
      </c>
      <c r="AN247" s="1">
        <v>0.32900000000000001</v>
      </c>
      <c r="AP247" t="s">
        <v>115</v>
      </c>
      <c r="AQ247">
        <v>9.7699999999999995E-2</v>
      </c>
      <c r="AR247" s="1">
        <v>0.223</v>
      </c>
      <c r="AS247" t="s">
        <v>121</v>
      </c>
      <c r="AT247">
        <v>0.89800000000000002</v>
      </c>
      <c r="AU247" t="s">
        <v>128</v>
      </c>
      <c r="AV247" t="s">
        <v>118</v>
      </c>
      <c r="AW247" s="1">
        <v>2270000</v>
      </c>
      <c r="AX247" t="s">
        <v>115</v>
      </c>
      <c r="AY247" s="1">
        <v>352000</v>
      </c>
      <c r="AZ247" t="s">
        <v>115</v>
      </c>
      <c r="BA247">
        <v>1</v>
      </c>
      <c r="BB247">
        <v>4.6900000000000004</v>
      </c>
      <c r="BC247">
        <v>4.95</v>
      </c>
      <c r="BD247">
        <v>60</v>
      </c>
      <c r="BE247">
        <v>4.72</v>
      </c>
      <c r="BF247">
        <v>793</v>
      </c>
      <c r="BG247">
        <v>4.3600000000000003</v>
      </c>
      <c r="BH247">
        <v>906</v>
      </c>
      <c r="BI247">
        <v>4.9800000000000004</v>
      </c>
      <c r="BJ247" t="s">
        <v>136</v>
      </c>
      <c r="BK247" t="s">
        <v>115</v>
      </c>
      <c r="BL247">
        <v>0.622</v>
      </c>
      <c r="BM247" t="s">
        <v>129</v>
      </c>
      <c r="BN247" t="s">
        <v>115</v>
      </c>
      <c r="BO247" t="s">
        <v>115</v>
      </c>
      <c r="BP247" s="1">
        <v>9.9099999999999994E-2</v>
      </c>
      <c r="BQ247" s="1">
        <v>0.27600000000000002</v>
      </c>
      <c r="BR247" t="s">
        <v>121</v>
      </c>
      <c r="BS247">
        <v>0.85099999999999998</v>
      </c>
      <c r="BU247">
        <v>0</v>
      </c>
      <c r="BV247">
        <v>794</v>
      </c>
      <c r="BW247" t="s">
        <v>115</v>
      </c>
      <c r="BX247">
        <v>1</v>
      </c>
      <c r="BY247" t="s">
        <v>115</v>
      </c>
      <c r="BZ247" t="s">
        <v>115</v>
      </c>
    </row>
    <row r="248" spans="1:78" x14ac:dyDescent="0.25">
      <c r="A248" t="s">
        <v>226</v>
      </c>
      <c r="C248" t="s">
        <v>112</v>
      </c>
      <c r="E248">
        <v>0</v>
      </c>
      <c r="F248" t="s">
        <v>113</v>
      </c>
      <c r="G248" s="2">
        <v>42991.847916666666</v>
      </c>
      <c r="H248" t="s">
        <v>114</v>
      </c>
      <c r="I248">
        <v>1</v>
      </c>
      <c r="J248">
        <v>46</v>
      </c>
      <c r="K248" t="s">
        <v>115</v>
      </c>
      <c r="L248">
        <v>0</v>
      </c>
      <c r="M248" t="s">
        <v>227</v>
      </c>
      <c r="N248">
        <v>1</v>
      </c>
      <c r="O248">
        <v>0</v>
      </c>
      <c r="R248" t="s">
        <v>117</v>
      </c>
      <c r="S248" t="s">
        <v>118</v>
      </c>
      <c r="T248" s="1">
        <v>15500000</v>
      </c>
      <c r="U248" t="s">
        <v>115</v>
      </c>
      <c r="V248" s="1">
        <v>2370000</v>
      </c>
      <c r="W248" t="s">
        <v>115</v>
      </c>
      <c r="X248" t="s">
        <v>115</v>
      </c>
      <c r="Y248">
        <v>4.96</v>
      </c>
      <c r="Z248">
        <v>5.22</v>
      </c>
      <c r="AA248">
        <v>60</v>
      </c>
      <c r="AB248">
        <v>4.99</v>
      </c>
      <c r="AC248">
        <v>888</v>
      </c>
      <c r="AD248">
        <v>4.88</v>
      </c>
      <c r="AE248">
        <v>1016</v>
      </c>
      <c r="AF248">
        <v>5.59</v>
      </c>
      <c r="AG248" t="s">
        <v>136</v>
      </c>
      <c r="AH248" t="s">
        <v>115</v>
      </c>
      <c r="AI248">
        <v>0.70399999999999996</v>
      </c>
      <c r="AJ248" t="s">
        <v>115</v>
      </c>
      <c r="AK248" t="s">
        <v>120</v>
      </c>
      <c r="AL248" t="s">
        <v>115</v>
      </c>
      <c r="AM248" s="1">
        <v>8.6</v>
      </c>
      <c r="AN248" s="1">
        <v>8.17</v>
      </c>
      <c r="AP248" t="s">
        <v>115</v>
      </c>
      <c r="AQ248">
        <v>0.10199999999999999</v>
      </c>
      <c r="AR248" s="1">
        <v>0.38600000000000001</v>
      </c>
      <c r="AS248" t="s">
        <v>121</v>
      </c>
      <c r="AT248">
        <v>8.27</v>
      </c>
      <c r="AU248" t="s">
        <v>122</v>
      </c>
      <c r="AV248" t="s">
        <v>118</v>
      </c>
      <c r="AW248" s="1">
        <v>1800000</v>
      </c>
      <c r="AX248" t="s">
        <v>115</v>
      </c>
      <c r="AY248" s="1">
        <v>290000</v>
      </c>
      <c r="AZ248" t="s">
        <v>115</v>
      </c>
      <c r="BA248">
        <v>1</v>
      </c>
      <c r="BB248">
        <v>4.95</v>
      </c>
      <c r="BC248">
        <v>5.21</v>
      </c>
      <c r="BD248">
        <v>60</v>
      </c>
      <c r="BE248">
        <v>4.99</v>
      </c>
      <c r="BF248">
        <v>888</v>
      </c>
      <c r="BG248">
        <v>4.88</v>
      </c>
      <c r="BH248">
        <v>969</v>
      </c>
      <c r="BI248">
        <v>5.33</v>
      </c>
      <c r="BJ248" t="s">
        <v>136</v>
      </c>
      <c r="BK248" t="s">
        <v>115</v>
      </c>
      <c r="BL248">
        <v>0.44600000000000001</v>
      </c>
      <c r="BM248" t="s">
        <v>123</v>
      </c>
      <c r="BN248" t="s">
        <v>115</v>
      </c>
      <c r="BO248" t="s">
        <v>115</v>
      </c>
      <c r="BP248" s="1">
        <v>9.74E-2</v>
      </c>
      <c r="BQ248" s="1">
        <v>0.96499999999999997</v>
      </c>
      <c r="BR248" t="s">
        <v>121</v>
      </c>
      <c r="BS248">
        <v>5.08</v>
      </c>
      <c r="BU248">
        <v>0</v>
      </c>
      <c r="BV248">
        <v>17100</v>
      </c>
      <c r="BW248" t="s">
        <v>115</v>
      </c>
      <c r="BX248">
        <v>1</v>
      </c>
      <c r="BY248" t="s">
        <v>115</v>
      </c>
      <c r="BZ248" t="s">
        <v>115</v>
      </c>
    </row>
    <row r="249" spans="1:78" x14ac:dyDescent="0.25">
      <c r="A249" t="s">
        <v>226</v>
      </c>
      <c r="C249" t="s">
        <v>112</v>
      </c>
      <c r="E249">
        <v>0</v>
      </c>
      <c r="F249" t="s">
        <v>113</v>
      </c>
      <c r="G249" s="2">
        <v>42991.847916666666</v>
      </c>
      <c r="H249" t="s">
        <v>114</v>
      </c>
      <c r="I249">
        <v>1</v>
      </c>
      <c r="J249">
        <v>46</v>
      </c>
      <c r="K249" t="s">
        <v>115</v>
      </c>
      <c r="L249">
        <v>0</v>
      </c>
      <c r="M249" t="s">
        <v>227</v>
      </c>
      <c r="N249">
        <v>1</v>
      </c>
      <c r="O249">
        <v>0</v>
      </c>
      <c r="R249" t="s">
        <v>124</v>
      </c>
      <c r="S249" t="s">
        <v>118</v>
      </c>
      <c r="T249" s="1">
        <v>17400000</v>
      </c>
      <c r="U249" t="s">
        <v>115</v>
      </c>
      <c r="V249" s="1">
        <v>2710000</v>
      </c>
      <c r="W249" t="s">
        <v>115</v>
      </c>
      <c r="X249" t="s">
        <v>115</v>
      </c>
      <c r="Y249">
        <v>4.96</v>
      </c>
      <c r="Z249">
        <v>5.21</v>
      </c>
      <c r="AA249">
        <v>60</v>
      </c>
      <c r="AB249">
        <v>4.99</v>
      </c>
      <c r="AC249">
        <v>888</v>
      </c>
      <c r="AD249">
        <v>4.88</v>
      </c>
      <c r="AE249">
        <v>1007</v>
      </c>
      <c r="AF249">
        <v>5.54</v>
      </c>
      <c r="AG249" t="s">
        <v>136</v>
      </c>
      <c r="AH249" t="s">
        <v>115</v>
      </c>
      <c r="AI249">
        <v>0.65500000000000003</v>
      </c>
      <c r="AJ249" t="s">
        <v>115</v>
      </c>
      <c r="AK249" t="s">
        <v>125</v>
      </c>
      <c r="AL249" t="s">
        <v>115</v>
      </c>
      <c r="AM249" s="1">
        <v>9.69</v>
      </c>
      <c r="AN249" s="1">
        <v>9.34</v>
      </c>
      <c r="AP249" t="s">
        <v>115</v>
      </c>
      <c r="AQ249">
        <v>0.1</v>
      </c>
      <c r="AR249" s="1">
        <v>0.442</v>
      </c>
      <c r="AS249" t="s">
        <v>121</v>
      </c>
      <c r="AT249">
        <v>7.59</v>
      </c>
      <c r="AU249" t="s">
        <v>122</v>
      </c>
      <c r="AV249" t="s">
        <v>118</v>
      </c>
      <c r="AW249" s="1">
        <v>1800000</v>
      </c>
      <c r="AX249" t="s">
        <v>115</v>
      </c>
      <c r="AY249" s="1">
        <v>290000</v>
      </c>
      <c r="AZ249" t="s">
        <v>115</v>
      </c>
      <c r="BA249">
        <v>1</v>
      </c>
      <c r="BB249">
        <v>4.95</v>
      </c>
      <c r="BC249">
        <v>5.21</v>
      </c>
      <c r="BD249">
        <v>60</v>
      </c>
      <c r="BE249">
        <v>4.99</v>
      </c>
      <c r="BF249">
        <v>888</v>
      </c>
      <c r="BG249">
        <v>4.88</v>
      </c>
      <c r="BH249">
        <v>969</v>
      </c>
      <c r="BI249">
        <v>5.33</v>
      </c>
      <c r="BJ249" t="s">
        <v>136</v>
      </c>
      <c r="BK249" t="s">
        <v>115</v>
      </c>
      <c r="BL249">
        <v>0.44600000000000001</v>
      </c>
      <c r="BM249" t="s">
        <v>123</v>
      </c>
      <c r="BN249" t="s">
        <v>115</v>
      </c>
      <c r="BO249" t="s">
        <v>115</v>
      </c>
      <c r="BP249" s="1">
        <v>9.74E-2</v>
      </c>
      <c r="BQ249" s="1">
        <v>0.96499999999999997</v>
      </c>
      <c r="BR249" t="s">
        <v>121</v>
      </c>
      <c r="BS249">
        <v>5.08</v>
      </c>
      <c r="BU249">
        <v>0</v>
      </c>
      <c r="BV249">
        <v>17000</v>
      </c>
      <c r="BW249" t="s">
        <v>115</v>
      </c>
      <c r="BX249">
        <v>1</v>
      </c>
      <c r="BY249" t="s">
        <v>115</v>
      </c>
      <c r="BZ249" t="s">
        <v>115</v>
      </c>
    </row>
    <row r="250" spans="1:78" x14ac:dyDescent="0.25">
      <c r="A250" t="s">
        <v>226</v>
      </c>
      <c r="C250" t="s">
        <v>112</v>
      </c>
      <c r="E250">
        <v>0</v>
      </c>
      <c r="F250" t="s">
        <v>113</v>
      </c>
      <c r="G250" s="2">
        <v>42991.847916666666</v>
      </c>
      <c r="H250" t="s">
        <v>114</v>
      </c>
      <c r="I250">
        <v>1</v>
      </c>
      <c r="J250">
        <v>46</v>
      </c>
      <c r="K250" t="s">
        <v>115</v>
      </c>
      <c r="L250">
        <v>0</v>
      </c>
      <c r="M250" t="s">
        <v>227</v>
      </c>
      <c r="N250">
        <v>1</v>
      </c>
      <c r="O250">
        <v>0</v>
      </c>
      <c r="R250" t="s">
        <v>126</v>
      </c>
      <c r="S250" t="s">
        <v>118</v>
      </c>
      <c r="T250" s="1">
        <v>31800</v>
      </c>
      <c r="U250" t="s">
        <v>115</v>
      </c>
      <c r="V250" s="1">
        <v>4800</v>
      </c>
      <c r="W250" t="s">
        <v>115</v>
      </c>
      <c r="X250" t="s">
        <v>115</v>
      </c>
      <c r="Y250">
        <v>4.71</v>
      </c>
      <c r="Z250">
        <v>4.95</v>
      </c>
      <c r="AA250">
        <v>60</v>
      </c>
      <c r="AB250">
        <v>4.72</v>
      </c>
      <c r="AC250">
        <v>826</v>
      </c>
      <c r="AD250">
        <v>4.54</v>
      </c>
      <c r="AE250">
        <v>891</v>
      </c>
      <c r="AF250">
        <v>4.9000000000000004</v>
      </c>
      <c r="AG250" t="s">
        <v>136</v>
      </c>
      <c r="AH250" t="s">
        <v>115</v>
      </c>
      <c r="AI250">
        <v>0.35799999999999998</v>
      </c>
      <c r="AJ250" t="s">
        <v>115</v>
      </c>
      <c r="AK250" t="s">
        <v>127</v>
      </c>
      <c r="AL250" t="s">
        <v>115</v>
      </c>
      <c r="AM250" s="1">
        <v>8.7600000000000004E-3</v>
      </c>
      <c r="AN250" s="1">
        <v>9.1400000000000006E-3</v>
      </c>
      <c r="AP250" t="s">
        <v>115</v>
      </c>
      <c r="AQ250">
        <v>9.9500000000000005E-2</v>
      </c>
      <c r="AR250" s="1">
        <v>-1.02</v>
      </c>
      <c r="AS250" t="s">
        <v>121</v>
      </c>
      <c r="AT250">
        <v>1.1299999999999999</v>
      </c>
      <c r="AU250" t="s">
        <v>128</v>
      </c>
      <c r="AV250" t="s">
        <v>118</v>
      </c>
      <c r="AW250" s="1">
        <v>3630000</v>
      </c>
      <c r="AX250" t="s">
        <v>115</v>
      </c>
      <c r="AY250" s="1">
        <v>525000</v>
      </c>
      <c r="AZ250" t="s">
        <v>115</v>
      </c>
      <c r="BA250">
        <v>1</v>
      </c>
      <c r="BB250">
        <v>4.7</v>
      </c>
      <c r="BC250">
        <v>4.7</v>
      </c>
      <c r="BD250">
        <v>60</v>
      </c>
      <c r="BE250">
        <v>4.71</v>
      </c>
      <c r="BF250">
        <v>765</v>
      </c>
      <c r="BG250">
        <v>4.2</v>
      </c>
      <c r="BH250">
        <v>908</v>
      </c>
      <c r="BI250">
        <v>4.99</v>
      </c>
      <c r="BJ250" t="s">
        <v>136</v>
      </c>
      <c r="BK250" t="s">
        <v>115</v>
      </c>
      <c r="BL250">
        <v>0.78700000000000003</v>
      </c>
      <c r="BM250" t="s">
        <v>129</v>
      </c>
      <c r="BN250" t="s">
        <v>115</v>
      </c>
      <c r="BO250" t="s">
        <v>115</v>
      </c>
      <c r="BP250" s="1">
        <v>9.9900000000000003E-2</v>
      </c>
      <c r="BQ250" s="1">
        <v>-0.107</v>
      </c>
      <c r="BR250" t="s">
        <v>121</v>
      </c>
      <c r="BS250">
        <v>0.57699999999999996</v>
      </c>
      <c r="BU250">
        <v>1</v>
      </c>
      <c r="BV250">
        <v>20</v>
      </c>
      <c r="BW250" t="s">
        <v>115</v>
      </c>
      <c r="BX250">
        <v>1</v>
      </c>
      <c r="BY250" t="s">
        <v>115</v>
      </c>
      <c r="BZ250" t="s">
        <v>115</v>
      </c>
    </row>
    <row r="251" spans="1:78" x14ac:dyDescent="0.25">
      <c r="A251" t="s">
        <v>226</v>
      </c>
      <c r="C251" t="s">
        <v>112</v>
      </c>
      <c r="E251">
        <v>0</v>
      </c>
      <c r="F251" t="s">
        <v>113</v>
      </c>
      <c r="G251" s="2">
        <v>42991.847916666666</v>
      </c>
      <c r="H251" t="s">
        <v>114</v>
      </c>
      <c r="I251">
        <v>1</v>
      </c>
      <c r="J251">
        <v>46</v>
      </c>
      <c r="K251" t="s">
        <v>115</v>
      </c>
      <c r="L251">
        <v>0</v>
      </c>
      <c r="M251" t="s">
        <v>227</v>
      </c>
      <c r="N251">
        <v>1</v>
      </c>
      <c r="O251">
        <v>0</v>
      </c>
      <c r="R251" t="s">
        <v>130</v>
      </c>
      <c r="S251" t="s">
        <v>118</v>
      </c>
      <c r="T251" s="1">
        <v>20200</v>
      </c>
      <c r="U251" t="s">
        <v>115</v>
      </c>
      <c r="V251" s="1">
        <v>2880</v>
      </c>
      <c r="W251" t="s">
        <v>115</v>
      </c>
      <c r="X251" t="s">
        <v>115</v>
      </c>
      <c r="Y251">
        <v>4.71</v>
      </c>
      <c r="Z251">
        <v>4.96</v>
      </c>
      <c r="AA251">
        <v>60</v>
      </c>
      <c r="AB251">
        <v>4.72</v>
      </c>
      <c r="AC251">
        <v>828</v>
      </c>
      <c r="AD251">
        <v>4.55</v>
      </c>
      <c r="AE251">
        <v>896</v>
      </c>
      <c r="AF251">
        <v>4.92</v>
      </c>
      <c r="AG251" t="s">
        <v>136</v>
      </c>
      <c r="AH251" t="s">
        <v>115</v>
      </c>
      <c r="AI251">
        <v>0.374</v>
      </c>
      <c r="AJ251" t="s">
        <v>115</v>
      </c>
      <c r="AK251" t="s">
        <v>131</v>
      </c>
      <c r="AL251" t="s">
        <v>115</v>
      </c>
      <c r="AM251" s="1">
        <v>5.5700000000000003E-3</v>
      </c>
      <c r="AN251" s="1">
        <v>5.4799999999999996E-3</v>
      </c>
      <c r="AP251" t="s">
        <v>115</v>
      </c>
      <c r="AQ251">
        <v>0.10299999999999999</v>
      </c>
      <c r="AR251" s="1">
        <v>-4.0599999999999996</v>
      </c>
      <c r="AS251" t="s">
        <v>121</v>
      </c>
      <c r="AT251">
        <v>1.39</v>
      </c>
      <c r="AU251" t="s">
        <v>128</v>
      </c>
      <c r="AV251" t="s">
        <v>118</v>
      </c>
      <c r="AW251" s="1">
        <v>3630000</v>
      </c>
      <c r="AX251" t="s">
        <v>115</v>
      </c>
      <c r="AY251" s="1">
        <v>525000</v>
      </c>
      <c r="AZ251" t="s">
        <v>115</v>
      </c>
      <c r="BA251">
        <v>1</v>
      </c>
      <c r="BB251">
        <v>4.7</v>
      </c>
      <c r="BC251">
        <v>4.7</v>
      </c>
      <c r="BD251">
        <v>60</v>
      </c>
      <c r="BE251">
        <v>4.71</v>
      </c>
      <c r="BF251">
        <v>765</v>
      </c>
      <c r="BG251">
        <v>4.2</v>
      </c>
      <c r="BH251">
        <v>908</v>
      </c>
      <c r="BI251">
        <v>4.99</v>
      </c>
      <c r="BJ251" t="s">
        <v>136</v>
      </c>
      <c r="BK251" t="s">
        <v>115</v>
      </c>
      <c r="BL251">
        <v>0.78700000000000003</v>
      </c>
      <c r="BM251" t="s">
        <v>129</v>
      </c>
      <c r="BN251" t="s">
        <v>115</v>
      </c>
      <c r="BO251" t="s">
        <v>115</v>
      </c>
      <c r="BP251" s="1">
        <v>9.9900000000000003E-2</v>
      </c>
      <c r="BQ251" s="1">
        <v>-0.107</v>
      </c>
      <c r="BR251" t="s">
        <v>121</v>
      </c>
      <c r="BS251">
        <v>0.57699999999999996</v>
      </c>
      <c r="BU251">
        <v>1</v>
      </c>
      <c r="BV251">
        <v>19.7</v>
      </c>
      <c r="BW251" t="s">
        <v>115</v>
      </c>
      <c r="BX251">
        <v>1</v>
      </c>
      <c r="BY251" t="s">
        <v>115</v>
      </c>
      <c r="BZ251" t="s">
        <v>115</v>
      </c>
    </row>
    <row r="252" spans="1:78" x14ac:dyDescent="0.25">
      <c r="A252" t="s">
        <v>228</v>
      </c>
      <c r="C252" t="s">
        <v>112</v>
      </c>
      <c r="E252">
        <v>0</v>
      </c>
      <c r="F252" t="s">
        <v>113</v>
      </c>
      <c r="G252" s="2">
        <v>42991.858159722222</v>
      </c>
      <c r="H252" t="s">
        <v>114</v>
      </c>
      <c r="I252">
        <v>1</v>
      </c>
      <c r="J252">
        <v>47</v>
      </c>
      <c r="K252" t="s">
        <v>115</v>
      </c>
      <c r="L252">
        <v>0</v>
      </c>
      <c r="M252" t="s">
        <v>229</v>
      </c>
      <c r="N252">
        <v>1</v>
      </c>
      <c r="O252">
        <v>0</v>
      </c>
      <c r="R252" t="s">
        <v>117</v>
      </c>
      <c r="S252" t="s">
        <v>118</v>
      </c>
      <c r="T252" s="1">
        <v>17000000</v>
      </c>
      <c r="U252" t="s">
        <v>115</v>
      </c>
      <c r="V252" s="1">
        <v>2610000</v>
      </c>
      <c r="W252" t="s">
        <v>115</v>
      </c>
      <c r="X252" t="s">
        <v>115</v>
      </c>
      <c r="Y252">
        <v>4.97</v>
      </c>
      <c r="Z252">
        <v>5.22</v>
      </c>
      <c r="AA252">
        <v>60</v>
      </c>
      <c r="AB252">
        <v>5.01</v>
      </c>
      <c r="AC252">
        <v>891</v>
      </c>
      <c r="AD252">
        <v>4.9000000000000004</v>
      </c>
      <c r="AE252">
        <v>1012</v>
      </c>
      <c r="AF252">
        <v>5.56</v>
      </c>
      <c r="AG252" t="s">
        <v>136</v>
      </c>
      <c r="AH252" t="s">
        <v>115</v>
      </c>
      <c r="AI252">
        <v>0.66600000000000004</v>
      </c>
      <c r="AJ252" t="s">
        <v>115</v>
      </c>
      <c r="AK252" t="s">
        <v>120</v>
      </c>
      <c r="AL252" t="s">
        <v>115</v>
      </c>
      <c r="AM252" s="1">
        <v>7.99</v>
      </c>
      <c r="AN252" s="1">
        <v>7.68</v>
      </c>
      <c r="AP252" t="s">
        <v>115</v>
      </c>
      <c r="AQ252">
        <v>0.10199999999999999</v>
      </c>
      <c r="AR252" s="1">
        <v>0.42</v>
      </c>
      <c r="AS252" t="s">
        <v>121</v>
      </c>
      <c r="AT252">
        <v>8.31</v>
      </c>
      <c r="AU252" t="s">
        <v>122</v>
      </c>
      <c r="AV252" t="s">
        <v>118</v>
      </c>
      <c r="AW252" s="1">
        <v>2120000</v>
      </c>
      <c r="AX252" t="s">
        <v>115</v>
      </c>
      <c r="AY252" s="1">
        <v>340000</v>
      </c>
      <c r="AZ252" t="s">
        <v>115</v>
      </c>
      <c r="BA252">
        <v>1</v>
      </c>
      <c r="BB252">
        <v>4.97</v>
      </c>
      <c r="BC252">
        <v>5.21</v>
      </c>
      <c r="BD252">
        <v>60</v>
      </c>
      <c r="BE252">
        <v>5</v>
      </c>
      <c r="BF252">
        <v>890</v>
      </c>
      <c r="BG252">
        <v>4.8899999999999997</v>
      </c>
      <c r="BH252">
        <v>996</v>
      </c>
      <c r="BI252">
        <v>5.48</v>
      </c>
      <c r="BJ252" t="s">
        <v>136</v>
      </c>
      <c r="BK252" t="s">
        <v>115</v>
      </c>
      <c r="BL252">
        <v>0.58299999999999996</v>
      </c>
      <c r="BM252" t="s">
        <v>123</v>
      </c>
      <c r="BN252" t="s">
        <v>115</v>
      </c>
      <c r="BO252" t="s">
        <v>115</v>
      </c>
      <c r="BP252" s="1">
        <v>9.7000000000000003E-2</v>
      </c>
      <c r="BQ252" s="1">
        <v>0.58399999999999996</v>
      </c>
      <c r="BR252" t="s">
        <v>121</v>
      </c>
      <c r="BS252">
        <v>6.88</v>
      </c>
      <c r="BU252">
        <v>0</v>
      </c>
      <c r="BV252">
        <v>15800</v>
      </c>
      <c r="BW252" t="s">
        <v>115</v>
      </c>
      <c r="BX252">
        <v>1</v>
      </c>
      <c r="BY252" t="s">
        <v>115</v>
      </c>
      <c r="BZ252" t="s">
        <v>115</v>
      </c>
    </row>
    <row r="253" spans="1:78" x14ac:dyDescent="0.25">
      <c r="A253" t="s">
        <v>228</v>
      </c>
      <c r="C253" t="s">
        <v>112</v>
      </c>
      <c r="E253">
        <v>0</v>
      </c>
      <c r="F253" t="s">
        <v>113</v>
      </c>
      <c r="G253" s="2">
        <v>42991.858159722222</v>
      </c>
      <c r="H253" t="s">
        <v>114</v>
      </c>
      <c r="I253">
        <v>1</v>
      </c>
      <c r="J253">
        <v>47</v>
      </c>
      <c r="K253" t="s">
        <v>115</v>
      </c>
      <c r="L253">
        <v>0</v>
      </c>
      <c r="M253" t="s">
        <v>229</v>
      </c>
      <c r="N253">
        <v>1</v>
      </c>
      <c r="O253">
        <v>0</v>
      </c>
      <c r="R253" t="s">
        <v>124</v>
      </c>
      <c r="S253" t="s">
        <v>118</v>
      </c>
      <c r="T253" s="1">
        <v>19000000</v>
      </c>
      <c r="U253" t="s">
        <v>115</v>
      </c>
      <c r="V253" s="1">
        <v>2920000</v>
      </c>
      <c r="W253" t="s">
        <v>115</v>
      </c>
      <c r="X253" t="s">
        <v>115</v>
      </c>
      <c r="Y253">
        <v>4.97</v>
      </c>
      <c r="Z253">
        <v>5.21</v>
      </c>
      <c r="AA253">
        <v>60</v>
      </c>
      <c r="AB253">
        <v>5</v>
      </c>
      <c r="AC253">
        <v>890</v>
      </c>
      <c r="AD253">
        <v>4.8899999999999997</v>
      </c>
      <c r="AE253">
        <v>1011</v>
      </c>
      <c r="AF253">
        <v>5.56</v>
      </c>
      <c r="AG253" t="s">
        <v>136</v>
      </c>
      <c r="AH253" t="s">
        <v>115</v>
      </c>
      <c r="AI253">
        <v>0.66600000000000004</v>
      </c>
      <c r="AJ253" t="s">
        <v>115</v>
      </c>
      <c r="AK253" t="s">
        <v>125</v>
      </c>
      <c r="AL253" t="s">
        <v>115</v>
      </c>
      <c r="AM253" s="1">
        <v>8.9700000000000006</v>
      </c>
      <c r="AN253" s="1">
        <v>8.59</v>
      </c>
      <c r="AP253" t="s">
        <v>115</v>
      </c>
      <c r="AQ253">
        <v>0.10299999999999999</v>
      </c>
      <c r="AR253" s="1">
        <v>0.45500000000000002</v>
      </c>
      <c r="AS253" t="s">
        <v>121</v>
      </c>
      <c r="AT253">
        <v>7.87</v>
      </c>
      <c r="AU253" t="s">
        <v>122</v>
      </c>
      <c r="AV253" t="s">
        <v>118</v>
      </c>
      <c r="AW253" s="1">
        <v>2120000</v>
      </c>
      <c r="AX253" t="s">
        <v>115</v>
      </c>
      <c r="AY253" s="1">
        <v>340000</v>
      </c>
      <c r="AZ253" t="s">
        <v>115</v>
      </c>
      <c r="BA253">
        <v>1</v>
      </c>
      <c r="BB253">
        <v>4.97</v>
      </c>
      <c r="BC253">
        <v>5.21</v>
      </c>
      <c r="BD253">
        <v>60</v>
      </c>
      <c r="BE253">
        <v>5</v>
      </c>
      <c r="BF253">
        <v>890</v>
      </c>
      <c r="BG253">
        <v>4.8899999999999997</v>
      </c>
      <c r="BH253">
        <v>996</v>
      </c>
      <c r="BI253">
        <v>5.48</v>
      </c>
      <c r="BJ253" t="s">
        <v>136</v>
      </c>
      <c r="BK253" t="s">
        <v>115</v>
      </c>
      <c r="BL253">
        <v>0.58299999999999996</v>
      </c>
      <c r="BM253" t="s">
        <v>123</v>
      </c>
      <c r="BN253" t="s">
        <v>115</v>
      </c>
      <c r="BO253" t="s">
        <v>115</v>
      </c>
      <c r="BP253" s="1">
        <v>9.7000000000000003E-2</v>
      </c>
      <c r="BQ253" s="1">
        <v>0.58399999999999996</v>
      </c>
      <c r="BR253" t="s">
        <v>121</v>
      </c>
      <c r="BS253">
        <v>6.88</v>
      </c>
      <c r="BU253">
        <v>0</v>
      </c>
      <c r="BV253">
        <v>15600</v>
      </c>
      <c r="BW253" t="s">
        <v>115</v>
      </c>
      <c r="BX253">
        <v>1</v>
      </c>
      <c r="BY253" t="s">
        <v>115</v>
      </c>
      <c r="BZ253" t="s">
        <v>115</v>
      </c>
    </row>
    <row r="254" spans="1:78" x14ac:dyDescent="0.25">
      <c r="A254" t="s">
        <v>228</v>
      </c>
      <c r="C254" t="s">
        <v>112</v>
      </c>
      <c r="E254">
        <v>0</v>
      </c>
      <c r="F254" t="s">
        <v>113</v>
      </c>
      <c r="G254" s="2">
        <v>42991.858159722222</v>
      </c>
      <c r="H254" t="s">
        <v>114</v>
      </c>
      <c r="I254">
        <v>1</v>
      </c>
      <c r="J254">
        <v>47</v>
      </c>
      <c r="K254" t="s">
        <v>115</v>
      </c>
      <c r="L254">
        <v>0</v>
      </c>
      <c r="M254" t="s">
        <v>229</v>
      </c>
      <c r="N254">
        <v>1</v>
      </c>
      <c r="O254">
        <v>0</v>
      </c>
      <c r="R254" t="s">
        <v>126</v>
      </c>
      <c r="S254" t="s">
        <v>118</v>
      </c>
      <c r="T254" s="1">
        <v>36900</v>
      </c>
      <c r="U254" t="s">
        <v>115</v>
      </c>
      <c r="V254" s="1">
        <v>5420</v>
      </c>
      <c r="W254" t="s">
        <v>115</v>
      </c>
      <c r="X254" t="s">
        <v>115</v>
      </c>
      <c r="Y254">
        <v>4.72</v>
      </c>
      <c r="Z254">
        <v>4.95</v>
      </c>
      <c r="AA254">
        <v>60</v>
      </c>
      <c r="AB254">
        <v>4.74</v>
      </c>
      <c r="AC254">
        <v>826</v>
      </c>
      <c r="AD254">
        <v>4.54</v>
      </c>
      <c r="AE254">
        <v>897</v>
      </c>
      <c r="AF254">
        <v>4.93</v>
      </c>
      <c r="AG254" t="s">
        <v>136</v>
      </c>
      <c r="AH254" t="s">
        <v>115</v>
      </c>
      <c r="AI254">
        <v>0.39100000000000001</v>
      </c>
      <c r="AJ254" t="s">
        <v>115</v>
      </c>
      <c r="AK254" t="s">
        <v>127</v>
      </c>
      <c r="AL254" t="s">
        <v>115</v>
      </c>
      <c r="AM254" s="1">
        <v>1.04E-2</v>
      </c>
      <c r="AN254" s="1">
        <v>1.03E-2</v>
      </c>
      <c r="AP254" t="s">
        <v>115</v>
      </c>
      <c r="AQ254">
        <v>0.10100000000000001</v>
      </c>
      <c r="AR254" s="1">
        <v>2.75E-2</v>
      </c>
      <c r="AS254" t="s">
        <v>121</v>
      </c>
      <c r="AT254">
        <v>1.1399999999999999</v>
      </c>
      <c r="AU254" t="s">
        <v>128</v>
      </c>
      <c r="AV254" t="s">
        <v>118</v>
      </c>
      <c r="AW254" s="1">
        <v>3560000</v>
      </c>
      <c r="AX254" t="s">
        <v>115</v>
      </c>
      <c r="AY254" s="1">
        <v>526000</v>
      </c>
      <c r="AZ254" t="s">
        <v>115</v>
      </c>
      <c r="BA254">
        <v>1</v>
      </c>
      <c r="BB254">
        <v>4.72</v>
      </c>
      <c r="BC254">
        <v>4.72</v>
      </c>
      <c r="BD254">
        <v>60</v>
      </c>
      <c r="BE254">
        <v>4.7300000000000004</v>
      </c>
      <c r="BF254">
        <v>773</v>
      </c>
      <c r="BG254">
        <v>4.25</v>
      </c>
      <c r="BH254">
        <v>903</v>
      </c>
      <c r="BI254">
        <v>4.96</v>
      </c>
      <c r="BJ254" t="s">
        <v>136</v>
      </c>
      <c r="BK254" t="s">
        <v>115</v>
      </c>
      <c r="BL254">
        <v>0.71499999999999997</v>
      </c>
      <c r="BM254" t="s">
        <v>129</v>
      </c>
      <c r="BN254" t="s">
        <v>115</v>
      </c>
      <c r="BO254" t="s">
        <v>115</v>
      </c>
      <c r="BP254" s="1">
        <v>9.9400000000000002E-2</v>
      </c>
      <c r="BQ254" s="1">
        <v>-5.1999999999999998E-2</v>
      </c>
      <c r="BR254" t="s">
        <v>121</v>
      </c>
      <c r="BS254">
        <v>0.52300000000000002</v>
      </c>
      <c r="BU254">
        <v>1</v>
      </c>
      <c r="BV254">
        <v>22.3</v>
      </c>
      <c r="BW254" t="s">
        <v>115</v>
      </c>
      <c r="BX254">
        <v>1</v>
      </c>
      <c r="BY254" t="s">
        <v>115</v>
      </c>
      <c r="BZ254" t="s">
        <v>115</v>
      </c>
    </row>
    <row r="255" spans="1:78" x14ac:dyDescent="0.25">
      <c r="A255" t="s">
        <v>228</v>
      </c>
      <c r="C255" t="s">
        <v>112</v>
      </c>
      <c r="E255">
        <v>0</v>
      </c>
      <c r="F255" t="s">
        <v>113</v>
      </c>
      <c r="G255" s="2">
        <v>42991.858159722222</v>
      </c>
      <c r="H255" t="s">
        <v>114</v>
      </c>
      <c r="I255">
        <v>1</v>
      </c>
      <c r="J255">
        <v>47</v>
      </c>
      <c r="K255" t="s">
        <v>115</v>
      </c>
      <c r="L255">
        <v>0</v>
      </c>
      <c r="M255" t="s">
        <v>229</v>
      </c>
      <c r="N255">
        <v>1</v>
      </c>
      <c r="O255">
        <v>0</v>
      </c>
      <c r="R255" t="s">
        <v>130</v>
      </c>
      <c r="S255" t="s">
        <v>118</v>
      </c>
      <c r="T255" s="1">
        <v>21000</v>
      </c>
      <c r="U255" t="s">
        <v>115</v>
      </c>
      <c r="V255" s="1">
        <v>3220</v>
      </c>
      <c r="W255" t="s">
        <v>115</v>
      </c>
      <c r="X255" t="s">
        <v>115</v>
      </c>
      <c r="Y255">
        <v>4.71</v>
      </c>
      <c r="Z255">
        <v>4.96</v>
      </c>
      <c r="AA255">
        <v>60</v>
      </c>
      <c r="AB255">
        <v>4.74</v>
      </c>
      <c r="AC255">
        <v>831</v>
      </c>
      <c r="AD255">
        <v>4.57</v>
      </c>
      <c r="AE255">
        <v>894</v>
      </c>
      <c r="AF255">
        <v>4.91</v>
      </c>
      <c r="AG255" t="s">
        <v>136</v>
      </c>
      <c r="AH255" t="s">
        <v>115</v>
      </c>
      <c r="AI255">
        <v>0.34699999999999998</v>
      </c>
      <c r="AJ255" t="s">
        <v>115</v>
      </c>
      <c r="AK255" t="s">
        <v>131</v>
      </c>
      <c r="AL255" t="s">
        <v>115</v>
      </c>
      <c r="AM255" s="1">
        <v>5.8999999999999999E-3</v>
      </c>
      <c r="AN255" s="1">
        <v>6.13E-3</v>
      </c>
      <c r="AP255" t="s">
        <v>115</v>
      </c>
      <c r="AQ255">
        <v>0.10199999999999999</v>
      </c>
      <c r="AR255" s="1">
        <v>-1.1599999999999999</v>
      </c>
      <c r="AS255" t="s">
        <v>121</v>
      </c>
      <c r="AT255">
        <v>1.35</v>
      </c>
      <c r="AU255" t="s">
        <v>128</v>
      </c>
      <c r="AV255" t="s">
        <v>118</v>
      </c>
      <c r="AW255" s="1">
        <v>3560000</v>
      </c>
      <c r="AX255" t="s">
        <v>115</v>
      </c>
      <c r="AY255" s="1">
        <v>526000</v>
      </c>
      <c r="AZ255" t="s">
        <v>115</v>
      </c>
      <c r="BA255">
        <v>1</v>
      </c>
      <c r="BB255">
        <v>4.72</v>
      </c>
      <c r="BC255">
        <v>4.72</v>
      </c>
      <c r="BD255">
        <v>60</v>
      </c>
      <c r="BE255">
        <v>4.7300000000000004</v>
      </c>
      <c r="BF255">
        <v>773</v>
      </c>
      <c r="BG255">
        <v>4.25</v>
      </c>
      <c r="BH255">
        <v>903</v>
      </c>
      <c r="BI255">
        <v>4.96</v>
      </c>
      <c r="BJ255" t="s">
        <v>136</v>
      </c>
      <c r="BK255" t="s">
        <v>115</v>
      </c>
      <c r="BL255">
        <v>0.71499999999999997</v>
      </c>
      <c r="BM255" t="s">
        <v>129</v>
      </c>
      <c r="BN255" t="s">
        <v>115</v>
      </c>
      <c r="BO255" t="s">
        <v>115</v>
      </c>
      <c r="BP255" s="1">
        <v>9.9400000000000002E-2</v>
      </c>
      <c r="BQ255" s="1">
        <v>-5.1999999999999998E-2</v>
      </c>
      <c r="BR255" t="s">
        <v>121</v>
      </c>
      <c r="BS255">
        <v>0.52300000000000002</v>
      </c>
      <c r="BU255">
        <v>1</v>
      </c>
      <c r="BV255">
        <v>20.5</v>
      </c>
      <c r="BW255" t="s">
        <v>115</v>
      </c>
      <c r="BX255">
        <v>0.999</v>
      </c>
      <c r="BY255" t="s">
        <v>115</v>
      </c>
      <c r="BZ255" t="s">
        <v>115</v>
      </c>
    </row>
    <row r="256" spans="1:78" x14ac:dyDescent="0.25">
      <c r="A256" t="s">
        <v>230</v>
      </c>
      <c r="C256" t="s">
        <v>112</v>
      </c>
      <c r="E256">
        <v>0</v>
      </c>
      <c r="F256" t="s">
        <v>113</v>
      </c>
      <c r="G256" s="2">
        <v>42991.868449074071</v>
      </c>
      <c r="H256" t="s">
        <v>114</v>
      </c>
      <c r="I256">
        <v>1</v>
      </c>
      <c r="J256">
        <v>48</v>
      </c>
      <c r="K256" t="s">
        <v>115</v>
      </c>
      <c r="L256">
        <v>0</v>
      </c>
      <c r="M256" t="s">
        <v>231</v>
      </c>
      <c r="N256">
        <v>1</v>
      </c>
      <c r="O256">
        <v>0</v>
      </c>
      <c r="R256" t="s">
        <v>117</v>
      </c>
      <c r="S256" t="s">
        <v>118</v>
      </c>
      <c r="T256" s="1">
        <v>18600000</v>
      </c>
      <c r="U256" t="s">
        <v>115</v>
      </c>
      <c r="V256" s="1">
        <v>2860000</v>
      </c>
      <c r="W256" t="s">
        <v>115</v>
      </c>
      <c r="X256" t="s">
        <v>115</v>
      </c>
      <c r="Y256">
        <v>5.2</v>
      </c>
      <c r="Z256">
        <v>5.22</v>
      </c>
      <c r="AA256">
        <v>60</v>
      </c>
      <c r="AB256">
        <v>5.23</v>
      </c>
      <c r="AC256">
        <v>933</v>
      </c>
      <c r="AD256">
        <v>5.13</v>
      </c>
      <c r="AE256">
        <v>1022</v>
      </c>
      <c r="AF256">
        <v>5.62</v>
      </c>
      <c r="AG256" t="s">
        <v>136</v>
      </c>
      <c r="AH256" t="s">
        <v>115</v>
      </c>
      <c r="AI256">
        <v>0.49</v>
      </c>
      <c r="AJ256" t="s">
        <v>115</v>
      </c>
      <c r="AK256" t="s">
        <v>120</v>
      </c>
      <c r="AL256" t="s">
        <v>115</v>
      </c>
      <c r="AM256" s="1">
        <v>8.11</v>
      </c>
      <c r="AN256" s="1">
        <v>7.78</v>
      </c>
      <c r="AP256" t="s">
        <v>115</v>
      </c>
      <c r="AQ256">
        <v>0.10299999999999999</v>
      </c>
      <c r="AR256" s="1">
        <v>1.05</v>
      </c>
      <c r="AS256" t="s">
        <v>121</v>
      </c>
      <c r="AT256">
        <v>6.2</v>
      </c>
      <c r="AU256" t="s">
        <v>122</v>
      </c>
      <c r="AV256" t="s">
        <v>118</v>
      </c>
      <c r="AW256" s="1">
        <v>2290000</v>
      </c>
      <c r="AX256" t="s">
        <v>115</v>
      </c>
      <c r="AY256" s="1">
        <v>367000</v>
      </c>
      <c r="AZ256" t="s">
        <v>115</v>
      </c>
      <c r="BA256">
        <v>1</v>
      </c>
      <c r="BB256">
        <v>5.2</v>
      </c>
      <c r="BC256">
        <v>5.21</v>
      </c>
      <c r="BD256">
        <v>60</v>
      </c>
      <c r="BE256">
        <v>5.23</v>
      </c>
      <c r="BF256">
        <v>932</v>
      </c>
      <c r="BG256">
        <v>5.12</v>
      </c>
      <c r="BH256">
        <v>1014</v>
      </c>
      <c r="BI256">
        <v>5.57</v>
      </c>
      <c r="BJ256" t="s">
        <v>136</v>
      </c>
      <c r="BK256" t="s">
        <v>115</v>
      </c>
      <c r="BL256">
        <v>0.45100000000000001</v>
      </c>
      <c r="BM256" t="s">
        <v>123</v>
      </c>
      <c r="BN256" t="s">
        <v>115</v>
      </c>
      <c r="BO256" t="s">
        <v>115</v>
      </c>
      <c r="BP256" s="1">
        <v>9.74E-2</v>
      </c>
      <c r="BQ256" s="1">
        <v>1.1000000000000001</v>
      </c>
      <c r="BR256" t="s">
        <v>121</v>
      </c>
      <c r="BS256">
        <v>5</v>
      </c>
      <c r="BU256">
        <v>0</v>
      </c>
      <c r="BV256">
        <v>16000</v>
      </c>
      <c r="BW256" t="s">
        <v>115</v>
      </c>
      <c r="BX256">
        <v>1</v>
      </c>
      <c r="BY256" t="s">
        <v>115</v>
      </c>
      <c r="BZ256" t="s">
        <v>115</v>
      </c>
    </row>
    <row r="257" spans="1:78" x14ac:dyDescent="0.25">
      <c r="A257" t="s">
        <v>230</v>
      </c>
      <c r="C257" t="s">
        <v>112</v>
      </c>
      <c r="E257">
        <v>0</v>
      </c>
      <c r="F257" t="s">
        <v>113</v>
      </c>
      <c r="G257" s="2">
        <v>42991.868449074071</v>
      </c>
      <c r="H257" t="s">
        <v>114</v>
      </c>
      <c r="I257">
        <v>1</v>
      </c>
      <c r="J257">
        <v>48</v>
      </c>
      <c r="K257" t="s">
        <v>115</v>
      </c>
      <c r="L257">
        <v>0</v>
      </c>
      <c r="M257" t="s">
        <v>231</v>
      </c>
      <c r="N257">
        <v>1</v>
      </c>
      <c r="O257">
        <v>0</v>
      </c>
      <c r="R257" t="s">
        <v>124</v>
      </c>
      <c r="S257" t="s">
        <v>118</v>
      </c>
      <c r="T257" s="1">
        <v>21400000</v>
      </c>
      <c r="U257" t="s">
        <v>115</v>
      </c>
      <c r="V257" s="1">
        <v>3240000</v>
      </c>
      <c r="W257" t="s">
        <v>115</v>
      </c>
      <c r="X257" t="s">
        <v>115</v>
      </c>
      <c r="Y257">
        <v>5.2</v>
      </c>
      <c r="Z257">
        <v>5.21</v>
      </c>
      <c r="AA257">
        <v>60</v>
      </c>
      <c r="AB257">
        <v>5.24</v>
      </c>
      <c r="AC257">
        <v>926</v>
      </c>
      <c r="AD257">
        <v>5.09</v>
      </c>
      <c r="AE257">
        <v>1042</v>
      </c>
      <c r="AF257">
        <v>5.73</v>
      </c>
      <c r="AG257" t="s">
        <v>153</v>
      </c>
      <c r="AH257" t="s">
        <v>115</v>
      </c>
      <c r="AI257">
        <v>0.63800000000000001</v>
      </c>
      <c r="AJ257" t="s">
        <v>115</v>
      </c>
      <c r="AK257" t="s">
        <v>125</v>
      </c>
      <c r="AL257" t="s">
        <v>115</v>
      </c>
      <c r="AM257" s="1">
        <v>9.35</v>
      </c>
      <c r="AN257" s="1">
        <v>8.82</v>
      </c>
      <c r="AP257" t="s">
        <v>115</v>
      </c>
      <c r="AQ257">
        <v>0.10199999999999999</v>
      </c>
      <c r="AR257" s="1">
        <v>3.5200000000000002E-2</v>
      </c>
      <c r="AS257" t="s">
        <v>121</v>
      </c>
      <c r="AT257">
        <v>4.71</v>
      </c>
      <c r="AU257" t="s">
        <v>122</v>
      </c>
      <c r="AV257" t="s">
        <v>118</v>
      </c>
      <c r="AW257" s="1">
        <v>2290000</v>
      </c>
      <c r="AX257" t="s">
        <v>115</v>
      </c>
      <c r="AY257" s="1">
        <v>367000</v>
      </c>
      <c r="AZ257" t="s">
        <v>115</v>
      </c>
      <c r="BA257">
        <v>1</v>
      </c>
      <c r="BB257">
        <v>5.2</v>
      </c>
      <c r="BC257">
        <v>5.21</v>
      </c>
      <c r="BD257">
        <v>60</v>
      </c>
      <c r="BE257">
        <v>5.23</v>
      </c>
      <c r="BF257">
        <v>932</v>
      </c>
      <c r="BG257">
        <v>5.12</v>
      </c>
      <c r="BH257">
        <v>1014</v>
      </c>
      <c r="BI257">
        <v>5.57</v>
      </c>
      <c r="BJ257" t="s">
        <v>136</v>
      </c>
      <c r="BK257" t="s">
        <v>115</v>
      </c>
      <c r="BL257">
        <v>0.45100000000000001</v>
      </c>
      <c r="BM257" t="s">
        <v>123</v>
      </c>
      <c r="BN257" t="s">
        <v>115</v>
      </c>
      <c r="BO257" t="s">
        <v>115</v>
      </c>
      <c r="BP257" s="1">
        <v>9.74E-2</v>
      </c>
      <c r="BQ257" s="1">
        <v>1.1000000000000001</v>
      </c>
      <c r="BR257" t="s">
        <v>121</v>
      </c>
      <c r="BS257">
        <v>5</v>
      </c>
      <c r="BU257">
        <v>0</v>
      </c>
      <c r="BV257">
        <v>16300</v>
      </c>
      <c r="BW257" t="s">
        <v>115</v>
      </c>
      <c r="BX257">
        <v>1</v>
      </c>
      <c r="BY257" t="s">
        <v>115</v>
      </c>
      <c r="BZ257" t="s">
        <v>115</v>
      </c>
    </row>
    <row r="258" spans="1:78" x14ac:dyDescent="0.25">
      <c r="A258" t="s">
        <v>230</v>
      </c>
      <c r="C258" t="s">
        <v>112</v>
      </c>
      <c r="E258">
        <v>0</v>
      </c>
      <c r="F258" t="s">
        <v>113</v>
      </c>
      <c r="G258" s="2">
        <v>42991.868449074071</v>
      </c>
      <c r="H258" t="s">
        <v>114</v>
      </c>
      <c r="I258">
        <v>1</v>
      </c>
      <c r="J258">
        <v>48</v>
      </c>
      <c r="K258" t="s">
        <v>115</v>
      </c>
      <c r="L258">
        <v>0</v>
      </c>
      <c r="M258" t="s">
        <v>231</v>
      </c>
      <c r="N258">
        <v>1</v>
      </c>
      <c r="O258">
        <v>0</v>
      </c>
      <c r="R258" t="s">
        <v>126</v>
      </c>
      <c r="S258" t="s">
        <v>118</v>
      </c>
      <c r="T258" s="1">
        <v>97400</v>
      </c>
      <c r="U258" t="s">
        <v>115</v>
      </c>
      <c r="V258" s="1">
        <v>14300</v>
      </c>
      <c r="W258" t="s">
        <v>115</v>
      </c>
      <c r="X258" t="s">
        <v>115</v>
      </c>
      <c r="Y258">
        <v>4.95</v>
      </c>
      <c r="Z258">
        <v>4.95</v>
      </c>
      <c r="AA258">
        <v>60</v>
      </c>
      <c r="AB258">
        <v>4.97</v>
      </c>
      <c r="AC258">
        <v>858</v>
      </c>
      <c r="AD258">
        <v>4.72</v>
      </c>
      <c r="AE258">
        <v>944</v>
      </c>
      <c r="AF258">
        <v>5.19</v>
      </c>
      <c r="AG258" t="s">
        <v>136</v>
      </c>
      <c r="AH258" t="s">
        <v>115</v>
      </c>
      <c r="AI258">
        <v>0.47299999999999998</v>
      </c>
      <c r="AJ258" t="s">
        <v>115</v>
      </c>
      <c r="AK258" t="s">
        <v>127</v>
      </c>
      <c r="AL258" t="s">
        <v>115</v>
      </c>
      <c r="AM258" s="1">
        <v>2.7E-2</v>
      </c>
      <c r="AN258" s="1">
        <v>2.7199999999999998E-2</v>
      </c>
      <c r="AP258" t="s">
        <v>115</v>
      </c>
      <c r="AQ258">
        <v>0.10199999999999999</v>
      </c>
      <c r="AR258" s="1">
        <v>0.59599999999999997</v>
      </c>
      <c r="AS258" t="s">
        <v>121</v>
      </c>
      <c r="AT258">
        <v>1.04</v>
      </c>
      <c r="AU258" t="s">
        <v>128</v>
      </c>
      <c r="AV258" t="s">
        <v>118</v>
      </c>
      <c r="AW258" s="1">
        <v>3610000</v>
      </c>
      <c r="AX258" t="s">
        <v>115</v>
      </c>
      <c r="AY258" s="1">
        <v>527000</v>
      </c>
      <c r="AZ258" t="s">
        <v>115</v>
      </c>
      <c r="BA258">
        <v>1</v>
      </c>
      <c r="BB258">
        <v>4.9400000000000004</v>
      </c>
      <c r="BC258">
        <v>4.95</v>
      </c>
      <c r="BD258">
        <v>60</v>
      </c>
      <c r="BE258">
        <v>4.96</v>
      </c>
      <c r="BF258">
        <v>815</v>
      </c>
      <c r="BG258">
        <v>4.4800000000000004</v>
      </c>
      <c r="BH258">
        <v>949</v>
      </c>
      <c r="BI258">
        <v>5.22</v>
      </c>
      <c r="BJ258" t="s">
        <v>136</v>
      </c>
      <c r="BK258" t="s">
        <v>115</v>
      </c>
      <c r="BL258">
        <v>0.73699999999999999</v>
      </c>
      <c r="BM258" t="s">
        <v>129</v>
      </c>
      <c r="BN258" t="s">
        <v>115</v>
      </c>
      <c r="BO258" t="s">
        <v>115</v>
      </c>
      <c r="BP258" s="1">
        <v>0.10100000000000001</v>
      </c>
      <c r="BQ258" s="1">
        <v>-4.2000000000000003E-2</v>
      </c>
      <c r="BR258" t="s">
        <v>121</v>
      </c>
      <c r="BS258">
        <v>0.58699999999999997</v>
      </c>
      <c r="BU258">
        <v>0</v>
      </c>
      <c r="BV258">
        <v>45.6</v>
      </c>
      <c r="BW258" t="s">
        <v>115</v>
      </c>
      <c r="BX258">
        <v>1</v>
      </c>
      <c r="BY258" t="s">
        <v>115</v>
      </c>
      <c r="BZ258" t="s">
        <v>115</v>
      </c>
    </row>
    <row r="259" spans="1:78" x14ac:dyDescent="0.25">
      <c r="A259" t="s">
        <v>230</v>
      </c>
      <c r="C259" t="s">
        <v>112</v>
      </c>
      <c r="E259">
        <v>0</v>
      </c>
      <c r="F259" t="s">
        <v>113</v>
      </c>
      <c r="G259" s="2">
        <v>42991.868449074071</v>
      </c>
      <c r="H259" t="s">
        <v>114</v>
      </c>
      <c r="I259">
        <v>1</v>
      </c>
      <c r="J259">
        <v>48</v>
      </c>
      <c r="K259" t="s">
        <v>115</v>
      </c>
      <c r="L259">
        <v>0</v>
      </c>
      <c r="M259" t="s">
        <v>231</v>
      </c>
      <c r="N259">
        <v>1</v>
      </c>
      <c r="O259">
        <v>0</v>
      </c>
      <c r="R259" t="s">
        <v>130</v>
      </c>
      <c r="S259" t="s">
        <v>118</v>
      </c>
      <c r="T259" s="1">
        <v>55800</v>
      </c>
      <c r="U259" t="s">
        <v>115</v>
      </c>
      <c r="V259" s="1">
        <v>8670</v>
      </c>
      <c r="W259" t="s">
        <v>115</v>
      </c>
      <c r="X259" t="s">
        <v>115</v>
      </c>
      <c r="Y259">
        <v>4.95</v>
      </c>
      <c r="Z259">
        <v>4.96</v>
      </c>
      <c r="AA259">
        <v>60</v>
      </c>
      <c r="AB259">
        <v>4.96</v>
      </c>
      <c r="AC259">
        <v>865</v>
      </c>
      <c r="AD259">
        <v>4.75</v>
      </c>
      <c r="AE259">
        <v>939</v>
      </c>
      <c r="AF259">
        <v>5.16</v>
      </c>
      <c r="AG259" t="s">
        <v>136</v>
      </c>
      <c r="AH259" t="s">
        <v>115</v>
      </c>
      <c r="AI259">
        <v>0.40699999999999997</v>
      </c>
      <c r="AJ259" t="s">
        <v>115</v>
      </c>
      <c r="AK259" t="s">
        <v>131</v>
      </c>
      <c r="AL259" t="s">
        <v>115</v>
      </c>
      <c r="AM259" s="1">
        <v>1.54E-2</v>
      </c>
      <c r="AN259" s="1">
        <v>1.6400000000000001E-2</v>
      </c>
      <c r="AP259" t="s">
        <v>115</v>
      </c>
      <c r="AQ259">
        <v>9.6299999999999997E-2</v>
      </c>
      <c r="AR259" s="1">
        <v>0.90700000000000003</v>
      </c>
      <c r="AS259" t="s">
        <v>121</v>
      </c>
      <c r="AT259">
        <v>1.1100000000000001</v>
      </c>
      <c r="AU259" t="s">
        <v>128</v>
      </c>
      <c r="AV259" t="s">
        <v>118</v>
      </c>
      <c r="AW259" s="1">
        <v>3610000</v>
      </c>
      <c r="AX259" t="s">
        <v>115</v>
      </c>
      <c r="AY259" s="1">
        <v>527000</v>
      </c>
      <c r="AZ259" t="s">
        <v>115</v>
      </c>
      <c r="BA259">
        <v>1</v>
      </c>
      <c r="BB259">
        <v>4.9400000000000004</v>
      </c>
      <c r="BC259">
        <v>4.95</v>
      </c>
      <c r="BD259">
        <v>60</v>
      </c>
      <c r="BE259">
        <v>4.96</v>
      </c>
      <c r="BF259">
        <v>815</v>
      </c>
      <c r="BG259">
        <v>4.4800000000000004</v>
      </c>
      <c r="BH259">
        <v>949</v>
      </c>
      <c r="BI259">
        <v>5.22</v>
      </c>
      <c r="BJ259" t="s">
        <v>136</v>
      </c>
      <c r="BK259" t="s">
        <v>115</v>
      </c>
      <c r="BL259">
        <v>0.73699999999999999</v>
      </c>
      <c r="BM259" t="s">
        <v>129</v>
      </c>
      <c r="BN259" t="s">
        <v>115</v>
      </c>
      <c r="BO259" t="s">
        <v>115</v>
      </c>
      <c r="BP259" s="1">
        <v>0.10100000000000001</v>
      </c>
      <c r="BQ259" s="1">
        <v>-4.2000000000000003E-2</v>
      </c>
      <c r="BR259" t="s">
        <v>121</v>
      </c>
      <c r="BS259">
        <v>0.58699999999999997</v>
      </c>
      <c r="BU259">
        <v>0</v>
      </c>
      <c r="BV259">
        <v>43.6</v>
      </c>
      <c r="BW259" t="s">
        <v>115</v>
      </c>
      <c r="BX259">
        <v>1</v>
      </c>
      <c r="BY259" t="s">
        <v>115</v>
      </c>
      <c r="BZ259" t="s">
        <v>115</v>
      </c>
    </row>
    <row r="260" spans="1:78" x14ac:dyDescent="0.25">
      <c r="A260" t="s">
        <v>232</v>
      </c>
      <c r="C260" t="s">
        <v>112</v>
      </c>
      <c r="E260">
        <v>0</v>
      </c>
      <c r="F260" t="s">
        <v>113</v>
      </c>
      <c r="G260" s="2">
        <v>42991.878576388888</v>
      </c>
      <c r="H260" t="s">
        <v>114</v>
      </c>
      <c r="I260">
        <v>1</v>
      </c>
      <c r="J260">
        <v>49</v>
      </c>
      <c r="K260" t="s">
        <v>115</v>
      </c>
      <c r="L260">
        <v>0</v>
      </c>
      <c r="M260" t="s">
        <v>233</v>
      </c>
      <c r="N260">
        <v>1</v>
      </c>
      <c r="O260">
        <v>0</v>
      </c>
      <c r="R260" t="s">
        <v>117</v>
      </c>
      <c r="S260" t="s">
        <v>118</v>
      </c>
      <c r="T260" s="1">
        <v>17900000</v>
      </c>
      <c r="U260" t="s">
        <v>115</v>
      </c>
      <c r="V260" s="1">
        <v>2720000</v>
      </c>
      <c r="W260" t="s">
        <v>115</v>
      </c>
      <c r="X260" t="s">
        <v>115</v>
      </c>
      <c r="Y260">
        <v>5.2</v>
      </c>
      <c r="Z260">
        <v>5.22</v>
      </c>
      <c r="AA260">
        <v>60</v>
      </c>
      <c r="AB260">
        <v>5.23</v>
      </c>
      <c r="AC260">
        <v>933</v>
      </c>
      <c r="AD260">
        <v>5.13</v>
      </c>
      <c r="AE260">
        <v>1028</v>
      </c>
      <c r="AF260">
        <v>5.65</v>
      </c>
      <c r="AG260" t="s">
        <v>153</v>
      </c>
      <c r="AH260" t="s">
        <v>115</v>
      </c>
      <c r="AI260">
        <v>0.52300000000000002</v>
      </c>
      <c r="AJ260" t="s">
        <v>115</v>
      </c>
      <c r="AK260" t="s">
        <v>120</v>
      </c>
      <c r="AL260" t="s">
        <v>115</v>
      </c>
      <c r="AM260" s="1">
        <v>7.76</v>
      </c>
      <c r="AN260" s="1">
        <v>7.42</v>
      </c>
      <c r="AP260" t="s">
        <v>115</v>
      </c>
      <c r="AQ260">
        <v>0.10299999999999999</v>
      </c>
      <c r="AR260" s="1">
        <v>0.32800000000000001</v>
      </c>
      <c r="AS260" t="s">
        <v>121</v>
      </c>
      <c r="AT260">
        <v>6.1</v>
      </c>
      <c r="AU260" t="s">
        <v>122</v>
      </c>
      <c r="AV260" t="s">
        <v>118</v>
      </c>
      <c r="AW260" s="1">
        <v>2310000</v>
      </c>
      <c r="AX260" t="s">
        <v>115</v>
      </c>
      <c r="AY260" s="1">
        <v>367000</v>
      </c>
      <c r="AZ260" t="s">
        <v>115</v>
      </c>
      <c r="BA260">
        <v>1</v>
      </c>
      <c r="BB260">
        <v>5.2</v>
      </c>
      <c r="BC260">
        <v>5.21</v>
      </c>
      <c r="BD260">
        <v>60</v>
      </c>
      <c r="BE260">
        <v>5.23</v>
      </c>
      <c r="BF260">
        <v>933</v>
      </c>
      <c r="BG260">
        <v>5.13</v>
      </c>
      <c r="BH260">
        <v>1017</v>
      </c>
      <c r="BI260">
        <v>5.59</v>
      </c>
      <c r="BJ260" t="s">
        <v>136</v>
      </c>
      <c r="BK260" t="s">
        <v>115</v>
      </c>
      <c r="BL260">
        <v>0.46200000000000002</v>
      </c>
      <c r="BM260" t="s">
        <v>123</v>
      </c>
      <c r="BN260" t="s">
        <v>115</v>
      </c>
      <c r="BO260" t="s">
        <v>115</v>
      </c>
      <c r="BP260" s="1">
        <v>9.8500000000000004E-2</v>
      </c>
      <c r="BQ260" s="1">
        <v>1.02</v>
      </c>
      <c r="BR260" t="s">
        <v>121</v>
      </c>
      <c r="BS260">
        <v>5.7</v>
      </c>
      <c r="BU260">
        <v>0</v>
      </c>
      <c r="BV260">
        <v>15300</v>
      </c>
      <c r="BW260" t="s">
        <v>115</v>
      </c>
      <c r="BX260">
        <v>1</v>
      </c>
      <c r="BY260" t="s">
        <v>115</v>
      </c>
      <c r="BZ260" t="s">
        <v>115</v>
      </c>
    </row>
    <row r="261" spans="1:78" x14ac:dyDescent="0.25">
      <c r="A261" t="s">
        <v>232</v>
      </c>
      <c r="C261" t="s">
        <v>112</v>
      </c>
      <c r="E261">
        <v>0</v>
      </c>
      <c r="F261" t="s">
        <v>113</v>
      </c>
      <c r="G261" s="2">
        <v>42991.878576388888</v>
      </c>
      <c r="H261" t="s">
        <v>114</v>
      </c>
      <c r="I261">
        <v>1</v>
      </c>
      <c r="J261">
        <v>49</v>
      </c>
      <c r="K261" t="s">
        <v>115</v>
      </c>
      <c r="L261">
        <v>0</v>
      </c>
      <c r="M261" t="s">
        <v>233</v>
      </c>
      <c r="N261">
        <v>1</v>
      </c>
      <c r="O261">
        <v>0</v>
      </c>
      <c r="R261" t="s">
        <v>124</v>
      </c>
      <c r="S261" t="s">
        <v>118</v>
      </c>
      <c r="T261" s="1">
        <v>19900000</v>
      </c>
      <c r="U261" t="s">
        <v>115</v>
      </c>
      <c r="V261" s="1">
        <v>3070000</v>
      </c>
      <c r="W261" t="s">
        <v>115</v>
      </c>
      <c r="X261" t="s">
        <v>115</v>
      </c>
      <c r="Y261">
        <v>5.2</v>
      </c>
      <c r="Z261">
        <v>5.21</v>
      </c>
      <c r="AA261">
        <v>60</v>
      </c>
      <c r="AB261">
        <v>5.23</v>
      </c>
      <c r="AC261">
        <v>933</v>
      </c>
      <c r="AD261">
        <v>5.13</v>
      </c>
      <c r="AE261">
        <v>1013</v>
      </c>
      <c r="AF261">
        <v>5.57</v>
      </c>
      <c r="AG261" t="s">
        <v>136</v>
      </c>
      <c r="AH261" t="s">
        <v>115</v>
      </c>
      <c r="AI261">
        <v>0.44</v>
      </c>
      <c r="AJ261" t="s">
        <v>115</v>
      </c>
      <c r="AK261" t="s">
        <v>125</v>
      </c>
      <c r="AL261" t="s">
        <v>115</v>
      </c>
      <c r="AM261" s="1">
        <v>8.59</v>
      </c>
      <c r="AN261" s="1">
        <v>8.36</v>
      </c>
      <c r="AP261" t="s">
        <v>115</v>
      </c>
      <c r="AQ261">
        <v>0.10199999999999999</v>
      </c>
      <c r="AR261" s="1">
        <v>1.24</v>
      </c>
      <c r="AS261" t="s">
        <v>121</v>
      </c>
      <c r="AT261">
        <v>5.09</v>
      </c>
      <c r="AU261" t="s">
        <v>122</v>
      </c>
      <c r="AV261" t="s">
        <v>118</v>
      </c>
      <c r="AW261" s="1">
        <v>2310000</v>
      </c>
      <c r="AX261" t="s">
        <v>115</v>
      </c>
      <c r="AY261" s="1">
        <v>367000</v>
      </c>
      <c r="AZ261" t="s">
        <v>115</v>
      </c>
      <c r="BA261">
        <v>1</v>
      </c>
      <c r="BB261">
        <v>5.2</v>
      </c>
      <c r="BC261">
        <v>5.21</v>
      </c>
      <c r="BD261">
        <v>60</v>
      </c>
      <c r="BE261">
        <v>5.23</v>
      </c>
      <c r="BF261">
        <v>933</v>
      </c>
      <c r="BG261">
        <v>5.13</v>
      </c>
      <c r="BH261">
        <v>1017</v>
      </c>
      <c r="BI261">
        <v>5.59</v>
      </c>
      <c r="BJ261" t="s">
        <v>136</v>
      </c>
      <c r="BK261" t="s">
        <v>115</v>
      </c>
      <c r="BL261">
        <v>0.46200000000000002</v>
      </c>
      <c r="BM261" t="s">
        <v>123</v>
      </c>
      <c r="BN261" t="s">
        <v>115</v>
      </c>
      <c r="BO261" t="s">
        <v>115</v>
      </c>
      <c r="BP261" s="1">
        <v>9.8500000000000004E-2</v>
      </c>
      <c r="BQ261" s="1">
        <v>1.02</v>
      </c>
      <c r="BR261" t="s">
        <v>121</v>
      </c>
      <c r="BS261">
        <v>5.7</v>
      </c>
      <c r="BU261">
        <v>0</v>
      </c>
      <c r="BV261">
        <v>14900</v>
      </c>
      <c r="BW261" t="s">
        <v>115</v>
      </c>
      <c r="BX261">
        <v>1</v>
      </c>
      <c r="BY261" t="s">
        <v>115</v>
      </c>
      <c r="BZ261" t="s">
        <v>115</v>
      </c>
    </row>
    <row r="262" spans="1:78" x14ac:dyDescent="0.25">
      <c r="A262" t="s">
        <v>232</v>
      </c>
      <c r="C262" t="s">
        <v>112</v>
      </c>
      <c r="E262">
        <v>0</v>
      </c>
      <c r="F262" t="s">
        <v>113</v>
      </c>
      <c r="G262" s="2">
        <v>42991.878576388888</v>
      </c>
      <c r="H262" t="s">
        <v>114</v>
      </c>
      <c r="I262">
        <v>1</v>
      </c>
      <c r="J262">
        <v>49</v>
      </c>
      <c r="K262" t="s">
        <v>115</v>
      </c>
      <c r="L262">
        <v>0</v>
      </c>
      <c r="M262" t="s">
        <v>233</v>
      </c>
      <c r="N262">
        <v>1</v>
      </c>
      <c r="O262">
        <v>0</v>
      </c>
      <c r="R262" t="s">
        <v>126</v>
      </c>
      <c r="S262" t="s">
        <v>118</v>
      </c>
      <c r="T262" s="1">
        <v>1040000</v>
      </c>
      <c r="U262" t="s">
        <v>115</v>
      </c>
      <c r="V262" s="1">
        <v>152000</v>
      </c>
      <c r="W262" t="s">
        <v>115</v>
      </c>
      <c r="X262" t="s">
        <v>115</v>
      </c>
      <c r="Y262">
        <v>4.95</v>
      </c>
      <c r="Z262">
        <v>4.95</v>
      </c>
      <c r="AA262">
        <v>60</v>
      </c>
      <c r="AB262">
        <v>4.97</v>
      </c>
      <c r="AC262">
        <v>840</v>
      </c>
      <c r="AD262">
        <v>4.62</v>
      </c>
      <c r="AE262">
        <v>948</v>
      </c>
      <c r="AF262">
        <v>5.21</v>
      </c>
      <c r="AG262" t="s">
        <v>136</v>
      </c>
      <c r="AH262" t="s">
        <v>115</v>
      </c>
      <c r="AI262">
        <v>0.59399999999999997</v>
      </c>
      <c r="AJ262" t="s">
        <v>115</v>
      </c>
      <c r="AK262" t="s">
        <v>127</v>
      </c>
      <c r="AL262" t="s">
        <v>115</v>
      </c>
      <c r="AM262" s="1">
        <v>0.311</v>
      </c>
      <c r="AN262" s="1">
        <v>0.307</v>
      </c>
      <c r="AP262" t="s">
        <v>115</v>
      </c>
      <c r="AQ262">
        <v>0.10199999999999999</v>
      </c>
      <c r="AR262" s="1">
        <v>-0.152</v>
      </c>
      <c r="AS262" t="s">
        <v>121</v>
      </c>
      <c r="AT262">
        <v>0.77900000000000003</v>
      </c>
      <c r="AU262" t="s">
        <v>128</v>
      </c>
      <c r="AV262" t="s">
        <v>118</v>
      </c>
      <c r="AW262" s="1">
        <v>3330000</v>
      </c>
      <c r="AX262" t="s">
        <v>115</v>
      </c>
      <c r="AY262" s="1">
        <v>495000</v>
      </c>
      <c r="AZ262" t="s">
        <v>115</v>
      </c>
      <c r="BA262">
        <v>1</v>
      </c>
      <c r="BB262">
        <v>4.9400000000000004</v>
      </c>
      <c r="BC262">
        <v>4.95</v>
      </c>
      <c r="BD262">
        <v>60</v>
      </c>
      <c r="BE262">
        <v>4.96</v>
      </c>
      <c r="BF262">
        <v>816</v>
      </c>
      <c r="BG262">
        <v>4.4800000000000004</v>
      </c>
      <c r="BH262">
        <v>953</v>
      </c>
      <c r="BI262">
        <v>5.24</v>
      </c>
      <c r="BJ262" t="s">
        <v>136</v>
      </c>
      <c r="BK262" t="s">
        <v>115</v>
      </c>
      <c r="BL262">
        <v>0.754</v>
      </c>
      <c r="BM262" t="s">
        <v>129</v>
      </c>
      <c r="BN262" t="s">
        <v>115</v>
      </c>
      <c r="BO262" t="s">
        <v>115</v>
      </c>
      <c r="BP262" s="1">
        <v>0.10100000000000001</v>
      </c>
      <c r="BQ262" s="1">
        <v>-8.0800000000000004E-3</v>
      </c>
      <c r="BR262" t="s">
        <v>121</v>
      </c>
      <c r="BS262">
        <v>0.64100000000000001</v>
      </c>
      <c r="BU262">
        <v>0</v>
      </c>
      <c r="BV262">
        <v>444</v>
      </c>
      <c r="BW262" t="s">
        <v>115</v>
      </c>
      <c r="BX262">
        <v>1</v>
      </c>
      <c r="BY262" t="s">
        <v>115</v>
      </c>
      <c r="BZ262" t="s">
        <v>115</v>
      </c>
    </row>
    <row r="263" spans="1:78" x14ac:dyDescent="0.25">
      <c r="A263" t="s">
        <v>232</v>
      </c>
      <c r="C263" t="s">
        <v>112</v>
      </c>
      <c r="E263">
        <v>0</v>
      </c>
      <c r="F263" t="s">
        <v>113</v>
      </c>
      <c r="G263" s="2">
        <v>42991.878576388888</v>
      </c>
      <c r="H263" t="s">
        <v>114</v>
      </c>
      <c r="I263">
        <v>1</v>
      </c>
      <c r="J263">
        <v>49</v>
      </c>
      <c r="K263" t="s">
        <v>115</v>
      </c>
      <c r="L263">
        <v>0</v>
      </c>
      <c r="M263" t="s">
        <v>233</v>
      </c>
      <c r="N263">
        <v>1</v>
      </c>
      <c r="O263">
        <v>0</v>
      </c>
      <c r="R263" t="s">
        <v>130</v>
      </c>
      <c r="S263" t="s">
        <v>118</v>
      </c>
      <c r="T263" s="1">
        <v>603000</v>
      </c>
      <c r="U263" t="s">
        <v>115</v>
      </c>
      <c r="V263" s="1">
        <v>90300</v>
      </c>
      <c r="W263" t="s">
        <v>115</v>
      </c>
      <c r="X263" t="s">
        <v>115</v>
      </c>
      <c r="Y263">
        <v>4.95</v>
      </c>
      <c r="Z263">
        <v>4.96</v>
      </c>
      <c r="AA263">
        <v>60</v>
      </c>
      <c r="AB263">
        <v>4.97</v>
      </c>
      <c r="AC263">
        <v>838</v>
      </c>
      <c r="AD263">
        <v>4.6100000000000003</v>
      </c>
      <c r="AE263">
        <v>955</v>
      </c>
      <c r="AF263">
        <v>5.25</v>
      </c>
      <c r="AG263" t="s">
        <v>136</v>
      </c>
      <c r="AH263" t="s">
        <v>115</v>
      </c>
      <c r="AI263">
        <v>0.64400000000000002</v>
      </c>
      <c r="AJ263" t="s">
        <v>115</v>
      </c>
      <c r="AK263" t="s">
        <v>131</v>
      </c>
      <c r="AL263" t="s">
        <v>115</v>
      </c>
      <c r="AM263" s="1">
        <v>0.18099999999999999</v>
      </c>
      <c r="AN263" s="1">
        <v>0.182</v>
      </c>
      <c r="AP263" t="s">
        <v>115</v>
      </c>
      <c r="AQ263">
        <v>9.9299999999999999E-2</v>
      </c>
      <c r="AR263" s="1">
        <v>-3.4500000000000003E-2</v>
      </c>
      <c r="AS263" t="s">
        <v>121</v>
      </c>
      <c r="AT263">
        <v>0.88500000000000001</v>
      </c>
      <c r="AU263" t="s">
        <v>128</v>
      </c>
      <c r="AV263" t="s">
        <v>118</v>
      </c>
      <c r="AW263" s="1">
        <v>3330000</v>
      </c>
      <c r="AX263" t="s">
        <v>115</v>
      </c>
      <c r="AY263" s="1">
        <v>495000</v>
      </c>
      <c r="AZ263" t="s">
        <v>115</v>
      </c>
      <c r="BA263">
        <v>1</v>
      </c>
      <c r="BB263">
        <v>4.9400000000000004</v>
      </c>
      <c r="BC263">
        <v>4.95</v>
      </c>
      <c r="BD263">
        <v>60</v>
      </c>
      <c r="BE263">
        <v>4.96</v>
      </c>
      <c r="BF263">
        <v>816</v>
      </c>
      <c r="BG263">
        <v>4.4800000000000004</v>
      </c>
      <c r="BH263">
        <v>953</v>
      </c>
      <c r="BI263">
        <v>5.24</v>
      </c>
      <c r="BJ263" t="s">
        <v>136</v>
      </c>
      <c r="BK263" t="s">
        <v>115</v>
      </c>
      <c r="BL263">
        <v>0.754</v>
      </c>
      <c r="BM263" t="s">
        <v>129</v>
      </c>
      <c r="BN263" t="s">
        <v>115</v>
      </c>
      <c r="BO263" t="s">
        <v>115</v>
      </c>
      <c r="BP263" s="1">
        <v>0.10100000000000001</v>
      </c>
      <c r="BQ263" s="1">
        <v>-8.0800000000000004E-3</v>
      </c>
      <c r="BR263" t="s">
        <v>121</v>
      </c>
      <c r="BS263">
        <v>0.64100000000000001</v>
      </c>
      <c r="BU263">
        <v>0</v>
      </c>
      <c r="BV263">
        <v>444</v>
      </c>
      <c r="BW263" t="s">
        <v>115</v>
      </c>
      <c r="BX263">
        <v>1</v>
      </c>
      <c r="BY263" t="s">
        <v>115</v>
      </c>
      <c r="BZ263" t="s">
        <v>115</v>
      </c>
    </row>
    <row r="264" spans="1:78" x14ac:dyDescent="0.25">
      <c r="A264" t="s">
        <v>234</v>
      </c>
      <c r="C264" t="s">
        <v>112</v>
      </c>
      <c r="E264">
        <v>0</v>
      </c>
      <c r="F264" t="s">
        <v>113</v>
      </c>
      <c r="G264" s="2">
        <v>42991.888749999998</v>
      </c>
      <c r="H264" t="s">
        <v>114</v>
      </c>
      <c r="I264">
        <v>1</v>
      </c>
      <c r="J264">
        <v>50</v>
      </c>
      <c r="K264" t="s">
        <v>115</v>
      </c>
      <c r="L264">
        <v>0</v>
      </c>
      <c r="M264" t="s">
        <v>235</v>
      </c>
      <c r="N264">
        <v>1</v>
      </c>
      <c r="O264">
        <v>0</v>
      </c>
      <c r="R264" t="s">
        <v>117</v>
      </c>
      <c r="S264" t="s">
        <v>118</v>
      </c>
      <c r="T264" s="1">
        <v>18000000</v>
      </c>
      <c r="U264" t="s">
        <v>115</v>
      </c>
      <c r="V264" s="1">
        <v>2780000</v>
      </c>
      <c r="W264" t="s">
        <v>115</v>
      </c>
      <c r="X264" t="s">
        <v>115</v>
      </c>
      <c r="Y264">
        <v>4.95</v>
      </c>
      <c r="Z264">
        <v>5.22</v>
      </c>
      <c r="AA264">
        <v>60</v>
      </c>
      <c r="AB264">
        <v>4.99</v>
      </c>
      <c r="AC264">
        <v>887</v>
      </c>
      <c r="AD264">
        <v>4.88</v>
      </c>
      <c r="AE264">
        <v>1008</v>
      </c>
      <c r="AF264">
        <v>5.54</v>
      </c>
      <c r="AG264" t="s">
        <v>136</v>
      </c>
      <c r="AH264" t="s">
        <v>115</v>
      </c>
      <c r="AI264">
        <v>0.66600000000000004</v>
      </c>
      <c r="AJ264" t="s">
        <v>115</v>
      </c>
      <c r="AK264" t="s">
        <v>120</v>
      </c>
      <c r="AL264" t="s">
        <v>115</v>
      </c>
      <c r="AM264" s="1">
        <v>8.14</v>
      </c>
      <c r="AN264" s="1">
        <v>8.01</v>
      </c>
      <c r="AP264" t="s">
        <v>115</v>
      </c>
      <c r="AQ264">
        <v>0.10100000000000001</v>
      </c>
      <c r="AR264" s="1">
        <v>0.44500000000000001</v>
      </c>
      <c r="AS264" t="s">
        <v>121</v>
      </c>
      <c r="AT264">
        <v>7.48</v>
      </c>
      <c r="AU264" t="s">
        <v>122</v>
      </c>
      <c r="AV264" t="s">
        <v>118</v>
      </c>
      <c r="AW264" s="1">
        <v>2220000</v>
      </c>
      <c r="AX264" t="s">
        <v>115</v>
      </c>
      <c r="AY264" s="1">
        <v>347000</v>
      </c>
      <c r="AZ264" t="s">
        <v>115</v>
      </c>
      <c r="BA264">
        <v>1</v>
      </c>
      <c r="BB264">
        <v>4.95</v>
      </c>
      <c r="BC264">
        <v>5.21</v>
      </c>
      <c r="BD264">
        <v>60</v>
      </c>
      <c r="BE264">
        <v>4.9800000000000004</v>
      </c>
      <c r="BF264">
        <v>887</v>
      </c>
      <c r="BG264">
        <v>4.88</v>
      </c>
      <c r="BH264">
        <v>990</v>
      </c>
      <c r="BI264">
        <v>5.44</v>
      </c>
      <c r="BJ264" t="s">
        <v>136</v>
      </c>
      <c r="BK264" t="s">
        <v>115</v>
      </c>
      <c r="BL264">
        <v>0.56699999999999995</v>
      </c>
      <c r="BM264" t="s">
        <v>123</v>
      </c>
      <c r="BN264" t="s">
        <v>115</v>
      </c>
      <c r="BO264" t="s">
        <v>115</v>
      </c>
      <c r="BP264" s="1">
        <v>0.1</v>
      </c>
      <c r="BQ264" s="1">
        <v>0.68100000000000005</v>
      </c>
      <c r="BR264" t="s">
        <v>121</v>
      </c>
      <c r="BS264">
        <v>6.35</v>
      </c>
      <c r="BU264">
        <v>0</v>
      </c>
      <c r="BV264">
        <v>16100</v>
      </c>
      <c r="BW264" t="s">
        <v>115</v>
      </c>
      <c r="BX264">
        <v>1</v>
      </c>
      <c r="BY264" t="s">
        <v>115</v>
      </c>
      <c r="BZ264" t="s">
        <v>115</v>
      </c>
    </row>
    <row r="265" spans="1:78" x14ac:dyDescent="0.25">
      <c r="A265" t="s">
        <v>234</v>
      </c>
      <c r="C265" t="s">
        <v>112</v>
      </c>
      <c r="E265">
        <v>0</v>
      </c>
      <c r="F265" t="s">
        <v>113</v>
      </c>
      <c r="G265" s="2">
        <v>42991.888749999998</v>
      </c>
      <c r="H265" t="s">
        <v>114</v>
      </c>
      <c r="I265">
        <v>1</v>
      </c>
      <c r="J265">
        <v>50</v>
      </c>
      <c r="K265" t="s">
        <v>115</v>
      </c>
      <c r="L265">
        <v>0</v>
      </c>
      <c r="M265" t="s">
        <v>235</v>
      </c>
      <c r="N265">
        <v>1</v>
      </c>
      <c r="O265">
        <v>0</v>
      </c>
      <c r="R265" t="s">
        <v>124</v>
      </c>
      <c r="S265" t="s">
        <v>118</v>
      </c>
      <c r="T265" s="1">
        <v>20100000</v>
      </c>
      <c r="U265" t="s">
        <v>115</v>
      </c>
      <c r="V265" s="1">
        <v>3060000</v>
      </c>
      <c r="W265" t="s">
        <v>115</v>
      </c>
      <c r="X265" t="s">
        <v>115</v>
      </c>
      <c r="Y265">
        <v>4.95</v>
      </c>
      <c r="Z265">
        <v>5.21</v>
      </c>
      <c r="AA265">
        <v>60</v>
      </c>
      <c r="AB265">
        <v>4.9800000000000004</v>
      </c>
      <c r="AC265">
        <v>887</v>
      </c>
      <c r="AD265">
        <v>4.88</v>
      </c>
      <c r="AE265">
        <v>968</v>
      </c>
      <c r="AF265">
        <v>5.32</v>
      </c>
      <c r="AG265" t="s">
        <v>136</v>
      </c>
      <c r="AH265" t="s">
        <v>115</v>
      </c>
      <c r="AI265">
        <v>0.44600000000000001</v>
      </c>
      <c r="AJ265" t="s">
        <v>115</v>
      </c>
      <c r="AK265" t="s">
        <v>125</v>
      </c>
      <c r="AL265" t="s">
        <v>115</v>
      </c>
      <c r="AM265" s="1">
        <v>9.08</v>
      </c>
      <c r="AN265" s="1">
        <v>8.84</v>
      </c>
      <c r="AP265" t="s">
        <v>115</v>
      </c>
      <c r="AQ265">
        <v>0.10299999999999999</v>
      </c>
      <c r="AR265" s="1">
        <v>1.29</v>
      </c>
      <c r="AS265" t="s">
        <v>121</v>
      </c>
      <c r="AT265">
        <v>4.63</v>
      </c>
      <c r="AU265" t="s">
        <v>122</v>
      </c>
      <c r="AV265" t="s">
        <v>118</v>
      </c>
      <c r="AW265" s="1">
        <v>2220000</v>
      </c>
      <c r="AX265" t="s">
        <v>115</v>
      </c>
      <c r="AY265" s="1">
        <v>347000</v>
      </c>
      <c r="AZ265" t="s">
        <v>115</v>
      </c>
      <c r="BA265">
        <v>1</v>
      </c>
      <c r="BB265">
        <v>4.95</v>
      </c>
      <c r="BC265">
        <v>5.21</v>
      </c>
      <c r="BD265">
        <v>60</v>
      </c>
      <c r="BE265">
        <v>4.9800000000000004</v>
      </c>
      <c r="BF265">
        <v>887</v>
      </c>
      <c r="BG265">
        <v>4.88</v>
      </c>
      <c r="BH265">
        <v>990</v>
      </c>
      <c r="BI265">
        <v>5.44</v>
      </c>
      <c r="BJ265" t="s">
        <v>136</v>
      </c>
      <c r="BK265" t="s">
        <v>115</v>
      </c>
      <c r="BL265">
        <v>0.56699999999999995</v>
      </c>
      <c r="BM265" t="s">
        <v>123</v>
      </c>
      <c r="BN265" t="s">
        <v>115</v>
      </c>
      <c r="BO265" t="s">
        <v>115</v>
      </c>
      <c r="BP265" s="1">
        <v>0.1</v>
      </c>
      <c r="BQ265" s="1">
        <v>0.68100000000000005</v>
      </c>
      <c r="BR265" t="s">
        <v>121</v>
      </c>
      <c r="BS265">
        <v>6.35</v>
      </c>
      <c r="BU265">
        <v>0</v>
      </c>
      <c r="BV265">
        <v>15800</v>
      </c>
      <c r="BW265" t="s">
        <v>115</v>
      </c>
      <c r="BX265">
        <v>1</v>
      </c>
      <c r="BY265" t="s">
        <v>115</v>
      </c>
      <c r="BZ265" t="s">
        <v>115</v>
      </c>
    </row>
    <row r="266" spans="1:78" x14ac:dyDescent="0.25">
      <c r="A266" t="s">
        <v>234</v>
      </c>
      <c r="C266" t="s">
        <v>112</v>
      </c>
      <c r="E266">
        <v>0</v>
      </c>
      <c r="F266" t="s">
        <v>113</v>
      </c>
      <c r="G266" s="2">
        <v>42991.888749999998</v>
      </c>
      <c r="H266" t="s">
        <v>114</v>
      </c>
      <c r="I266">
        <v>1</v>
      </c>
      <c r="J266">
        <v>50</v>
      </c>
      <c r="K266" t="s">
        <v>115</v>
      </c>
      <c r="L266">
        <v>0</v>
      </c>
      <c r="M266" t="s">
        <v>235</v>
      </c>
      <c r="N266">
        <v>1</v>
      </c>
      <c r="O266">
        <v>0</v>
      </c>
      <c r="R266" t="s">
        <v>126</v>
      </c>
      <c r="S266" t="s">
        <v>118</v>
      </c>
      <c r="T266" s="1">
        <v>159000</v>
      </c>
      <c r="U266" t="s">
        <v>115</v>
      </c>
      <c r="V266" s="1">
        <v>23700</v>
      </c>
      <c r="W266" t="s">
        <v>115</v>
      </c>
      <c r="X266" t="s">
        <v>115</v>
      </c>
      <c r="Y266">
        <v>4.7</v>
      </c>
      <c r="Z266">
        <v>4.95</v>
      </c>
      <c r="AA266">
        <v>60</v>
      </c>
      <c r="AB266">
        <v>4.72</v>
      </c>
      <c r="AC266">
        <v>813</v>
      </c>
      <c r="AD266">
        <v>4.47</v>
      </c>
      <c r="AE266">
        <v>894</v>
      </c>
      <c r="AF266">
        <v>4.91</v>
      </c>
      <c r="AG266" t="s">
        <v>136</v>
      </c>
      <c r="AH266" t="s">
        <v>115</v>
      </c>
      <c r="AI266">
        <v>0.44600000000000001</v>
      </c>
      <c r="AJ266" t="s">
        <v>115</v>
      </c>
      <c r="AK266" t="s">
        <v>127</v>
      </c>
      <c r="AL266" t="s">
        <v>115</v>
      </c>
      <c r="AM266" s="1">
        <v>4.7399999999999998E-2</v>
      </c>
      <c r="AN266" s="1">
        <v>4.7300000000000002E-2</v>
      </c>
      <c r="AP266" t="s">
        <v>115</v>
      </c>
      <c r="AQ266">
        <v>9.9000000000000005E-2</v>
      </c>
      <c r="AR266" s="1">
        <v>8.6199999999999999E-2</v>
      </c>
      <c r="AS266" t="s">
        <v>121</v>
      </c>
      <c r="AT266">
        <v>0.94499999999999995</v>
      </c>
      <c r="AU266" t="s">
        <v>128</v>
      </c>
      <c r="AV266" t="s">
        <v>118</v>
      </c>
      <c r="AW266" s="1">
        <v>3360000</v>
      </c>
      <c r="AX266" t="s">
        <v>115</v>
      </c>
      <c r="AY266" s="1">
        <v>500000</v>
      </c>
      <c r="AZ266" t="s">
        <v>115</v>
      </c>
      <c r="BA266">
        <v>1</v>
      </c>
      <c r="BB266">
        <v>4.7</v>
      </c>
      <c r="BC266">
        <v>4.7</v>
      </c>
      <c r="BD266">
        <v>60</v>
      </c>
      <c r="BE266">
        <v>4.71</v>
      </c>
      <c r="BF266">
        <v>773</v>
      </c>
      <c r="BG266">
        <v>4.25</v>
      </c>
      <c r="BH266">
        <v>905</v>
      </c>
      <c r="BI266">
        <v>4.97</v>
      </c>
      <c r="BJ266" t="s">
        <v>136</v>
      </c>
      <c r="BK266" t="s">
        <v>115</v>
      </c>
      <c r="BL266">
        <v>0.72599999999999998</v>
      </c>
      <c r="BM266" t="s">
        <v>129</v>
      </c>
      <c r="BN266" t="s">
        <v>115</v>
      </c>
      <c r="BO266" t="s">
        <v>115</v>
      </c>
      <c r="BP266" s="1">
        <v>0.10100000000000001</v>
      </c>
      <c r="BQ266" s="1">
        <v>-9.7699999999999995E-2</v>
      </c>
      <c r="BR266" t="s">
        <v>121</v>
      </c>
      <c r="BS266">
        <v>0.61799999999999999</v>
      </c>
      <c r="BU266">
        <v>1</v>
      </c>
      <c r="BV266">
        <v>74.3</v>
      </c>
      <c r="BW266" t="s">
        <v>115</v>
      </c>
      <c r="BX266">
        <v>1</v>
      </c>
      <c r="BY266" t="s">
        <v>115</v>
      </c>
      <c r="BZ266" t="s">
        <v>115</v>
      </c>
    </row>
    <row r="267" spans="1:78" x14ac:dyDescent="0.25">
      <c r="A267" t="s">
        <v>234</v>
      </c>
      <c r="C267" t="s">
        <v>112</v>
      </c>
      <c r="E267">
        <v>0</v>
      </c>
      <c r="F267" t="s">
        <v>113</v>
      </c>
      <c r="G267" s="2">
        <v>42991.888749999998</v>
      </c>
      <c r="H267" t="s">
        <v>114</v>
      </c>
      <c r="I267">
        <v>1</v>
      </c>
      <c r="J267">
        <v>50</v>
      </c>
      <c r="K267" t="s">
        <v>115</v>
      </c>
      <c r="L267">
        <v>0</v>
      </c>
      <c r="M267" t="s">
        <v>235</v>
      </c>
      <c r="N267">
        <v>1</v>
      </c>
      <c r="O267">
        <v>0</v>
      </c>
      <c r="R267" t="s">
        <v>130</v>
      </c>
      <c r="S267" t="s">
        <v>118</v>
      </c>
      <c r="T267" s="1">
        <v>93900</v>
      </c>
      <c r="U267" t="s">
        <v>115</v>
      </c>
      <c r="V267" s="1">
        <v>14300</v>
      </c>
      <c r="W267" t="s">
        <v>115</v>
      </c>
      <c r="X267" t="s">
        <v>115</v>
      </c>
      <c r="Y267">
        <v>4.7</v>
      </c>
      <c r="Z267">
        <v>4.96</v>
      </c>
      <c r="AA267">
        <v>60</v>
      </c>
      <c r="AB267">
        <v>4.72</v>
      </c>
      <c r="AC267">
        <v>814</v>
      </c>
      <c r="AD267">
        <v>4.47</v>
      </c>
      <c r="AE267">
        <v>897</v>
      </c>
      <c r="AF267">
        <v>4.93</v>
      </c>
      <c r="AG267" t="s">
        <v>136</v>
      </c>
      <c r="AH267" t="s">
        <v>115</v>
      </c>
      <c r="AI267">
        <v>0.45700000000000002</v>
      </c>
      <c r="AJ267" t="s">
        <v>115</v>
      </c>
      <c r="AK267" t="s">
        <v>131</v>
      </c>
      <c r="AL267" t="s">
        <v>115</v>
      </c>
      <c r="AM267" s="1">
        <v>2.7900000000000001E-2</v>
      </c>
      <c r="AN267" s="1">
        <v>2.87E-2</v>
      </c>
      <c r="AP267" t="s">
        <v>115</v>
      </c>
      <c r="AQ267">
        <v>9.7600000000000006E-2</v>
      </c>
      <c r="AR267" s="1">
        <v>-0.71299999999999997</v>
      </c>
      <c r="AS267" t="s">
        <v>121</v>
      </c>
      <c r="AT267">
        <v>1</v>
      </c>
      <c r="AU267" t="s">
        <v>128</v>
      </c>
      <c r="AV267" t="s">
        <v>118</v>
      </c>
      <c r="AW267" s="1">
        <v>3360000</v>
      </c>
      <c r="AX267" t="s">
        <v>115</v>
      </c>
      <c r="AY267" s="1">
        <v>500000</v>
      </c>
      <c r="AZ267" t="s">
        <v>115</v>
      </c>
      <c r="BA267">
        <v>1</v>
      </c>
      <c r="BB267">
        <v>4.7</v>
      </c>
      <c r="BC267">
        <v>4.7</v>
      </c>
      <c r="BD267">
        <v>60</v>
      </c>
      <c r="BE267">
        <v>4.71</v>
      </c>
      <c r="BF267">
        <v>773</v>
      </c>
      <c r="BG267">
        <v>4.25</v>
      </c>
      <c r="BH267">
        <v>905</v>
      </c>
      <c r="BI267">
        <v>4.97</v>
      </c>
      <c r="BJ267" t="s">
        <v>136</v>
      </c>
      <c r="BK267" t="s">
        <v>115</v>
      </c>
      <c r="BL267">
        <v>0.72599999999999998</v>
      </c>
      <c r="BM267" t="s">
        <v>129</v>
      </c>
      <c r="BN267" t="s">
        <v>115</v>
      </c>
      <c r="BO267" t="s">
        <v>115</v>
      </c>
      <c r="BP267" s="1">
        <v>0.10100000000000001</v>
      </c>
      <c r="BQ267" s="1">
        <v>-9.7699999999999995E-2</v>
      </c>
      <c r="BR267" t="s">
        <v>121</v>
      </c>
      <c r="BS267">
        <v>0.61799999999999999</v>
      </c>
      <c r="BU267">
        <v>1</v>
      </c>
      <c r="BV267">
        <v>73.8</v>
      </c>
      <c r="BW267" t="s">
        <v>115</v>
      </c>
      <c r="BX267">
        <v>1</v>
      </c>
      <c r="BY267" t="s">
        <v>115</v>
      </c>
      <c r="BZ267" t="s">
        <v>115</v>
      </c>
    </row>
    <row r="268" spans="1:78" x14ac:dyDescent="0.25">
      <c r="A268" t="s">
        <v>236</v>
      </c>
      <c r="C268" t="s">
        <v>112</v>
      </c>
      <c r="E268">
        <v>0</v>
      </c>
      <c r="F268" t="s">
        <v>113</v>
      </c>
      <c r="G268" s="2">
        <v>42991.899074074077</v>
      </c>
      <c r="H268" t="s">
        <v>114</v>
      </c>
      <c r="I268">
        <v>1</v>
      </c>
      <c r="J268">
        <v>51</v>
      </c>
      <c r="K268" t="s">
        <v>115</v>
      </c>
      <c r="L268">
        <v>0</v>
      </c>
      <c r="M268" t="s">
        <v>237</v>
      </c>
      <c r="N268">
        <v>1</v>
      </c>
      <c r="O268">
        <v>0</v>
      </c>
      <c r="R268" t="s">
        <v>117</v>
      </c>
      <c r="S268" t="s">
        <v>118</v>
      </c>
      <c r="T268" s="1">
        <v>16600000</v>
      </c>
      <c r="U268" t="s">
        <v>115</v>
      </c>
      <c r="V268" s="1">
        <v>2520000</v>
      </c>
      <c r="W268" t="s">
        <v>115</v>
      </c>
      <c r="X268" t="s">
        <v>115</v>
      </c>
      <c r="Y268">
        <v>5.19</v>
      </c>
      <c r="Z268">
        <v>5.22</v>
      </c>
      <c r="AA268">
        <v>60</v>
      </c>
      <c r="AB268">
        <v>5.23</v>
      </c>
      <c r="AC268">
        <v>931</v>
      </c>
      <c r="AD268">
        <v>5.12</v>
      </c>
      <c r="AE268">
        <v>1056</v>
      </c>
      <c r="AF268">
        <v>5.81</v>
      </c>
      <c r="AG268" t="s">
        <v>136</v>
      </c>
      <c r="AH268" t="s">
        <v>115</v>
      </c>
      <c r="AI268">
        <v>0.68799999999999994</v>
      </c>
      <c r="AJ268" t="s">
        <v>115</v>
      </c>
      <c r="AK268" t="s">
        <v>120</v>
      </c>
      <c r="AL268" t="s">
        <v>115</v>
      </c>
      <c r="AM268" s="1">
        <v>8.11</v>
      </c>
      <c r="AN268" s="1">
        <v>7.74</v>
      </c>
      <c r="AP268" t="s">
        <v>115</v>
      </c>
      <c r="AQ268">
        <v>0.10299999999999999</v>
      </c>
      <c r="AR268" s="1">
        <v>0.41599999999999998</v>
      </c>
      <c r="AS268" t="s">
        <v>121</v>
      </c>
      <c r="AT268">
        <v>8.44</v>
      </c>
      <c r="AU268" t="s">
        <v>122</v>
      </c>
      <c r="AV268" t="s">
        <v>118</v>
      </c>
      <c r="AW268" s="1">
        <v>2050000</v>
      </c>
      <c r="AX268" t="s">
        <v>115</v>
      </c>
      <c r="AY268" s="1">
        <v>326000</v>
      </c>
      <c r="AZ268" t="s">
        <v>115</v>
      </c>
      <c r="BA268">
        <v>1</v>
      </c>
      <c r="BB268">
        <v>5.18</v>
      </c>
      <c r="BC268">
        <v>5.21</v>
      </c>
      <c r="BD268">
        <v>60</v>
      </c>
      <c r="BE268">
        <v>5.22</v>
      </c>
      <c r="BF268">
        <v>931</v>
      </c>
      <c r="BG268">
        <v>5.12</v>
      </c>
      <c r="BH268">
        <v>1012</v>
      </c>
      <c r="BI268">
        <v>5.56</v>
      </c>
      <c r="BJ268" t="s">
        <v>136</v>
      </c>
      <c r="BK268" t="s">
        <v>115</v>
      </c>
      <c r="BL268">
        <v>0.44600000000000001</v>
      </c>
      <c r="BM268" t="s">
        <v>123</v>
      </c>
      <c r="BN268" t="s">
        <v>115</v>
      </c>
      <c r="BO268" t="s">
        <v>115</v>
      </c>
      <c r="BP268" s="1">
        <v>9.9299999999999999E-2</v>
      </c>
      <c r="BQ268" s="1">
        <v>1.08</v>
      </c>
      <c r="BR268" t="s">
        <v>121</v>
      </c>
      <c r="BS268">
        <v>5.66</v>
      </c>
      <c r="BU268">
        <v>0</v>
      </c>
      <c r="BV268">
        <v>16100</v>
      </c>
      <c r="BW268" t="s">
        <v>115</v>
      </c>
      <c r="BX268">
        <v>1</v>
      </c>
      <c r="BY268" t="s">
        <v>115</v>
      </c>
      <c r="BZ268" t="s">
        <v>115</v>
      </c>
    </row>
    <row r="269" spans="1:78" x14ac:dyDescent="0.25">
      <c r="A269" t="s">
        <v>236</v>
      </c>
      <c r="C269" t="s">
        <v>112</v>
      </c>
      <c r="E269">
        <v>0</v>
      </c>
      <c r="F269" t="s">
        <v>113</v>
      </c>
      <c r="G269" s="2">
        <v>42991.899074074077</v>
      </c>
      <c r="H269" t="s">
        <v>114</v>
      </c>
      <c r="I269">
        <v>1</v>
      </c>
      <c r="J269">
        <v>51</v>
      </c>
      <c r="K269" t="s">
        <v>115</v>
      </c>
      <c r="L269">
        <v>0</v>
      </c>
      <c r="M269" t="s">
        <v>237</v>
      </c>
      <c r="N269">
        <v>1</v>
      </c>
      <c r="O269">
        <v>0</v>
      </c>
      <c r="R269" t="s">
        <v>124</v>
      </c>
      <c r="S269" t="s">
        <v>118</v>
      </c>
      <c r="T269" s="1">
        <v>18700000</v>
      </c>
      <c r="U269" t="s">
        <v>115</v>
      </c>
      <c r="V269" s="1">
        <v>2810000</v>
      </c>
      <c r="W269" t="s">
        <v>115</v>
      </c>
      <c r="X269" t="s">
        <v>115</v>
      </c>
      <c r="Y269">
        <v>5.19</v>
      </c>
      <c r="Z269">
        <v>5.21</v>
      </c>
      <c r="AA269">
        <v>60</v>
      </c>
      <c r="AB269">
        <v>5.23</v>
      </c>
      <c r="AC269">
        <v>930</v>
      </c>
      <c r="AD269">
        <v>5.1100000000000003</v>
      </c>
      <c r="AE269">
        <v>1041</v>
      </c>
      <c r="AF269">
        <v>5.72</v>
      </c>
      <c r="AG269" t="s">
        <v>153</v>
      </c>
      <c r="AH269" t="s">
        <v>115</v>
      </c>
      <c r="AI269">
        <v>0.61099999999999999</v>
      </c>
      <c r="AJ269" t="s">
        <v>115</v>
      </c>
      <c r="AK269" t="s">
        <v>125</v>
      </c>
      <c r="AL269" t="s">
        <v>115</v>
      </c>
      <c r="AM269" s="1">
        <v>9.16</v>
      </c>
      <c r="AN269" s="1">
        <v>8.6199999999999992</v>
      </c>
      <c r="AP269" t="s">
        <v>115</v>
      </c>
      <c r="AQ269">
        <v>0.104</v>
      </c>
      <c r="AR269" s="1">
        <v>0.153</v>
      </c>
      <c r="AS269" t="s">
        <v>121</v>
      </c>
      <c r="AT269">
        <v>6.75</v>
      </c>
      <c r="AU269" t="s">
        <v>122</v>
      </c>
      <c r="AV269" t="s">
        <v>118</v>
      </c>
      <c r="AW269" s="1">
        <v>2050000</v>
      </c>
      <c r="AX269" t="s">
        <v>115</v>
      </c>
      <c r="AY269" s="1">
        <v>326000</v>
      </c>
      <c r="AZ269" t="s">
        <v>115</v>
      </c>
      <c r="BA269">
        <v>1</v>
      </c>
      <c r="BB269">
        <v>5.18</v>
      </c>
      <c r="BC269">
        <v>5.21</v>
      </c>
      <c r="BD269">
        <v>60</v>
      </c>
      <c r="BE269">
        <v>5.22</v>
      </c>
      <c r="BF269">
        <v>931</v>
      </c>
      <c r="BG269">
        <v>5.12</v>
      </c>
      <c r="BH269">
        <v>1012</v>
      </c>
      <c r="BI269">
        <v>5.56</v>
      </c>
      <c r="BJ269" t="s">
        <v>136</v>
      </c>
      <c r="BK269" t="s">
        <v>115</v>
      </c>
      <c r="BL269">
        <v>0.44600000000000001</v>
      </c>
      <c r="BM269" t="s">
        <v>123</v>
      </c>
      <c r="BN269" t="s">
        <v>115</v>
      </c>
      <c r="BO269" t="s">
        <v>115</v>
      </c>
      <c r="BP269" s="1">
        <v>9.9299999999999999E-2</v>
      </c>
      <c r="BQ269" s="1">
        <v>1.08</v>
      </c>
      <c r="BR269" t="s">
        <v>121</v>
      </c>
      <c r="BS269">
        <v>5.66</v>
      </c>
      <c r="BU269">
        <v>0</v>
      </c>
      <c r="BV269">
        <v>15900</v>
      </c>
      <c r="BW269" t="s">
        <v>115</v>
      </c>
      <c r="BX269">
        <v>1</v>
      </c>
      <c r="BY269" t="s">
        <v>115</v>
      </c>
      <c r="BZ269" t="s">
        <v>115</v>
      </c>
    </row>
    <row r="270" spans="1:78" x14ac:dyDescent="0.25">
      <c r="A270" t="s">
        <v>236</v>
      </c>
      <c r="C270" t="s">
        <v>112</v>
      </c>
      <c r="E270">
        <v>0</v>
      </c>
      <c r="F270" t="s">
        <v>113</v>
      </c>
      <c r="G270" s="2">
        <v>42991.899074074077</v>
      </c>
      <c r="H270" t="s">
        <v>114</v>
      </c>
      <c r="I270">
        <v>1</v>
      </c>
      <c r="J270">
        <v>51</v>
      </c>
      <c r="K270" t="s">
        <v>115</v>
      </c>
      <c r="L270">
        <v>0</v>
      </c>
      <c r="M270" t="s">
        <v>237</v>
      </c>
      <c r="N270">
        <v>1</v>
      </c>
      <c r="O270">
        <v>0</v>
      </c>
      <c r="R270" t="s">
        <v>126</v>
      </c>
      <c r="S270" t="s">
        <v>118</v>
      </c>
      <c r="T270" s="1">
        <v>104000</v>
      </c>
      <c r="U270" t="s">
        <v>115</v>
      </c>
      <c r="V270" s="1">
        <v>15800</v>
      </c>
      <c r="W270" t="s">
        <v>115</v>
      </c>
      <c r="X270" t="s">
        <v>115</v>
      </c>
      <c r="Y270">
        <v>4.93</v>
      </c>
      <c r="Z270">
        <v>4.95</v>
      </c>
      <c r="AA270">
        <v>60</v>
      </c>
      <c r="AB270">
        <v>4.95</v>
      </c>
      <c r="AC270">
        <v>855</v>
      </c>
      <c r="AD270">
        <v>4.7</v>
      </c>
      <c r="AE270">
        <v>945</v>
      </c>
      <c r="AF270">
        <v>5.19</v>
      </c>
      <c r="AG270" t="s">
        <v>136</v>
      </c>
      <c r="AH270" t="s">
        <v>115</v>
      </c>
      <c r="AI270">
        <v>0.495</v>
      </c>
      <c r="AJ270" t="s">
        <v>115</v>
      </c>
      <c r="AK270" t="s">
        <v>127</v>
      </c>
      <c r="AL270" t="s">
        <v>115</v>
      </c>
      <c r="AM270" s="1">
        <v>3.1300000000000001E-2</v>
      </c>
      <c r="AN270" s="1">
        <v>3.2399999999999998E-2</v>
      </c>
      <c r="AP270" t="s">
        <v>115</v>
      </c>
      <c r="AQ270">
        <v>9.7600000000000006E-2</v>
      </c>
      <c r="AR270" s="1">
        <v>-2.03E-4</v>
      </c>
      <c r="AS270" t="s">
        <v>121</v>
      </c>
      <c r="AT270">
        <v>1.1200000000000001</v>
      </c>
      <c r="AU270" t="s">
        <v>128</v>
      </c>
      <c r="AV270" t="s">
        <v>118</v>
      </c>
      <c r="AW270" s="1">
        <v>3330000</v>
      </c>
      <c r="AX270" t="s">
        <v>115</v>
      </c>
      <c r="AY270" s="1">
        <v>486000</v>
      </c>
      <c r="AZ270" t="s">
        <v>115</v>
      </c>
      <c r="BA270">
        <v>1</v>
      </c>
      <c r="BB270">
        <v>4.93</v>
      </c>
      <c r="BC270">
        <v>4.95</v>
      </c>
      <c r="BD270">
        <v>60</v>
      </c>
      <c r="BE270">
        <v>4.9400000000000004</v>
      </c>
      <c r="BF270">
        <v>807</v>
      </c>
      <c r="BG270">
        <v>4.4400000000000004</v>
      </c>
      <c r="BH270">
        <v>944</v>
      </c>
      <c r="BI270">
        <v>5.19</v>
      </c>
      <c r="BJ270" t="s">
        <v>136</v>
      </c>
      <c r="BK270" t="s">
        <v>115</v>
      </c>
      <c r="BL270">
        <v>0.754</v>
      </c>
      <c r="BM270" t="s">
        <v>129</v>
      </c>
      <c r="BN270" t="s">
        <v>115</v>
      </c>
      <c r="BO270" t="s">
        <v>115</v>
      </c>
      <c r="BP270" s="1">
        <v>0.1</v>
      </c>
      <c r="BQ270" s="1">
        <v>-3.8100000000000002E-2</v>
      </c>
      <c r="BR270" t="s">
        <v>121</v>
      </c>
      <c r="BS270">
        <v>0.52600000000000002</v>
      </c>
      <c r="BU270">
        <v>0</v>
      </c>
      <c r="BV270">
        <v>51.6</v>
      </c>
      <c r="BW270" t="s">
        <v>115</v>
      </c>
      <c r="BX270">
        <v>1</v>
      </c>
      <c r="BY270" t="s">
        <v>115</v>
      </c>
      <c r="BZ270" t="s">
        <v>115</v>
      </c>
    </row>
    <row r="271" spans="1:78" x14ac:dyDescent="0.25">
      <c r="A271" t="s">
        <v>236</v>
      </c>
      <c r="C271" t="s">
        <v>112</v>
      </c>
      <c r="E271">
        <v>0</v>
      </c>
      <c r="F271" t="s">
        <v>113</v>
      </c>
      <c r="G271" s="2">
        <v>42991.899074074077</v>
      </c>
      <c r="H271" t="s">
        <v>114</v>
      </c>
      <c r="I271">
        <v>1</v>
      </c>
      <c r="J271">
        <v>51</v>
      </c>
      <c r="K271" t="s">
        <v>115</v>
      </c>
      <c r="L271">
        <v>0</v>
      </c>
      <c r="M271" t="s">
        <v>237</v>
      </c>
      <c r="N271">
        <v>1</v>
      </c>
      <c r="O271">
        <v>0</v>
      </c>
      <c r="R271" t="s">
        <v>130</v>
      </c>
      <c r="S271" t="s">
        <v>118</v>
      </c>
      <c r="T271" s="1">
        <v>58200</v>
      </c>
      <c r="U271" t="s">
        <v>115</v>
      </c>
      <c r="V271" s="1">
        <v>9290</v>
      </c>
      <c r="W271" t="s">
        <v>115</v>
      </c>
      <c r="X271" t="s">
        <v>115</v>
      </c>
      <c r="Y271">
        <v>4.93</v>
      </c>
      <c r="Z271">
        <v>4.96</v>
      </c>
      <c r="AA271">
        <v>60</v>
      </c>
      <c r="AB271">
        <v>4.95</v>
      </c>
      <c r="AC271">
        <v>859</v>
      </c>
      <c r="AD271">
        <v>4.72</v>
      </c>
      <c r="AE271">
        <v>936</v>
      </c>
      <c r="AF271">
        <v>5.15</v>
      </c>
      <c r="AG271" t="s">
        <v>136</v>
      </c>
      <c r="AH271" t="s">
        <v>115</v>
      </c>
      <c r="AI271">
        <v>0.42399999999999999</v>
      </c>
      <c r="AJ271" t="s">
        <v>115</v>
      </c>
      <c r="AK271" t="s">
        <v>131</v>
      </c>
      <c r="AL271" t="s">
        <v>115</v>
      </c>
      <c r="AM271" s="1">
        <v>1.7500000000000002E-2</v>
      </c>
      <c r="AN271" s="1">
        <v>1.9099999999999999E-2</v>
      </c>
      <c r="AP271" t="s">
        <v>115</v>
      </c>
      <c r="AQ271">
        <v>9.3299999999999994E-2</v>
      </c>
      <c r="AR271" s="1">
        <v>0.254</v>
      </c>
      <c r="AS271" t="s">
        <v>121</v>
      </c>
      <c r="AT271">
        <v>1.07</v>
      </c>
      <c r="AU271" t="s">
        <v>128</v>
      </c>
      <c r="AV271" t="s">
        <v>118</v>
      </c>
      <c r="AW271" s="1">
        <v>3330000</v>
      </c>
      <c r="AX271" t="s">
        <v>115</v>
      </c>
      <c r="AY271" s="1">
        <v>486000</v>
      </c>
      <c r="AZ271" t="s">
        <v>115</v>
      </c>
      <c r="BA271">
        <v>1</v>
      </c>
      <c r="BB271">
        <v>4.93</v>
      </c>
      <c r="BC271">
        <v>4.95</v>
      </c>
      <c r="BD271">
        <v>60</v>
      </c>
      <c r="BE271">
        <v>4.9400000000000004</v>
      </c>
      <c r="BF271">
        <v>807</v>
      </c>
      <c r="BG271">
        <v>4.4400000000000004</v>
      </c>
      <c r="BH271">
        <v>944</v>
      </c>
      <c r="BI271">
        <v>5.19</v>
      </c>
      <c r="BJ271" t="s">
        <v>136</v>
      </c>
      <c r="BK271" t="s">
        <v>115</v>
      </c>
      <c r="BL271">
        <v>0.754</v>
      </c>
      <c r="BM271" t="s">
        <v>129</v>
      </c>
      <c r="BN271" t="s">
        <v>115</v>
      </c>
      <c r="BO271" t="s">
        <v>115</v>
      </c>
      <c r="BP271" s="1">
        <v>0.1</v>
      </c>
      <c r="BQ271" s="1">
        <v>-3.8100000000000002E-2</v>
      </c>
      <c r="BR271" t="s">
        <v>121</v>
      </c>
      <c r="BS271">
        <v>0.52600000000000002</v>
      </c>
      <c r="BU271">
        <v>0</v>
      </c>
      <c r="BV271">
        <v>48.6</v>
      </c>
      <c r="BW271" t="s">
        <v>115</v>
      </c>
      <c r="BX271">
        <v>0.999</v>
      </c>
      <c r="BY271" t="s">
        <v>115</v>
      </c>
      <c r="BZ271" t="s">
        <v>115</v>
      </c>
    </row>
    <row r="272" spans="1:78" x14ac:dyDescent="0.25">
      <c r="A272" t="s">
        <v>238</v>
      </c>
      <c r="C272" t="s">
        <v>112</v>
      </c>
      <c r="E272">
        <v>0</v>
      </c>
      <c r="F272" t="s">
        <v>113</v>
      </c>
      <c r="G272" s="2">
        <v>42991.909166666665</v>
      </c>
      <c r="H272" t="s">
        <v>114</v>
      </c>
      <c r="I272">
        <v>1</v>
      </c>
      <c r="J272">
        <v>52</v>
      </c>
      <c r="K272" t="s">
        <v>115</v>
      </c>
      <c r="L272">
        <v>0</v>
      </c>
      <c r="M272" t="s">
        <v>239</v>
      </c>
      <c r="N272">
        <v>1</v>
      </c>
      <c r="O272">
        <v>0</v>
      </c>
      <c r="R272" t="s">
        <v>117</v>
      </c>
      <c r="S272" t="s">
        <v>118</v>
      </c>
      <c r="T272" s="1">
        <v>17700000</v>
      </c>
      <c r="U272" t="s">
        <v>115</v>
      </c>
      <c r="V272" s="1">
        <v>2740000</v>
      </c>
      <c r="W272" t="s">
        <v>115</v>
      </c>
      <c r="X272" t="s">
        <v>115</v>
      </c>
      <c r="Y272">
        <v>5</v>
      </c>
      <c r="Z272">
        <v>5.22</v>
      </c>
      <c r="AA272">
        <v>60</v>
      </c>
      <c r="AB272">
        <v>5.04</v>
      </c>
      <c r="AC272">
        <v>897</v>
      </c>
      <c r="AD272">
        <v>4.93</v>
      </c>
      <c r="AE272">
        <v>991</v>
      </c>
      <c r="AF272">
        <v>5.45</v>
      </c>
      <c r="AG272" t="s">
        <v>153</v>
      </c>
      <c r="AH272" t="s">
        <v>115</v>
      </c>
      <c r="AI272">
        <v>0.51700000000000002</v>
      </c>
      <c r="AJ272" t="s">
        <v>115</v>
      </c>
      <c r="AK272" t="s">
        <v>120</v>
      </c>
      <c r="AL272" t="s">
        <v>115</v>
      </c>
      <c r="AM272" s="1">
        <v>8.4</v>
      </c>
      <c r="AN272" s="1">
        <v>8.14</v>
      </c>
      <c r="AP272" t="s">
        <v>115</v>
      </c>
      <c r="AQ272">
        <v>0.10199999999999999</v>
      </c>
      <c r="AR272" s="1">
        <v>0.32500000000000001</v>
      </c>
      <c r="AS272" t="s">
        <v>121</v>
      </c>
      <c r="AT272">
        <v>5.98</v>
      </c>
      <c r="AU272" t="s">
        <v>122</v>
      </c>
      <c r="AV272" t="s">
        <v>118</v>
      </c>
      <c r="AW272" s="1">
        <v>2110000</v>
      </c>
      <c r="AX272" t="s">
        <v>115</v>
      </c>
      <c r="AY272" s="1">
        <v>336000</v>
      </c>
      <c r="AZ272" t="s">
        <v>115</v>
      </c>
      <c r="BA272">
        <v>1</v>
      </c>
      <c r="BB272">
        <v>5</v>
      </c>
      <c r="BC272">
        <v>5.21</v>
      </c>
      <c r="BD272">
        <v>60</v>
      </c>
      <c r="BE272">
        <v>5.03</v>
      </c>
      <c r="BF272">
        <v>897</v>
      </c>
      <c r="BG272">
        <v>4.93</v>
      </c>
      <c r="BH272">
        <v>975</v>
      </c>
      <c r="BI272">
        <v>5.36</v>
      </c>
      <c r="BJ272" t="s">
        <v>136</v>
      </c>
      <c r="BK272" t="s">
        <v>115</v>
      </c>
      <c r="BL272">
        <v>0.42899999999999999</v>
      </c>
      <c r="BM272" t="s">
        <v>123</v>
      </c>
      <c r="BN272" t="s">
        <v>115</v>
      </c>
      <c r="BO272" t="s">
        <v>115</v>
      </c>
      <c r="BP272" s="1">
        <v>9.9199999999999997E-2</v>
      </c>
      <c r="BQ272" s="1">
        <v>1.22</v>
      </c>
      <c r="BR272" t="s">
        <v>121</v>
      </c>
      <c r="BS272">
        <v>5.04</v>
      </c>
      <c r="BU272">
        <v>0</v>
      </c>
      <c r="BV272">
        <v>16700</v>
      </c>
      <c r="BW272" t="s">
        <v>115</v>
      </c>
      <c r="BX272">
        <v>1</v>
      </c>
      <c r="BY272" t="s">
        <v>115</v>
      </c>
      <c r="BZ272" t="s">
        <v>115</v>
      </c>
    </row>
    <row r="273" spans="1:78" x14ac:dyDescent="0.25">
      <c r="A273" t="s">
        <v>238</v>
      </c>
      <c r="C273" t="s">
        <v>112</v>
      </c>
      <c r="E273">
        <v>0</v>
      </c>
      <c r="F273" t="s">
        <v>113</v>
      </c>
      <c r="G273" s="2">
        <v>42991.909166666665</v>
      </c>
      <c r="H273" t="s">
        <v>114</v>
      </c>
      <c r="I273">
        <v>1</v>
      </c>
      <c r="J273">
        <v>52</v>
      </c>
      <c r="K273" t="s">
        <v>115</v>
      </c>
      <c r="L273">
        <v>0</v>
      </c>
      <c r="M273" t="s">
        <v>239</v>
      </c>
      <c r="N273">
        <v>1</v>
      </c>
      <c r="O273">
        <v>0</v>
      </c>
      <c r="R273" t="s">
        <v>124</v>
      </c>
      <c r="S273" t="s">
        <v>118</v>
      </c>
      <c r="T273" s="1">
        <v>20100000</v>
      </c>
      <c r="U273" t="s">
        <v>115</v>
      </c>
      <c r="V273" s="1">
        <v>3070000</v>
      </c>
      <c r="W273" t="s">
        <v>115</v>
      </c>
      <c r="X273" t="s">
        <v>115</v>
      </c>
      <c r="Y273">
        <v>5</v>
      </c>
      <c r="Z273">
        <v>5.21</v>
      </c>
      <c r="AA273">
        <v>60</v>
      </c>
      <c r="AB273">
        <v>5.04</v>
      </c>
      <c r="AC273">
        <v>891</v>
      </c>
      <c r="AD273">
        <v>4.9000000000000004</v>
      </c>
      <c r="AE273">
        <v>988</v>
      </c>
      <c r="AF273">
        <v>5.43</v>
      </c>
      <c r="AG273" t="s">
        <v>153</v>
      </c>
      <c r="AH273" t="s">
        <v>115</v>
      </c>
      <c r="AI273">
        <v>0.53400000000000003</v>
      </c>
      <c r="AJ273" t="s">
        <v>115</v>
      </c>
      <c r="AK273" t="s">
        <v>125</v>
      </c>
      <c r="AL273" t="s">
        <v>115</v>
      </c>
      <c r="AM273" s="1">
        <v>9.49</v>
      </c>
      <c r="AN273" s="1">
        <v>9.1199999999999992</v>
      </c>
      <c r="AP273" t="s">
        <v>115</v>
      </c>
      <c r="AQ273">
        <v>0.10199999999999999</v>
      </c>
      <c r="AR273" s="1">
        <v>0.10299999999999999</v>
      </c>
      <c r="AS273" t="s">
        <v>121</v>
      </c>
      <c r="AT273">
        <v>4</v>
      </c>
      <c r="AU273" t="s">
        <v>122</v>
      </c>
      <c r="AV273" t="s">
        <v>118</v>
      </c>
      <c r="AW273" s="1">
        <v>2110000</v>
      </c>
      <c r="AX273" t="s">
        <v>115</v>
      </c>
      <c r="AY273" s="1">
        <v>336000</v>
      </c>
      <c r="AZ273" t="s">
        <v>115</v>
      </c>
      <c r="BA273">
        <v>1</v>
      </c>
      <c r="BB273">
        <v>5</v>
      </c>
      <c r="BC273">
        <v>5.21</v>
      </c>
      <c r="BD273">
        <v>60</v>
      </c>
      <c r="BE273">
        <v>5.03</v>
      </c>
      <c r="BF273">
        <v>897</v>
      </c>
      <c r="BG273">
        <v>4.93</v>
      </c>
      <c r="BH273">
        <v>975</v>
      </c>
      <c r="BI273">
        <v>5.36</v>
      </c>
      <c r="BJ273" t="s">
        <v>136</v>
      </c>
      <c r="BK273" t="s">
        <v>115</v>
      </c>
      <c r="BL273">
        <v>0.42899999999999999</v>
      </c>
      <c r="BM273" t="s">
        <v>123</v>
      </c>
      <c r="BN273" t="s">
        <v>115</v>
      </c>
      <c r="BO273" t="s">
        <v>115</v>
      </c>
      <c r="BP273" s="1">
        <v>9.9199999999999997E-2</v>
      </c>
      <c r="BQ273" s="1">
        <v>1.22</v>
      </c>
      <c r="BR273" t="s">
        <v>121</v>
      </c>
      <c r="BS273">
        <v>5.04</v>
      </c>
      <c r="BU273">
        <v>0</v>
      </c>
      <c r="BV273">
        <v>16600</v>
      </c>
      <c r="BW273" t="s">
        <v>115</v>
      </c>
      <c r="BX273">
        <v>1</v>
      </c>
      <c r="BY273" t="s">
        <v>115</v>
      </c>
      <c r="BZ273" t="s">
        <v>115</v>
      </c>
    </row>
    <row r="274" spans="1:78" x14ac:dyDescent="0.25">
      <c r="A274" t="s">
        <v>238</v>
      </c>
      <c r="C274" t="s">
        <v>112</v>
      </c>
      <c r="E274">
        <v>0</v>
      </c>
      <c r="F274" t="s">
        <v>113</v>
      </c>
      <c r="G274" s="2">
        <v>42991.909166666665</v>
      </c>
      <c r="H274" t="s">
        <v>114</v>
      </c>
      <c r="I274">
        <v>1</v>
      </c>
      <c r="J274">
        <v>52</v>
      </c>
      <c r="K274" t="s">
        <v>115</v>
      </c>
      <c r="L274">
        <v>0</v>
      </c>
      <c r="M274" t="s">
        <v>239</v>
      </c>
      <c r="N274">
        <v>1</v>
      </c>
      <c r="O274">
        <v>0</v>
      </c>
      <c r="R274" t="s">
        <v>126</v>
      </c>
      <c r="S274" t="s">
        <v>118</v>
      </c>
      <c r="T274" s="1">
        <v>133000</v>
      </c>
      <c r="U274" t="s">
        <v>115</v>
      </c>
      <c r="V274" s="1">
        <v>20400</v>
      </c>
      <c r="W274" t="s">
        <v>115</v>
      </c>
      <c r="X274" t="s">
        <v>115</v>
      </c>
      <c r="Y274">
        <v>4.76</v>
      </c>
      <c r="Z274">
        <v>4.95</v>
      </c>
      <c r="AA274">
        <v>60</v>
      </c>
      <c r="AB274">
        <v>4.7699999999999996</v>
      </c>
      <c r="AC274">
        <v>822</v>
      </c>
      <c r="AD274">
        <v>4.5199999999999996</v>
      </c>
      <c r="AE274">
        <v>906</v>
      </c>
      <c r="AF274">
        <v>4.9800000000000004</v>
      </c>
      <c r="AG274" t="s">
        <v>136</v>
      </c>
      <c r="AH274" t="s">
        <v>115</v>
      </c>
      <c r="AI274">
        <v>0.46200000000000002</v>
      </c>
      <c r="AJ274" t="s">
        <v>115</v>
      </c>
      <c r="AK274" t="s">
        <v>127</v>
      </c>
      <c r="AL274" t="s">
        <v>115</v>
      </c>
      <c r="AM274" s="1">
        <v>4.0399999999999998E-2</v>
      </c>
      <c r="AN274" s="1">
        <v>4.19E-2</v>
      </c>
      <c r="AP274" t="s">
        <v>115</v>
      </c>
      <c r="AQ274">
        <v>9.7900000000000001E-2</v>
      </c>
      <c r="AR274" s="1">
        <v>-2.81E-2</v>
      </c>
      <c r="AS274" t="s">
        <v>121</v>
      </c>
      <c r="AT274">
        <v>0.93300000000000005</v>
      </c>
      <c r="AU274" t="s">
        <v>128</v>
      </c>
      <c r="AV274" t="s">
        <v>118</v>
      </c>
      <c r="AW274" s="1">
        <v>3290000</v>
      </c>
      <c r="AX274" t="s">
        <v>115</v>
      </c>
      <c r="AY274" s="1">
        <v>486000</v>
      </c>
      <c r="AZ274" t="s">
        <v>115</v>
      </c>
      <c r="BA274">
        <v>1</v>
      </c>
      <c r="BB274">
        <v>4.75</v>
      </c>
      <c r="BC274">
        <v>4.95</v>
      </c>
      <c r="BD274">
        <v>60</v>
      </c>
      <c r="BE274">
        <v>4.7699999999999996</v>
      </c>
      <c r="BF274">
        <v>778</v>
      </c>
      <c r="BG274">
        <v>4.28</v>
      </c>
      <c r="BH274">
        <v>918</v>
      </c>
      <c r="BI274">
        <v>5.05</v>
      </c>
      <c r="BJ274" t="s">
        <v>146</v>
      </c>
      <c r="BK274" t="s">
        <v>115</v>
      </c>
      <c r="BL274">
        <v>0.77</v>
      </c>
      <c r="BM274" t="s">
        <v>129</v>
      </c>
      <c r="BN274" t="s">
        <v>115</v>
      </c>
      <c r="BO274" t="s">
        <v>115</v>
      </c>
      <c r="BP274" s="1">
        <v>9.9900000000000003E-2</v>
      </c>
      <c r="BQ274" s="1">
        <v>2.46E-2</v>
      </c>
      <c r="BR274" t="s">
        <v>121</v>
      </c>
      <c r="BS274">
        <v>0.61299999999999999</v>
      </c>
      <c r="BU274">
        <v>0</v>
      </c>
      <c r="BV274">
        <v>64.400000000000006</v>
      </c>
      <c r="BW274" t="s">
        <v>115</v>
      </c>
      <c r="BX274">
        <v>1</v>
      </c>
      <c r="BY274" t="s">
        <v>115</v>
      </c>
      <c r="BZ274" t="s">
        <v>115</v>
      </c>
    </row>
    <row r="275" spans="1:78" x14ac:dyDescent="0.25">
      <c r="A275" t="s">
        <v>238</v>
      </c>
      <c r="C275" t="s">
        <v>112</v>
      </c>
      <c r="E275">
        <v>0</v>
      </c>
      <c r="F275" t="s">
        <v>113</v>
      </c>
      <c r="G275" s="2">
        <v>42991.909166666665</v>
      </c>
      <c r="H275" t="s">
        <v>114</v>
      </c>
      <c r="I275">
        <v>1</v>
      </c>
      <c r="J275">
        <v>52</v>
      </c>
      <c r="K275" t="s">
        <v>115</v>
      </c>
      <c r="L275">
        <v>0</v>
      </c>
      <c r="M275" t="s">
        <v>239</v>
      </c>
      <c r="N275">
        <v>1</v>
      </c>
      <c r="O275">
        <v>0</v>
      </c>
      <c r="R275" t="s">
        <v>130</v>
      </c>
      <c r="S275" t="s">
        <v>118</v>
      </c>
      <c r="T275" s="1">
        <v>76500</v>
      </c>
      <c r="U275" t="s">
        <v>115</v>
      </c>
      <c r="V275" s="1">
        <v>11900</v>
      </c>
      <c r="W275" t="s">
        <v>115</v>
      </c>
      <c r="X275" t="s">
        <v>115</v>
      </c>
      <c r="Y275">
        <v>4.75</v>
      </c>
      <c r="Z275">
        <v>4.96</v>
      </c>
      <c r="AA275">
        <v>60</v>
      </c>
      <c r="AB275">
        <v>4.7699999999999996</v>
      </c>
      <c r="AC275">
        <v>829</v>
      </c>
      <c r="AD275">
        <v>4.5599999999999996</v>
      </c>
      <c r="AE275">
        <v>906</v>
      </c>
      <c r="AF275">
        <v>4.9800000000000004</v>
      </c>
      <c r="AG275" t="s">
        <v>136</v>
      </c>
      <c r="AH275" t="s">
        <v>115</v>
      </c>
      <c r="AI275">
        <v>0.42399999999999999</v>
      </c>
      <c r="AJ275" t="s">
        <v>115</v>
      </c>
      <c r="AK275" t="s">
        <v>131</v>
      </c>
      <c r="AL275" t="s">
        <v>115</v>
      </c>
      <c r="AM275" s="1">
        <v>2.3199999999999998E-2</v>
      </c>
      <c r="AN275" s="1">
        <v>2.4500000000000001E-2</v>
      </c>
      <c r="AP275" t="s">
        <v>115</v>
      </c>
      <c r="AQ275">
        <v>9.4700000000000006E-2</v>
      </c>
      <c r="AR275" s="1">
        <v>-0.495</v>
      </c>
      <c r="AS275" t="s">
        <v>121</v>
      </c>
      <c r="AT275">
        <v>1.1299999999999999</v>
      </c>
      <c r="AU275" t="s">
        <v>128</v>
      </c>
      <c r="AV275" t="s">
        <v>118</v>
      </c>
      <c r="AW275" s="1">
        <v>3290000</v>
      </c>
      <c r="AX275" t="s">
        <v>115</v>
      </c>
      <c r="AY275" s="1">
        <v>486000</v>
      </c>
      <c r="AZ275" t="s">
        <v>115</v>
      </c>
      <c r="BA275">
        <v>1</v>
      </c>
      <c r="BB275">
        <v>4.75</v>
      </c>
      <c r="BC275">
        <v>4.95</v>
      </c>
      <c r="BD275">
        <v>60</v>
      </c>
      <c r="BE275">
        <v>4.7699999999999996</v>
      </c>
      <c r="BF275">
        <v>778</v>
      </c>
      <c r="BG275">
        <v>4.28</v>
      </c>
      <c r="BH275">
        <v>918</v>
      </c>
      <c r="BI275">
        <v>5.05</v>
      </c>
      <c r="BJ275" t="s">
        <v>146</v>
      </c>
      <c r="BK275" t="s">
        <v>115</v>
      </c>
      <c r="BL275">
        <v>0.77</v>
      </c>
      <c r="BM275" t="s">
        <v>129</v>
      </c>
      <c r="BN275" t="s">
        <v>115</v>
      </c>
      <c r="BO275" t="s">
        <v>115</v>
      </c>
      <c r="BP275" s="1">
        <v>9.9900000000000003E-2</v>
      </c>
      <c r="BQ275" s="1">
        <v>2.46E-2</v>
      </c>
      <c r="BR275" t="s">
        <v>121</v>
      </c>
      <c r="BS275">
        <v>0.61299999999999999</v>
      </c>
      <c r="BU275">
        <v>0</v>
      </c>
      <c r="BV275">
        <v>62.5</v>
      </c>
      <c r="BW275" t="s">
        <v>115</v>
      </c>
      <c r="BX275">
        <v>1</v>
      </c>
      <c r="BY275" t="s">
        <v>115</v>
      </c>
      <c r="BZ275" t="s">
        <v>115</v>
      </c>
    </row>
    <row r="276" spans="1:78" x14ac:dyDescent="0.25">
      <c r="A276" t="s">
        <v>240</v>
      </c>
      <c r="C276" t="s">
        <v>112</v>
      </c>
      <c r="E276">
        <v>0</v>
      </c>
      <c r="F276" t="s">
        <v>113</v>
      </c>
      <c r="G276" s="2">
        <v>42991.919351851851</v>
      </c>
      <c r="H276" t="s">
        <v>114</v>
      </c>
      <c r="I276">
        <v>1</v>
      </c>
      <c r="J276">
        <v>53</v>
      </c>
      <c r="K276" t="s">
        <v>115</v>
      </c>
      <c r="L276">
        <v>0</v>
      </c>
      <c r="M276" t="s">
        <v>241</v>
      </c>
      <c r="N276">
        <v>1</v>
      </c>
      <c r="O276">
        <v>0</v>
      </c>
      <c r="R276" t="s">
        <v>117</v>
      </c>
      <c r="S276" t="s">
        <v>118</v>
      </c>
      <c r="T276" s="1">
        <v>15900000</v>
      </c>
      <c r="U276" t="s">
        <v>115</v>
      </c>
      <c r="V276" s="1">
        <v>2430000</v>
      </c>
      <c r="W276" t="s">
        <v>115</v>
      </c>
      <c r="X276" t="s">
        <v>115</v>
      </c>
      <c r="Y276">
        <v>5.2</v>
      </c>
      <c r="Z276">
        <v>5.22</v>
      </c>
      <c r="AA276">
        <v>60</v>
      </c>
      <c r="AB276">
        <v>5.24</v>
      </c>
      <c r="AC276">
        <v>931</v>
      </c>
      <c r="AD276">
        <v>5.12</v>
      </c>
      <c r="AE276">
        <v>1045</v>
      </c>
      <c r="AF276">
        <v>5.74</v>
      </c>
      <c r="AG276" t="s">
        <v>153</v>
      </c>
      <c r="AH276" t="s">
        <v>115</v>
      </c>
      <c r="AI276">
        <v>0.627</v>
      </c>
      <c r="AJ276" t="s">
        <v>115</v>
      </c>
      <c r="AK276" t="s">
        <v>120</v>
      </c>
      <c r="AL276" t="s">
        <v>115</v>
      </c>
      <c r="AM276" s="1">
        <v>7.61</v>
      </c>
      <c r="AN276" s="1">
        <v>7.37</v>
      </c>
      <c r="AP276" t="s">
        <v>115</v>
      </c>
      <c r="AQ276">
        <v>0.10199999999999999</v>
      </c>
      <c r="AR276" s="1">
        <v>0.11899999999999999</v>
      </c>
      <c r="AS276" t="s">
        <v>121</v>
      </c>
      <c r="AT276">
        <v>6.63</v>
      </c>
      <c r="AU276" t="s">
        <v>122</v>
      </c>
      <c r="AV276" t="s">
        <v>118</v>
      </c>
      <c r="AW276" s="1">
        <v>2090000</v>
      </c>
      <c r="AX276" t="s">
        <v>115</v>
      </c>
      <c r="AY276" s="1">
        <v>329000</v>
      </c>
      <c r="AZ276" t="s">
        <v>115</v>
      </c>
      <c r="BA276">
        <v>1</v>
      </c>
      <c r="BB276">
        <v>5.2</v>
      </c>
      <c r="BC276">
        <v>5.21</v>
      </c>
      <c r="BD276">
        <v>60</v>
      </c>
      <c r="BE276">
        <v>5.23</v>
      </c>
      <c r="BF276">
        <v>932</v>
      </c>
      <c r="BG276">
        <v>5.12</v>
      </c>
      <c r="BH276">
        <v>1029</v>
      </c>
      <c r="BI276">
        <v>5.66</v>
      </c>
      <c r="BJ276" t="s">
        <v>136</v>
      </c>
      <c r="BK276" t="s">
        <v>115</v>
      </c>
      <c r="BL276">
        <v>0.53400000000000003</v>
      </c>
      <c r="BM276" t="s">
        <v>123</v>
      </c>
      <c r="BN276" t="s">
        <v>115</v>
      </c>
      <c r="BO276" t="s">
        <v>115</v>
      </c>
      <c r="BP276" s="1">
        <v>9.8699999999999996E-2</v>
      </c>
      <c r="BQ276" s="1">
        <v>0.82399999999999995</v>
      </c>
      <c r="BR276" t="s">
        <v>121</v>
      </c>
      <c r="BS276">
        <v>5.89</v>
      </c>
      <c r="BU276">
        <v>0</v>
      </c>
      <c r="BV276">
        <v>15000</v>
      </c>
      <c r="BW276" t="s">
        <v>115</v>
      </c>
      <c r="BX276">
        <v>1</v>
      </c>
      <c r="BY276" t="s">
        <v>115</v>
      </c>
      <c r="BZ276" t="s">
        <v>115</v>
      </c>
    </row>
    <row r="277" spans="1:78" x14ac:dyDescent="0.25">
      <c r="A277" t="s">
        <v>240</v>
      </c>
      <c r="C277" t="s">
        <v>112</v>
      </c>
      <c r="E277">
        <v>0</v>
      </c>
      <c r="F277" t="s">
        <v>113</v>
      </c>
      <c r="G277" s="2">
        <v>42991.919351851851</v>
      </c>
      <c r="H277" t="s">
        <v>114</v>
      </c>
      <c r="I277">
        <v>1</v>
      </c>
      <c r="J277">
        <v>53</v>
      </c>
      <c r="K277" t="s">
        <v>115</v>
      </c>
      <c r="L277">
        <v>0</v>
      </c>
      <c r="M277" t="s">
        <v>241</v>
      </c>
      <c r="N277">
        <v>1</v>
      </c>
      <c r="O277">
        <v>0</v>
      </c>
      <c r="R277" t="s">
        <v>124</v>
      </c>
      <c r="S277" t="s">
        <v>118</v>
      </c>
      <c r="T277" s="1">
        <v>18000000</v>
      </c>
      <c r="U277" t="s">
        <v>115</v>
      </c>
      <c r="V277" s="1">
        <v>2720000</v>
      </c>
      <c r="W277" t="s">
        <v>115</v>
      </c>
      <c r="X277" t="s">
        <v>115</v>
      </c>
      <c r="Y277">
        <v>5.2</v>
      </c>
      <c r="Z277">
        <v>5.21</v>
      </c>
      <c r="AA277">
        <v>60</v>
      </c>
      <c r="AB277">
        <v>5.24</v>
      </c>
      <c r="AC277">
        <v>932</v>
      </c>
      <c r="AD277">
        <v>5.12</v>
      </c>
      <c r="AE277">
        <v>1060</v>
      </c>
      <c r="AF277">
        <v>5.83</v>
      </c>
      <c r="AG277" t="s">
        <v>136</v>
      </c>
      <c r="AH277" t="s">
        <v>115</v>
      </c>
      <c r="AI277">
        <v>0.70399999999999996</v>
      </c>
      <c r="AJ277" t="s">
        <v>115</v>
      </c>
      <c r="AK277" t="s">
        <v>125</v>
      </c>
      <c r="AL277" t="s">
        <v>115</v>
      </c>
      <c r="AM277" s="1">
        <v>8.58</v>
      </c>
      <c r="AN277" s="1">
        <v>8.27</v>
      </c>
      <c r="AP277" t="s">
        <v>115</v>
      </c>
      <c r="AQ277">
        <v>0.10299999999999999</v>
      </c>
      <c r="AR277" s="1">
        <v>0.39100000000000001</v>
      </c>
      <c r="AS277" t="s">
        <v>121</v>
      </c>
      <c r="AT277">
        <v>8.39</v>
      </c>
      <c r="AU277" t="s">
        <v>122</v>
      </c>
      <c r="AV277" t="s">
        <v>118</v>
      </c>
      <c r="AW277" s="1">
        <v>2090000</v>
      </c>
      <c r="AX277" t="s">
        <v>115</v>
      </c>
      <c r="AY277" s="1">
        <v>329000</v>
      </c>
      <c r="AZ277" t="s">
        <v>115</v>
      </c>
      <c r="BA277">
        <v>1</v>
      </c>
      <c r="BB277">
        <v>5.2</v>
      </c>
      <c r="BC277">
        <v>5.21</v>
      </c>
      <c r="BD277">
        <v>60</v>
      </c>
      <c r="BE277">
        <v>5.23</v>
      </c>
      <c r="BF277">
        <v>932</v>
      </c>
      <c r="BG277">
        <v>5.12</v>
      </c>
      <c r="BH277">
        <v>1029</v>
      </c>
      <c r="BI277">
        <v>5.66</v>
      </c>
      <c r="BJ277" t="s">
        <v>136</v>
      </c>
      <c r="BK277" t="s">
        <v>115</v>
      </c>
      <c r="BL277">
        <v>0.53400000000000003</v>
      </c>
      <c r="BM277" t="s">
        <v>123</v>
      </c>
      <c r="BN277" t="s">
        <v>115</v>
      </c>
      <c r="BO277" t="s">
        <v>115</v>
      </c>
      <c r="BP277" s="1">
        <v>9.8699999999999996E-2</v>
      </c>
      <c r="BQ277" s="1">
        <v>0.82399999999999995</v>
      </c>
      <c r="BR277" t="s">
        <v>121</v>
      </c>
      <c r="BS277">
        <v>5.89</v>
      </c>
      <c r="BU277">
        <v>0</v>
      </c>
      <c r="BV277">
        <v>14900</v>
      </c>
      <c r="BW277" t="s">
        <v>115</v>
      </c>
      <c r="BX277">
        <v>1</v>
      </c>
      <c r="BY277" t="s">
        <v>115</v>
      </c>
      <c r="BZ277" t="s">
        <v>115</v>
      </c>
    </row>
    <row r="278" spans="1:78" x14ac:dyDescent="0.25">
      <c r="A278" t="s">
        <v>240</v>
      </c>
      <c r="C278" t="s">
        <v>112</v>
      </c>
      <c r="E278">
        <v>0</v>
      </c>
      <c r="F278" t="s">
        <v>113</v>
      </c>
      <c r="G278" s="2">
        <v>42991.919351851851</v>
      </c>
      <c r="H278" t="s">
        <v>114</v>
      </c>
      <c r="I278">
        <v>1</v>
      </c>
      <c r="J278">
        <v>53</v>
      </c>
      <c r="K278" t="s">
        <v>115</v>
      </c>
      <c r="L278">
        <v>0</v>
      </c>
      <c r="M278" t="s">
        <v>241</v>
      </c>
      <c r="N278">
        <v>1</v>
      </c>
      <c r="O278">
        <v>0</v>
      </c>
      <c r="R278" t="s">
        <v>126</v>
      </c>
      <c r="S278" t="s">
        <v>118</v>
      </c>
      <c r="T278" s="1">
        <v>2020000</v>
      </c>
      <c r="U278" t="s">
        <v>115</v>
      </c>
      <c r="V278" s="1">
        <v>293000</v>
      </c>
      <c r="W278" t="s">
        <v>115</v>
      </c>
      <c r="X278" t="s">
        <v>115</v>
      </c>
      <c r="Y278">
        <v>4.95</v>
      </c>
      <c r="Z278">
        <v>4.95</v>
      </c>
      <c r="AA278">
        <v>60</v>
      </c>
      <c r="AB278">
        <v>4.96</v>
      </c>
      <c r="AC278">
        <v>825</v>
      </c>
      <c r="AD278">
        <v>4.53</v>
      </c>
      <c r="AE278">
        <v>951</v>
      </c>
      <c r="AF278">
        <v>5.23</v>
      </c>
      <c r="AG278" t="s">
        <v>136</v>
      </c>
      <c r="AH278" t="s">
        <v>115</v>
      </c>
      <c r="AI278">
        <v>0.69299999999999995</v>
      </c>
      <c r="AJ278" t="s">
        <v>115</v>
      </c>
      <c r="AK278" t="s">
        <v>127</v>
      </c>
      <c r="AL278" t="s">
        <v>115</v>
      </c>
      <c r="AM278" s="1">
        <v>0.67</v>
      </c>
      <c r="AN278" s="1">
        <v>0.66800000000000004</v>
      </c>
      <c r="AP278" t="s">
        <v>115</v>
      </c>
      <c r="AQ278">
        <v>0.10100000000000001</v>
      </c>
      <c r="AR278" s="1">
        <v>-7.5300000000000006E-2</v>
      </c>
      <c r="AS278" t="s">
        <v>121</v>
      </c>
      <c r="AT278">
        <v>0.68300000000000005</v>
      </c>
      <c r="AU278" t="s">
        <v>128</v>
      </c>
      <c r="AV278" t="s">
        <v>118</v>
      </c>
      <c r="AW278" s="1">
        <v>3020000</v>
      </c>
      <c r="AX278" t="s">
        <v>115</v>
      </c>
      <c r="AY278" s="1">
        <v>439000</v>
      </c>
      <c r="AZ278" t="s">
        <v>115</v>
      </c>
      <c r="BA278">
        <v>1</v>
      </c>
      <c r="BB278">
        <v>4.9400000000000004</v>
      </c>
      <c r="BC278">
        <v>4.95</v>
      </c>
      <c r="BD278">
        <v>60</v>
      </c>
      <c r="BE278">
        <v>4.96</v>
      </c>
      <c r="BF278">
        <v>816</v>
      </c>
      <c r="BG278">
        <v>4.4800000000000004</v>
      </c>
      <c r="BH278">
        <v>951</v>
      </c>
      <c r="BI278">
        <v>5.23</v>
      </c>
      <c r="BJ278" t="s">
        <v>136</v>
      </c>
      <c r="BK278" t="s">
        <v>115</v>
      </c>
      <c r="BL278">
        <v>0.74299999999999999</v>
      </c>
      <c r="BM278" t="s">
        <v>129</v>
      </c>
      <c r="BN278" t="s">
        <v>115</v>
      </c>
      <c r="BO278" t="s">
        <v>115</v>
      </c>
      <c r="BP278" s="1">
        <v>0.10100000000000001</v>
      </c>
      <c r="BQ278" s="1">
        <v>-7.6600000000000001E-2</v>
      </c>
      <c r="BR278" t="s">
        <v>121</v>
      </c>
      <c r="BS278">
        <v>0.625</v>
      </c>
      <c r="BU278">
        <v>0</v>
      </c>
      <c r="BV278">
        <v>949</v>
      </c>
      <c r="BW278" t="s">
        <v>115</v>
      </c>
      <c r="BX278">
        <v>1</v>
      </c>
      <c r="BY278" t="s">
        <v>115</v>
      </c>
      <c r="BZ278" t="s">
        <v>115</v>
      </c>
    </row>
    <row r="279" spans="1:78" x14ac:dyDescent="0.25">
      <c r="A279" t="s">
        <v>240</v>
      </c>
      <c r="C279" t="s">
        <v>112</v>
      </c>
      <c r="E279">
        <v>0</v>
      </c>
      <c r="F279" t="s">
        <v>113</v>
      </c>
      <c r="G279" s="2">
        <v>42991.919351851851</v>
      </c>
      <c r="H279" t="s">
        <v>114</v>
      </c>
      <c r="I279">
        <v>1</v>
      </c>
      <c r="J279">
        <v>53</v>
      </c>
      <c r="K279" t="s">
        <v>115</v>
      </c>
      <c r="L279">
        <v>0</v>
      </c>
      <c r="M279" t="s">
        <v>241</v>
      </c>
      <c r="N279">
        <v>1</v>
      </c>
      <c r="O279">
        <v>0</v>
      </c>
      <c r="R279" t="s">
        <v>130</v>
      </c>
      <c r="S279" t="s">
        <v>118</v>
      </c>
      <c r="T279" s="1">
        <v>1180000</v>
      </c>
      <c r="U279" t="s">
        <v>115</v>
      </c>
      <c r="V279" s="1">
        <v>174000</v>
      </c>
      <c r="W279" t="s">
        <v>115</v>
      </c>
      <c r="X279" t="s">
        <v>115</v>
      </c>
      <c r="Y279">
        <v>4.9400000000000004</v>
      </c>
      <c r="Z279">
        <v>4.96</v>
      </c>
      <c r="AA279">
        <v>60</v>
      </c>
      <c r="AB279">
        <v>4.96</v>
      </c>
      <c r="AC279">
        <v>831</v>
      </c>
      <c r="AD279">
        <v>4.57</v>
      </c>
      <c r="AE279">
        <v>947</v>
      </c>
      <c r="AF279">
        <v>5.21</v>
      </c>
      <c r="AG279" t="s">
        <v>136</v>
      </c>
      <c r="AH279" t="s">
        <v>115</v>
      </c>
      <c r="AI279">
        <v>0.63800000000000001</v>
      </c>
      <c r="AJ279" t="s">
        <v>115</v>
      </c>
      <c r="AK279" t="s">
        <v>131</v>
      </c>
      <c r="AL279" t="s">
        <v>115</v>
      </c>
      <c r="AM279" s="1">
        <v>0.39</v>
      </c>
      <c r="AN279" s="1">
        <v>0.39500000000000002</v>
      </c>
      <c r="AP279" t="s">
        <v>115</v>
      </c>
      <c r="AQ279">
        <v>0.10100000000000001</v>
      </c>
      <c r="AR279" s="1">
        <v>-0.221</v>
      </c>
      <c r="AS279" t="s">
        <v>121</v>
      </c>
      <c r="AT279">
        <v>0.69</v>
      </c>
      <c r="AU279" t="s">
        <v>128</v>
      </c>
      <c r="AV279" t="s">
        <v>118</v>
      </c>
      <c r="AW279" s="1">
        <v>3020000</v>
      </c>
      <c r="AX279" t="s">
        <v>115</v>
      </c>
      <c r="AY279" s="1">
        <v>439000</v>
      </c>
      <c r="AZ279" t="s">
        <v>115</v>
      </c>
      <c r="BA279">
        <v>1</v>
      </c>
      <c r="BB279">
        <v>4.9400000000000004</v>
      </c>
      <c r="BC279">
        <v>4.95</v>
      </c>
      <c r="BD279">
        <v>60</v>
      </c>
      <c r="BE279">
        <v>4.96</v>
      </c>
      <c r="BF279">
        <v>816</v>
      </c>
      <c r="BG279">
        <v>4.4800000000000004</v>
      </c>
      <c r="BH279">
        <v>951</v>
      </c>
      <c r="BI279">
        <v>5.23</v>
      </c>
      <c r="BJ279" t="s">
        <v>136</v>
      </c>
      <c r="BK279" t="s">
        <v>115</v>
      </c>
      <c r="BL279">
        <v>0.74299999999999999</v>
      </c>
      <c r="BM279" t="s">
        <v>129</v>
      </c>
      <c r="BN279" t="s">
        <v>115</v>
      </c>
      <c r="BO279" t="s">
        <v>115</v>
      </c>
      <c r="BP279" s="1">
        <v>0.10100000000000001</v>
      </c>
      <c r="BQ279" s="1">
        <v>-7.6600000000000001E-2</v>
      </c>
      <c r="BR279" t="s">
        <v>121</v>
      </c>
      <c r="BS279">
        <v>0.625</v>
      </c>
      <c r="BU279">
        <v>0</v>
      </c>
      <c r="BV279">
        <v>950</v>
      </c>
      <c r="BW279" t="s">
        <v>115</v>
      </c>
      <c r="BX279">
        <v>1</v>
      </c>
      <c r="BY279" t="s">
        <v>115</v>
      </c>
      <c r="BZ279" t="s">
        <v>115</v>
      </c>
    </row>
    <row r="280" spans="1:78" x14ac:dyDescent="0.25">
      <c r="A280" t="s">
        <v>242</v>
      </c>
      <c r="C280" t="s">
        <v>112</v>
      </c>
      <c r="E280">
        <v>0</v>
      </c>
      <c r="F280" t="s">
        <v>113</v>
      </c>
      <c r="G280" s="2">
        <v>42991.929467592592</v>
      </c>
      <c r="H280" t="s">
        <v>114</v>
      </c>
      <c r="I280">
        <v>1</v>
      </c>
      <c r="J280">
        <v>54</v>
      </c>
      <c r="K280" t="s">
        <v>115</v>
      </c>
      <c r="L280">
        <v>0</v>
      </c>
      <c r="M280" t="s">
        <v>243</v>
      </c>
      <c r="N280">
        <v>1</v>
      </c>
      <c r="O280">
        <v>0</v>
      </c>
      <c r="R280" t="s">
        <v>117</v>
      </c>
      <c r="S280" t="s">
        <v>118</v>
      </c>
      <c r="T280" s="1">
        <v>17000000</v>
      </c>
      <c r="U280" t="s">
        <v>115</v>
      </c>
      <c r="V280" s="1">
        <v>2570000</v>
      </c>
      <c r="W280" t="s">
        <v>115</v>
      </c>
      <c r="X280" t="s">
        <v>115</v>
      </c>
      <c r="Y280">
        <v>4.97</v>
      </c>
      <c r="Z280">
        <v>5.22</v>
      </c>
      <c r="AA280">
        <v>60</v>
      </c>
      <c r="AB280">
        <v>5</v>
      </c>
      <c r="AC280">
        <v>890</v>
      </c>
      <c r="AD280">
        <v>4.8899999999999997</v>
      </c>
      <c r="AE280">
        <v>1019</v>
      </c>
      <c r="AF280">
        <v>5.6</v>
      </c>
      <c r="AG280" t="s">
        <v>136</v>
      </c>
      <c r="AH280" t="s">
        <v>115</v>
      </c>
      <c r="AI280">
        <v>0.71</v>
      </c>
      <c r="AJ280" t="s">
        <v>115</v>
      </c>
      <c r="AK280" t="s">
        <v>120</v>
      </c>
      <c r="AL280" t="s">
        <v>115</v>
      </c>
      <c r="AM280" s="1">
        <v>8.48</v>
      </c>
      <c r="AN280" s="1">
        <v>8.02</v>
      </c>
      <c r="AP280" t="s">
        <v>115</v>
      </c>
      <c r="AQ280">
        <v>0.10199999999999999</v>
      </c>
      <c r="AR280" s="1">
        <v>0.40799999999999997</v>
      </c>
      <c r="AS280" t="s">
        <v>121</v>
      </c>
      <c r="AT280">
        <v>8.1999999999999993</v>
      </c>
      <c r="AU280" t="s">
        <v>122</v>
      </c>
      <c r="AV280" t="s">
        <v>118</v>
      </c>
      <c r="AW280" s="1">
        <v>2000000</v>
      </c>
      <c r="AX280" t="s">
        <v>115</v>
      </c>
      <c r="AY280" s="1">
        <v>320000</v>
      </c>
      <c r="AZ280" t="s">
        <v>115</v>
      </c>
      <c r="BA280">
        <v>1</v>
      </c>
      <c r="BB280">
        <v>4.97</v>
      </c>
      <c r="BC280">
        <v>5.21</v>
      </c>
      <c r="BD280">
        <v>60</v>
      </c>
      <c r="BE280">
        <v>4.99</v>
      </c>
      <c r="BF280">
        <v>890</v>
      </c>
      <c r="BG280">
        <v>4.8899999999999997</v>
      </c>
      <c r="BH280">
        <v>963</v>
      </c>
      <c r="BI280">
        <v>5.29</v>
      </c>
      <c r="BJ280" t="s">
        <v>136</v>
      </c>
      <c r="BK280" t="s">
        <v>115</v>
      </c>
      <c r="BL280">
        <v>0.40200000000000002</v>
      </c>
      <c r="BM280" t="s">
        <v>123</v>
      </c>
      <c r="BN280" t="s">
        <v>115</v>
      </c>
      <c r="BO280" t="s">
        <v>115</v>
      </c>
      <c r="BP280" s="1">
        <v>9.9099999999999994E-2</v>
      </c>
      <c r="BQ280" s="1">
        <v>1.3</v>
      </c>
      <c r="BR280" t="s">
        <v>121</v>
      </c>
      <c r="BS280">
        <v>4.3899999999999997</v>
      </c>
      <c r="BU280">
        <v>0</v>
      </c>
      <c r="BV280">
        <v>16800</v>
      </c>
      <c r="BW280" t="s">
        <v>115</v>
      </c>
      <c r="BX280">
        <v>1</v>
      </c>
      <c r="BY280" t="s">
        <v>115</v>
      </c>
      <c r="BZ280" t="s">
        <v>115</v>
      </c>
    </row>
    <row r="281" spans="1:78" x14ac:dyDescent="0.25">
      <c r="A281" t="s">
        <v>242</v>
      </c>
      <c r="C281" t="s">
        <v>112</v>
      </c>
      <c r="E281">
        <v>0</v>
      </c>
      <c r="F281" t="s">
        <v>113</v>
      </c>
      <c r="G281" s="2">
        <v>42991.929467592592</v>
      </c>
      <c r="H281" t="s">
        <v>114</v>
      </c>
      <c r="I281">
        <v>1</v>
      </c>
      <c r="J281">
        <v>54</v>
      </c>
      <c r="K281" t="s">
        <v>115</v>
      </c>
      <c r="L281">
        <v>0</v>
      </c>
      <c r="M281" t="s">
        <v>243</v>
      </c>
      <c r="N281">
        <v>1</v>
      </c>
      <c r="O281">
        <v>0</v>
      </c>
      <c r="R281" t="s">
        <v>124</v>
      </c>
      <c r="S281" t="s">
        <v>118</v>
      </c>
      <c r="T281" s="1">
        <v>19300000</v>
      </c>
      <c r="U281" t="s">
        <v>115</v>
      </c>
      <c r="V281" s="1">
        <v>2900000</v>
      </c>
      <c r="W281" t="s">
        <v>115</v>
      </c>
      <c r="X281" t="s">
        <v>115</v>
      </c>
      <c r="Y281">
        <v>4.97</v>
      </c>
      <c r="Z281">
        <v>5.21</v>
      </c>
      <c r="AA281">
        <v>60</v>
      </c>
      <c r="AB281">
        <v>5</v>
      </c>
      <c r="AC281">
        <v>890</v>
      </c>
      <c r="AD281">
        <v>4.8899999999999997</v>
      </c>
      <c r="AE281">
        <v>1016</v>
      </c>
      <c r="AF281">
        <v>5.59</v>
      </c>
      <c r="AG281" t="s">
        <v>136</v>
      </c>
      <c r="AH281" t="s">
        <v>115</v>
      </c>
      <c r="AI281">
        <v>0.69299999999999995</v>
      </c>
      <c r="AJ281" t="s">
        <v>115</v>
      </c>
      <c r="AK281" t="s">
        <v>125</v>
      </c>
      <c r="AL281" t="s">
        <v>115</v>
      </c>
      <c r="AM281" s="1">
        <v>9.64</v>
      </c>
      <c r="AN281" s="1">
        <v>9.06</v>
      </c>
      <c r="AP281" t="s">
        <v>115</v>
      </c>
      <c r="AQ281">
        <v>0.104</v>
      </c>
      <c r="AR281" s="1">
        <v>0.442</v>
      </c>
      <c r="AS281" t="s">
        <v>121</v>
      </c>
      <c r="AT281">
        <v>8.11</v>
      </c>
      <c r="AU281" t="s">
        <v>122</v>
      </c>
      <c r="AV281" t="s">
        <v>118</v>
      </c>
      <c r="AW281" s="1">
        <v>2000000</v>
      </c>
      <c r="AX281" t="s">
        <v>115</v>
      </c>
      <c r="AY281" s="1">
        <v>320000</v>
      </c>
      <c r="AZ281" t="s">
        <v>115</v>
      </c>
      <c r="BA281">
        <v>1</v>
      </c>
      <c r="BB281">
        <v>4.97</v>
      </c>
      <c r="BC281">
        <v>5.21</v>
      </c>
      <c r="BD281">
        <v>60</v>
      </c>
      <c r="BE281">
        <v>4.99</v>
      </c>
      <c r="BF281">
        <v>890</v>
      </c>
      <c r="BG281">
        <v>4.8899999999999997</v>
      </c>
      <c r="BH281">
        <v>963</v>
      </c>
      <c r="BI281">
        <v>5.29</v>
      </c>
      <c r="BJ281" t="s">
        <v>136</v>
      </c>
      <c r="BK281" t="s">
        <v>115</v>
      </c>
      <c r="BL281">
        <v>0.40200000000000002</v>
      </c>
      <c r="BM281" t="s">
        <v>123</v>
      </c>
      <c r="BN281" t="s">
        <v>115</v>
      </c>
      <c r="BO281" t="s">
        <v>115</v>
      </c>
      <c r="BP281" s="1">
        <v>9.9099999999999994E-2</v>
      </c>
      <c r="BQ281" s="1">
        <v>1.3</v>
      </c>
      <c r="BR281" t="s">
        <v>121</v>
      </c>
      <c r="BS281">
        <v>4.3899999999999997</v>
      </c>
      <c r="BU281">
        <v>0</v>
      </c>
      <c r="BV281">
        <v>16900</v>
      </c>
      <c r="BW281" t="s">
        <v>115</v>
      </c>
      <c r="BX281">
        <v>1</v>
      </c>
      <c r="BY281" t="s">
        <v>115</v>
      </c>
      <c r="BZ281" t="s">
        <v>115</v>
      </c>
    </row>
    <row r="282" spans="1:78" x14ac:dyDescent="0.25">
      <c r="A282" t="s">
        <v>242</v>
      </c>
      <c r="C282" t="s">
        <v>112</v>
      </c>
      <c r="E282">
        <v>0</v>
      </c>
      <c r="F282" t="s">
        <v>113</v>
      </c>
      <c r="G282" s="2">
        <v>42991.929467592592</v>
      </c>
      <c r="H282" t="s">
        <v>114</v>
      </c>
      <c r="I282">
        <v>1</v>
      </c>
      <c r="J282">
        <v>54</v>
      </c>
      <c r="K282" t="s">
        <v>115</v>
      </c>
      <c r="L282">
        <v>0</v>
      </c>
      <c r="M282" t="s">
        <v>243</v>
      </c>
      <c r="N282">
        <v>1</v>
      </c>
      <c r="O282">
        <v>0</v>
      </c>
      <c r="R282" t="s">
        <v>126</v>
      </c>
      <c r="S282" t="s">
        <v>118</v>
      </c>
      <c r="T282" s="1">
        <v>264000</v>
      </c>
      <c r="U282" t="s">
        <v>115</v>
      </c>
      <c r="V282" s="1">
        <v>39600</v>
      </c>
      <c r="W282" t="s">
        <v>115</v>
      </c>
      <c r="X282" t="s">
        <v>115</v>
      </c>
      <c r="Y282">
        <v>4.71</v>
      </c>
      <c r="Z282">
        <v>4.95</v>
      </c>
      <c r="AA282">
        <v>60</v>
      </c>
      <c r="AB282">
        <v>4.7300000000000004</v>
      </c>
      <c r="AC282">
        <v>813</v>
      </c>
      <c r="AD282">
        <v>4.47</v>
      </c>
      <c r="AE282">
        <v>916</v>
      </c>
      <c r="AF282">
        <v>5.03</v>
      </c>
      <c r="AG282" t="s">
        <v>136</v>
      </c>
      <c r="AH282" t="s">
        <v>115</v>
      </c>
      <c r="AI282">
        <v>0.56699999999999995</v>
      </c>
      <c r="AJ282" t="s">
        <v>115</v>
      </c>
      <c r="AK282" t="s">
        <v>127</v>
      </c>
      <c r="AL282" t="s">
        <v>115</v>
      </c>
      <c r="AM282" s="1">
        <v>8.2799999999999999E-2</v>
      </c>
      <c r="AN282" s="1">
        <v>8.4900000000000003E-2</v>
      </c>
      <c r="AP282" t="s">
        <v>115</v>
      </c>
      <c r="AQ282">
        <v>9.9699999999999997E-2</v>
      </c>
      <c r="AR282" s="1">
        <v>-0.77200000000000002</v>
      </c>
      <c r="AS282" t="s">
        <v>121</v>
      </c>
      <c r="AT282">
        <v>1.32</v>
      </c>
      <c r="AU282" t="s">
        <v>128</v>
      </c>
      <c r="AV282" t="s">
        <v>118</v>
      </c>
      <c r="AW282" s="1">
        <v>3190000</v>
      </c>
      <c r="AX282" t="s">
        <v>115</v>
      </c>
      <c r="AY282" s="1">
        <v>466000</v>
      </c>
      <c r="AZ282" t="s">
        <v>115</v>
      </c>
      <c r="BA282">
        <v>1</v>
      </c>
      <c r="BB282">
        <v>4.72</v>
      </c>
      <c r="BC282">
        <v>4.72</v>
      </c>
      <c r="BD282">
        <v>60</v>
      </c>
      <c r="BE282">
        <v>4.7300000000000004</v>
      </c>
      <c r="BF282">
        <v>780</v>
      </c>
      <c r="BG282">
        <v>4.29</v>
      </c>
      <c r="BH282">
        <v>910</v>
      </c>
      <c r="BI282">
        <v>5</v>
      </c>
      <c r="BJ282" t="s">
        <v>136</v>
      </c>
      <c r="BK282" t="s">
        <v>115</v>
      </c>
      <c r="BL282">
        <v>0.71499999999999997</v>
      </c>
      <c r="BM282" t="s">
        <v>129</v>
      </c>
      <c r="BN282" t="s">
        <v>115</v>
      </c>
      <c r="BO282" t="s">
        <v>115</v>
      </c>
      <c r="BP282" s="1">
        <v>0.10100000000000001</v>
      </c>
      <c r="BQ282" s="1">
        <v>-0.106</v>
      </c>
      <c r="BR282" t="s">
        <v>121</v>
      </c>
      <c r="BS282">
        <v>0.66600000000000004</v>
      </c>
      <c r="BU282">
        <v>1</v>
      </c>
      <c r="BV282">
        <v>124</v>
      </c>
      <c r="BW282" t="s">
        <v>115</v>
      </c>
      <c r="BX282">
        <v>0.999</v>
      </c>
      <c r="BY282" t="s">
        <v>115</v>
      </c>
      <c r="BZ282" t="s">
        <v>115</v>
      </c>
    </row>
    <row r="283" spans="1:78" x14ac:dyDescent="0.25">
      <c r="A283" t="s">
        <v>242</v>
      </c>
      <c r="C283" t="s">
        <v>112</v>
      </c>
      <c r="E283">
        <v>0</v>
      </c>
      <c r="F283" t="s">
        <v>113</v>
      </c>
      <c r="G283" s="2">
        <v>42991.929467592592</v>
      </c>
      <c r="H283" t="s">
        <v>114</v>
      </c>
      <c r="I283">
        <v>1</v>
      </c>
      <c r="J283">
        <v>54</v>
      </c>
      <c r="K283" t="s">
        <v>115</v>
      </c>
      <c r="L283">
        <v>0</v>
      </c>
      <c r="M283" t="s">
        <v>243</v>
      </c>
      <c r="N283">
        <v>1</v>
      </c>
      <c r="O283">
        <v>0</v>
      </c>
      <c r="R283" t="s">
        <v>130</v>
      </c>
      <c r="S283" t="s">
        <v>118</v>
      </c>
      <c r="T283" s="1">
        <v>151000</v>
      </c>
      <c r="U283" t="s">
        <v>115</v>
      </c>
      <c r="V283" s="1">
        <v>22700</v>
      </c>
      <c r="W283" t="s">
        <v>115</v>
      </c>
      <c r="X283" t="s">
        <v>115</v>
      </c>
      <c r="Y283">
        <v>4.71</v>
      </c>
      <c r="Z283">
        <v>4.96</v>
      </c>
      <c r="AA283">
        <v>60</v>
      </c>
      <c r="AB283">
        <v>4.7300000000000004</v>
      </c>
      <c r="AC283">
        <v>813</v>
      </c>
      <c r="AD283">
        <v>4.47</v>
      </c>
      <c r="AE283">
        <v>903</v>
      </c>
      <c r="AF283">
        <v>4.96</v>
      </c>
      <c r="AG283" t="s">
        <v>136</v>
      </c>
      <c r="AH283" t="s">
        <v>115</v>
      </c>
      <c r="AI283">
        <v>0.495</v>
      </c>
      <c r="AJ283" t="s">
        <v>115</v>
      </c>
      <c r="AK283" t="s">
        <v>131</v>
      </c>
      <c r="AL283" t="s">
        <v>115</v>
      </c>
      <c r="AM283" s="1">
        <v>4.7399999999999998E-2</v>
      </c>
      <c r="AN283" s="1">
        <v>4.8599999999999997E-2</v>
      </c>
      <c r="AP283" t="s">
        <v>115</v>
      </c>
      <c r="AQ283">
        <v>9.8299999999999998E-2</v>
      </c>
      <c r="AR283" s="1">
        <v>-0.72899999999999998</v>
      </c>
      <c r="AS283" t="s">
        <v>121</v>
      </c>
      <c r="AT283">
        <v>1.01</v>
      </c>
      <c r="AU283" t="s">
        <v>128</v>
      </c>
      <c r="AV283" t="s">
        <v>118</v>
      </c>
      <c r="AW283" s="1">
        <v>3190000</v>
      </c>
      <c r="AX283" t="s">
        <v>115</v>
      </c>
      <c r="AY283" s="1">
        <v>466000</v>
      </c>
      <c r="AZ283" t="s">
        <v>115</v>
      </c>
      <c r="BA283">
        <v>1</v>
      </c>
      <c r="BB283">
        <v>4.72</v>
      </c>
      <c r="BC283">
        <v>4.72</v>
      </c>
      <c r="BD283">
        <v>60</v>
      </c>
      <c r="BE283">
        <v>4.7300000000000004</v>
      </c>
      <c r="BF283">
        <v>780</v>
      </c>
      <c r="BG283">
        <v>4.29</v>
      </c>
      <c r="BH283">
        <v>910</v>
      </c>
      <c r="BI283">
        <v>5</v>
      </c>
      <c r="BJ283" t="s">
        <v>136</v>
      </c>
      <c r="BK283" t="s">
        <v>115</v>
      </c>
      <c r="BL283">
        <v>0.71499999999999997</v>
      </c>
      <c r="BM283" t="s">
        <v>129</v>
      </c>
      <c r="BN283" t="s">
        <v>115</v>
      </c>
      <c r="BO283" t="s">
        <v>115</v>
      </c>
      <c r="BP283" s="1">
        <v>0.10100000000000001</v>
      </c>
      <c r="BQ283" s="1">
        <v>-0.106</v>
      </c>
      <c r="BR283" t="s">
        <v>121</v>
      </c>
      <c r="BS283">
        <v>0.66600000000000004</v>
      </c>
      <c r="BU283">
        <v>1</v>
      </c>
      <c r="BV283">
        <v>121</v>
      </c>
      <c r="BW283" t="s">
        <v>115</v>
      </c>
      <c r="BX283">
        <v>1</v>
      </c>
      <c r="BY283" t="s">
        <v>115</v>
      </c>
      <c r="BZ283" t="s">
        <v>115</v>
      </c>
    </row>
    <row r="284" spans="1:78" x14ac:dyDescent="0.25">
      <c r="A284" t="s">
        <v>244</v>
      </c>
      <c r="C284" t="s">
        <v>112</v>
      </c>
      <c r="E284">
        <v>0</v>
      </c>
      <c r="F284" t="s">
        <v>113</v>
      </c>
      <c r="G284" s="2">
        <v>42991.939722222225</v>
      </c>
      <c r="H284" t="s">
        <v>114</v>
      </c>
      <c r="I284">
        <v>1</v>
      </c>
      <c r="J284">
        <v>55</v>
      </c>
      <c r="K284" t="s">
        <v>115</v>
      </c>
      <c r="L284">
        <v>0</v>
      </c>
      <c r="M284" t="s">
        <v>245</v>
      </c>
      <c r="N284">
        <v>1</v>
      </c>
      <c r="O284">
        <v>0</v>
      </c>
      <c r="R284" t="s">
        <v>117</v>
      </c>
      <c r="S284" t="s">
        <v>118</v>
      </c>
      <c r="T284" s="1">
        <v>17100000</v>
      </c>
      <c r="U284" t="s">
        <v>115</v>
      </c>
      <c r="V284" s="1">
        <v>2570000</v>
      </c>
      <c r="W284" t="s">
        <v>115</v>
      </c>
      <c r="X284" t="s">
        <v>115</v>
      </c>
      <c r="Y284">
        <v>5.19</v>
      </c>
      <c r="Z284">
        <v>5.22</v>
      </c>
      <c r="AA284">
        <v>60</v>
      </c>
      <c r="AB284">
        <v>5.22</v>
      </c>
      <c r="AC284">
        <v>929</v>
      </c>
      <c r="AD284">
        <v>5.1100000000000003</v>
      </c>
      <c r="AE284">
        <v>1026</v>
      </c>
      <c r="AF284">
        <v>5.64</v>
      </c>
      <c r="AG284" t="s">
        <v>153</v>
      </c>
      <c r="AH284" t="s">
        <v>115</v>
      </c>
      <c r="AI284">
        <v>0.53400000000000003</v>
      </c>
      <c r="AJ284" t="s">
        <v>115</v>
      </c>
      <c r="AK284" t="s">
        <v>120</v>
      </c>
      <c r="AL284" t="s">
        <v>115</v>
      </c>
      <c r="AM284" s="1">
        <v>8.0399999999999991</v>
      </c>
      <c r="AN284" s="1">
        <v>7.71</v>
      </c>
      <c r="AP284" t="s">
        <v>115</v>
      </c>
      <c r="AQ284">
        <v>0.10299999999999999</v>
      </c>
      <c r="AR284" s="1">
        <v>0.309</v>
      </c>
      <c r="AS284" t="s">
        <v>121</v>
      </c>
      <c r="AT284">
        <v>5.04</v>
      </c>
      <c r="AU284" t="s">
        <v>122</v>
      </c>
      <c r="AV284" t="s">
        <v>118</v>
      </c>
      <c r="AW284" s="1">
        <v>2120000</v>
      </c>
      <c r="AX284" t="s">
        <v>115</v>
      </c>
      <c r="AY284" s="1">
        <v>333000</v>
      </c>
      <c r="AZ284" t="s">
        <v>115</v>
      </c>
      <c r="BA284">
        <v>1</v>
      </c>
      <c r="BB284">
        <v>5.19</v>
      </c>
      <c r="BC284">
        <v>5.21</v>
      </c>
      <c r="BD284">
        <v>60</v>
      </c>
      <c r="BE284">
        <v>5.22</v>
      </c>
      <c r="BF284">
        <v>928</v>
      </c>
      <c r="BG284">
        <v>5.0999999999999996</v>
      </c>
      <c r="BH284">
        <v>1038</v>
      </c>
      <c r="BI284">
        <v>5.71</v>
      </c>
      <c r="BJ284" t="s">
        <v>136</v>
      </c>
      <c r="BK284" t="s">
        <v>115</v>
      </c>
      <c r="BL284">
        <v>0.60499999999999998</v>
      </c>
      <c r="BM284" t="s">
        <v>123</v>
      </c>
      <c r="BN284" t="s">
        <v>115</v>
      </c>
      <c r="BO284" t="s">
        <v>115</v>
      </c>
      <c r="BP284" s="1">
        <v>9.9299999999999999E-2</v>
      </c>
      <c r="BQ284" s="1">
        <v>0.60199999999999998</v>
      </c>
      <c r="BR284" t="s">
        <v>121</v>
      </c>
      <c r="BS284">
        <v>5.98</v>
      </c>
      <c r="BU284">
        <v>0</v>
      </c>
      <c r="BV284">
        <v>15900</v>
      </c>
      <c r="BW284" t="s">
        <v>115</v>
      </c>
      <c r="BX284">
        <v>1</v>
      </c>
      <c r="BY284" t="s">
        <v>115</v>
      </c>
      <c r="BZ284" t="s">
        <v>115</v>
      </c>
    </row>
    <row r="285" spans="1:78" x14ac:dyDescent="0.25">
      <c r="A285" t="s">
        <v>244</v>
      </c>
      <c r="C285" t="s">
        <v>112</v>
      </c>
      <c r="E285">
        <v>0</v>
      </c>
      <c r="F285" t="s">
        <v>113</v>
      </c>
      <c r="G285" s="2">
        <v>42991.939722222225</v>
      </c>
      <c r="H285" t="s">
        <v>114</v>
      </c>
      <c r="I285">
        <v>1</v>
      </c>
      <c r="J285">
        <v>55</v>
      </c>
      <c r="K285" t="s">
        <v>115</v>
      </c>
      <c r="L285">
        <v>0</v>
      </c>
      <c r="M285" t="s">
        <v>245</v>
      </c>
      <c r="N285">
        <v>1</v>
      </c>
      <c r="O285">
        <v>0</v>
      </c>
      <c r="R285" t="s">
        <v>124</v>
      </c>
      <c r="S285" t="s">
        <v>118</v>
      </c>
      <c r="T285" s="1">
        <v>19100000</v>
      </c>
      <c r="U285" t="s">
        <v>115</v>
      </c>
      <c r="V285" s="1">
        <v>2940000</v>
      </c>
      <c r="W285" t="s">
        <v>115</v>
      </c>
      <c r="X285" t="s">
        <v>115</v>
      </c>
      <c r="Y285">
        <v>5.19</v>
      </c>
      <c r="Z285">
        <v>5.21</v>
      </c>
      <c r="AA285">
        <v>60</v>
      </c>
      <c r="AB285">
        <v>5.22</v>
      </c>
      <c r="AC285">
        <v>930</v>
      </c>
      <c r="AD285">
        <v>5.1100000000000003</v>
      </c>
      <c r="AE285">
        <v>1022</v>
      </c>
      <c r="AF285">
        <v>5.62</v>
      </c>
      <c r="AG285" t="s">
        <v>136</v>
      </c>
      <c r="AH285" t="s">
        <v>115</v>
      </c>
      <c r="AI285">
        <v>0.50600000000000001</v>
      </c>
      <c r="AJ285" t="s">
        <v>115</v>
      </c>
      <c r="AK285" t="s">
        <v>125</v>
      </c>
      <c r="AL285" t="s">
        <v>115</v>
      </c>
      <c r="AM285" s="1">
        <v>9.01</v>
      </c>
      <c r="AN285" s="1">
        <v>8.84</v>
      </c>
      <c r="AP285" t="s">
        <v>115</v>
      </c>
      <c r="AQ285">
        <v>0.10199999999999999</v>
      </c>
      <c r="AR285" s="1">
        <v>0.92900000000000005</v>
      </c>
      <c r="AS285" t="s">
        <v>121</v>
      </c>
      <c r="AT285">
        <v>5.2</v>
      </c>
      <c r="AU285" t="s">
        <v>122</v>
      </c>
      <c r="AV285" t="s">
        <v>118</v>
      </c>
      <c r="AW285" s="1">
        <v>2120000</v>
      </c>
      <c r="AX285" t="s">
        <v>115</v>
      </c>
      <c r="AY285" s="1">
        <v>333000</v>
      </c>
      <c r="AZ285" t="s">
        <v>115</v>
      </c>
      <c r="BA285">
        <v>1</v>
      </c>
      <c r="BB285">
        <v>5.19</v>
      </c>
      <c r="BC285">
        <v>5.21</v>
      </c>
      <c r="BD285">
        <v>60</v>
      </c>
      <c r="BE285">
        <v>5.22</v>
      </c>
      <c r="BF285">
        <v>928</v>
      </c>
      <c r="BG285">
        <v>5.0999999999999996</v>
      </c>
      <c r="BH285">
        <v>1038</v>
      </c>
      <c r="BI285">
        <v>5.71</v>
      </c>
      <c r="BJ285" t="s">
        <v>136</v>
      </c>
      <c r="BK285" t="s">
        <v>115</v>
      </c>
      <c r="BL285">
        <v>0.60499999999999998</v>
      </c>
      <c r="BM285" t="s">
        <v>123</v>
      </c>
      <c r="BN285" t="s">
        <v>115</v>
      </c>
      <c r="BO285" t="s">
        <v>115</v>
      </c>
      <c r="BP285" s="1">
        <v>9.9299999999999999E-2</v>
      </c>
      <c r="BQ285" s="1">
        <v>0.60199999999999998</v>
      </c>
      <c r="BR285" t="s">
        <v>121</v>
      </c>
      <c r="BS285">
        <v>5.98</v>
      </c>
      <c r="BU285">
        <v>0</v>
      </c>
      <c r="BV285">
        <v>15700</v>
      </c>
      <c r="BW285" t="s">
        <v>115</v>
      </c>
      <c r="BX285">
        <v>1</v>
      </c>
      <c r="BY285" t="s">
        <v>115</v>
      </c>
      <c r="BZ285" t="s">
        <v>115</v>
      </c>
    </row>
    <row r="286" spans="1:78" x14ac:dyDescent="0.25">
      <c r="A286" t="s">
        <v>244</v>
      </c>
      <c r="C286" t="s">
        <v>112</v>
      </c>
      <c r="E286">
        <v>0</v>
      </c>
      <c r="F286" t="s">
        <v>113</v>
      </c>
      <c r="G286" s="2">
        <v>42991.939722222225</v>
      </c>
      <c r="H286" t="s">
        <v>114</v>
      </c>
      <c r="I286">
        <v>1</v>
      </c>
      <c r="J286">
        <v>55</v>
      </c>
      <c r="K286" t="s">
        <v>115</v>
      </c>
      <c r="L286">
        <v>0</v>
      </c>
      <c r="M286" t="s">
        <v>245</v>
      </c>
      <c r="N286">
        <v>1</v>
      </c>
      <c r="O286">
        <v>0</v>
      </c>
      <c r="R286" t="s">
        <v>126</v>
      </c>
      <c r="S286" t="s">
        <v>118</v>
      </c>
      <c r="T286" s="1">
        <v>155000</v>
      </c>
      <c r="U286" t="s">
        <v>115</v>
      </c>
      <c r="V286" s="1">
        <v>23800</v>
      </c>
      <c r="W286" t="s">
        <v>115</v>
      </c>
      <c r="X286" t="s">
        <v>115</v>
      </c>
      <c r="Y286">
        <v>4.9400000000000004</v>
      </c>
      <c r="Z286">
        <v>4.95</v>
      </c>
      <c r="AA286">
        <v>60</v>
      </c>
      <c r="AB286">
        <v>4.95</v>
      </c>
      <c r="AC286">
        <v>858</v>
      </c>
      <c r="AD286">
        <v>4.72</v>
      </c>
      <c r="AE286">
        <v>942</v>
      </c>
      <c r="AF286">
        <v>5.18</v>
      </c>
      <c r="AG286" t="s">
        <v>136</v>
      </c>
      <c r="AH286" t="s">
        <v>115</v>
      </c>
      <c r="AI286">
        <v>0.46200000000000002</v>
      </c>
      <c r="AJ286" t="s">
        <v>115</v>
      </c>
      <c r="AK286" t="s">
        <v>127</v>
      </c>
      <c r="AL286" t="s">
        <v>115</v>
      </c>
      <c r="AM286" s="1">
        <v>4.9599999999999998E-2</v>
      </c>
      <c r="AN286" s="1">
        <v>5.11E-2</v>
      </c>
      <c r="AP286" t="s">
        <v>115</v>
      </c>
      <c r="AQ286">
        <v>9.9500000000000005E-2</v>
      </c>
      <c r="AR286" s="1">
        <v>-0.33100000000000002</v>
      </c>
      <c r="AS286" t="s">
        <v>121</v>
      </c>
      <c r="AT286">
        <v>1.1000000000000001</v>
      </c>
      <c r="AU286" t="s">
        <v>128</v>
      </c>
      <c r="AV286" t="s">
        <v>118</v>
      </c>
      <c r="AW286" s="1">
        <v>3130000</v>
      </c>
      <c r="AX286" t="s">
        <v>115</v>
      </c>
      <c r="AY286" s="1">
        <v>467000</v>
      </c>
      <c r="AZ286" t="s">
        <v>115</v>
      </c>
      <c r="BA286">
        <v>1</v>
      </c>
      <c r="BB286">
        <v>4.93</v>
      </c>
      <c r="BC286">
        <v>4.95</v>
      </c>
      <c r="BD286">
        <v>60</v>
      </c>
      <c r="BE286">
        <v>4.95</v>
      </c>
      <c r="BF286">
        <v>812</v>
      </c>
      <c r="BG286">
        <v>4.46</v>
      </c>
      <c r="BH286">
        <v>947</v>
      </c>
      <c r="BI286">
        <v>5.21</v>
      </c>
      <c r="BJ286" t="s">
        <v>136</v>
      </c>
      <c r="BK286" t="s">
        <v>115</v>
      </c>
      <c r="BL286">
        <v>0.74299999999999999</v>
      </c>
      <c r="BM286" t="s">
        <v>129</v>
      </c>
      <c r="BN286" t="s">
        <v>115</v>
      </c>
      <c r="BO286" t="s">
        <v>115</v>
      </c>
      <c r="BP286" s="1">
        <v>0.1</v>
      </c>
      <c r="BQ286" s="1">
        <v>-1.0800000000000001E-2</v>
      </c>
      <c r="BR286" t="s">
        <v>121</v>
      </c>
      <c r="BS286">
        <v>0.57399999999999995</v>
      </c>
      <c r="BU286">
        <v>0</v>
      </c>
      <c r="BV286">
        <v>77.2</v>
      </c>
      <c r="BW286" t="s">
        <v>115</v>
      </c>
      <c r="BX286">
        <v>1</v>
      </c>
      <c r="BY286" t="s">
        <v>115</v>
      </c>
      <c r="BZ286" t="s">
        <v>115</v>
      </c>
    </row>
    <row r="287" spans="1:78" x14ac:dyDescent="0.25">
      <c r="A287" t="s">
        <v>244</v>
      </c>
      <c r="C287" t="s">
        <v>112</v>
      </c>
      <c r="E287">
        <v>0</v>
      </c>
      <c r="F287" t="s">
        <v>113</v>
      </c>
      <c r="G287" s="2">
        <v>42991.939722222225</v>
      </c>
      <c r="H287" t="s">
        <v>114</v>
      </c>
      <c r="I287">
        <v>1</v>
      </c>
      <c r="J287">
        <v>55</v>
      </c>
      <c r="K287" t="s">
        <v>115</v>
      </c>
      <c r="L287">
        <v>0</v>
      </c>
      <c r="M287" t="s">
        <v>245</v>
      </c>
      <c r="N287">
        <v>1</v>
      </c>
      <c r="O287">
        <v>0</v>
      </c>
      <c r="R287" t="s">
        <v>130</v>
      </c>
      <c r="S287" t="s">
        <v>118</v>
      </c>
      <c r="T287" s="1">
        <v>90100</v>
      </c>
      <c r="U287" t="s">
        <v>115</v>
      </c>
      <c r="V287" s="1">
        <v>13700</v>
      </c>
      <c r="W287" t="s">
        <v>115</v>
      </c>
      <c r="X287" t="s">
        <v>115</v>
      </c>
      <c r="Y287">
        <v>4.9400000000000004</v>
      </c>
      <c r="Z287">
        <v>4.96</v>
      </c>
      <c r="AA287">
        <v>60</v>
      </c>
      <c r="AB287">
        <v>4.95</v>
      </c>
      <c r="AC287">
        <v>858</v>
      </c>
      <c r="AD287">
        <v>4.72</v>
      </c>
      <c r="AE287">
        <v>948</v>
      </c>
      <c r="AF287">
        <v>5.21</v>
      </c>
      <c r="AG287" t="s">
        <v>136</v>
      </c>
      <c r="AH287" t="s">
        <v>115</v>
      </c>
      <c r="AI287">
        <v>0.495</v>
      </c>
      <c r="AJ287" t="s">
        <v>115</v>
      </c>
      <c r="AK287" t="s">
        <v>131</v>
      </c>
      <c r="AL287" t="s">
        <v>115</v>
      </c>
      <c r="AM287" s="1">
        <v>2.8799999999999999E-2</v>
      </c>
      <c r="AN287" s="1">
        <v>2.9399999999999999E-2</v>
      </c>
      <c r="AP287" t="s">
        <v>115</v>
      </c>
      <c r="AQ287">
        <v>9.8299999999999998E-2</v>
      </c>
      <c r="AR287" s="1">
        <v>-0.55000000000000004</v>
      </c>
      <c r="AS287" t="s">
        <v>121</v>
      </c>
      <c r="AT287">
        <v>1.25</v>
      </c>
      <c r="AU287" t="s">
        <v>128</v>
      </c>
      <c r="AV287" t="s">
        <v>118</v>
      </c>
      <c r="AW287" s="1">
        <v>3130000</v>
      </c>
      <c r="AX287" t="s">
        <v>115</v>
      </c>
      <c r="AY287" s="1">
        <v>467000</v>
      </c>
      <c r="AZ287" t="s">
        <v>115</v>
      </c>
      <c r="BA287">
        <v>1</v>
      </c>
      <c r="BB287">
        <v>4.93</v>
      </c>
      <c r="BC287">
        <v>4.95</v>
      </c>
      <c r="BD287">
        <v>60</v>
      </c>
      <c r="BE287">
        <v>4.95</v>
      </c>
      <c r="BF287">
        <v>812</v>
      </c>
      <c r="BG287">
        <v>4.46</v>
      </c>
      <c r="BH287">
        <v>947</v>
      </c>
      <c r="BI287">
        <v>5.21</v>
      </c>
      <c r="BJ287" t="s">
        <v>136</v>
      </c>
      <c r="BK287" t="s">
        <v>115</v>
      </c>
      <c r="BL287">
        <v>0.74299999999999999</v>
      </c>
      <c r="BM287" t="s">
        <v>129</v>
      </c>
      <c r="BN287" t="s">
        <v>115</v>
      </c>
      <c r="BO287" t="s">
        <v>115</v>
      </c>
      <c r="BP287" s="1">
        <v>0.1</v>
      </c>
      <c r="BQ287" s="1">
        <v>-1.0800000000000001E-2</v>
      </c>
      <c r="BR287" t="s">
        <v>121</v>
      </c>
      <c r="BS287">
        <v>0.57399999999999995</v>
      </c>
      <c r="BU287">
        <v>0</v>
      </c>
      <c r="BV287">
        <v>75.8</v>
      </c>
      <c r="BW287" t="s">
        <v>115</v>
      </c>
      <c r="BX287">
        <v>1</v>
      </c>
      <c r="BY287" t="s">
        <v>115</v>
      </c>
      <c r="BZ287" t="s">
        <v>115</v>
      </c>
    </row>
    <row r="288" spans="1:78" x14ac:dyDescent="0.25">
      <c r="A288" t="s">
        <v>181</v>
      </c>
      <c r="C288" t="s">
        <v>112</v>
      </c>
      <c r="E288">
        <v>0</v>
      </c>
      <c r="F288" t="s">
        <v>113</v>
      </c>
      <c r="G288" s="2">
        <v>42991.949849537035</v>
      </c>
      <c r="H288" t="s">
        <v>114</v>
      </c>
      <c r="I288">
        <v>1</v>
      </c>
      <c r="J288">
        <v>56</v>
      </c>
      <c r="K288" t="s">
        <v>115</v>
      </c>
      <c r="L288">
        <v>0</v>
      </c>
      <c r="M288" t="s">
        <v>246</v>
      </c>
      <c r="N288">
        <v>1</v>
      </c>
      <c r="O288">
        <v>0</v>
      </c>
      <c r="R288" t="s">
        <v>117</v>
      </c>
      <c r="S288" t="s">
        <v>118</v>
      </c>
      <c r="T288" s="1">
        <v>385000</v>
      </c>
      <c r="U288" t="s">
        <v>115</v>
      </c>
      <c r="V288" s="1">
        <v>62200</v>
      </c>
      <c r="W288" t="s">
        <v>115</v>
      </c>
      <c r="X288" t="s">
        <v>115</v>
      </c>
      <c r="Y288">
        <v>4.96</v>
      </c>
      <c r="Z288">
        <v>5.22</v>
      </c>
      <c r="AA288">
        <v>60</v>
      </c>
      <c r="AB288">
        <v>5</v>
      </c>
      <c r="AC288">
        <v>876</v>
      </c>
      <c r="AD288">
        <v>4.8099999999999996</v>
      </c>
      <c r="AE288">
        <v>952</v>
      </c>
      <c r="AF288">
        <v>5.23</v>
      </c>
      <c r="AG288" t="s">
        <v>136</v>
      </c>
      <c r="AH288" t="s">
        <v>115</v>
      </c>
      <c r="AI288">
        <v>0.41799999999999998</v>
      </c>
      <c r="AJ288" t="s">
        <v>115</v>
      </c>
      <c r="AK288" t="s">
        <v>120</v>
      </c>
      <c r="AL288" t="s">
        <v>115</v>
      </c>
      <c r="AM288" s="1">
        <v>0.11899999999999999</v>
      </c>
      <c r="AN288" s="1">
        <v>0.11899999999999999</v>
      </c>
      <c r="AP288" t="s">
        <v>115</v>
      </c>
      <c r="AQ288">
        <v>9.6799999999999997E-2</v>
      </c>
      <c r="AR288" s="1">
        <v>2.42</v>
      </c>
      <c r="AS288" t="s">
        <v>121</v>
      </c>
      <c r="AT288">
        <v>1.79</v>
      </c>
      <c r="AU288" t="s">
        <v>122</v>
      </c>
      <c r="AV288" t="s">
        <v>118</v>
      </c>
      <c r="AW288" s="1">
        <v>3240000</v>
      </c>
      <c r="AX288" t="s">
        <v>115</v>
      </c>
      <c r="AY288" s="1">
        <v>523000</v>
      </c>
      <c r="AZ288" t="s">
        <v>115</v>
      </c>
      <c r="BA288">
        <v>1</v>
      </c>
      <c r="BB288">
        <v>4.96</v>
      </c>
      <c r="BC288">
        <v>5.21</v>
      </c>
      <c r="BD288">
        <v>60</v>
      </c>
      <c r="BE288">
        <v>5</v>
      </c>
      <c r="BF288">
        <v>890</v>
      </c>
      <c r="BG288">
        <v>4.8899999999999997</v>
      </c>
      <c r="BH288">
        <v>984</v>
      </c>
      <c r="BI288">
        <v>5.41</v>
      </c>
      <c r="BJ288" t="s">
        <v>136</v>
      </c>
      <c r="BK288" t="s">
        <v>115</v>
      </c>
      <c r="BL288">
        <v>0.51700000000000002</v>
      </c>
      <c r="BM288" t="s">
        <v>123</v>
      </c>
      <c r="BN288" t="s">
        <v>115</v>
      </c>
      <c r="BO288" t="s">
        <v>115</v>
      </c>
      <c r="BP288" s="1">
        <v>9.8000000000000004E-2</v>
      </c>
      <c r="BQ288" s="1">
        <v>0.61399999999999999</v>
      </c>
      <c r="BR288" t="s">
        <v>121</v>
      </c>
      <c r="BS288">
        <v>6.26</v>
      </c>
      <c r="BU288">
        <v>0</v>
      </c>
      <c r="BV288">
        <v>232</v>
      </c>
      <c r="BW288" t="s">
        <v>115</v>
      </c>
      <c r="BX288">
        <v>1</v>
      </c>
      <c r="BY288" t="s">
        <v>115</v>
      </c>
      <c r="BZ288" t="s">
        <v>115</v>
      </c>
    </row>
    <row r="289" spans="1:78" x14ac:dyDescent="0.25">
      <c r="A289" t="s">
        <v>181</v>
      </c>
      <c r="C289" t="s">
        <v>112</v>
      </c>
      <c r="E289">
        <v>0</v>
      </c>
      <c r="F289" t="s">
        <v>113</v>
      </c>
      <c r="G289" s="2">
        <v>42991.949849537035</v>
      </c>
      <c r="H289" t="s">
        <v>114</v>
      </c>
      <c r="I289">
        <v>1</v>
      </c>
      <c r="J289">
        <v>56</v>
      </c>
      <c r="K289" t="s">
        <v>115</v>
      </c>
      <c r="L289">
        <v>0</v>
      </c>
      <c r="M289" t="s">
        <v>246</v>
      </c>
      <c r="N289">
        <v>1</v>
      </c>
      <c r="O289">
        <v>0</v>
      </c>
      <c r="R289" t="s">
        <v>124</v>
      </c>
      <c r="S289" t="s">
        <v>118</v>
      </c>
      <c r="T289" s="1">
        <v>446000</v>
      </c>
      <c r="U289" t="s">
        <v>115</v>
      </c>
      <c r="V289" s="1">
        <v>72600</v>
      </c>
      <c r="W289" t="s">
        <v>115</v>
      </c>
      <c r="X289" t="s">
        <v>115</v>
      </c>
      <c r="Y289">
        <v>4.97</v>
      </c>
      <c r="Z289">
        <v>5.21</v>
      </c>
      <c r="AA289">
        <v>60</v>
      </c>
      <c r="AB289">
        <v>5</v>
      </c>
      <c r="AC289">
        <v>887</v>
      </c>
      <c r="AD289">
        <v>4.88</v>
      </c>
      <c r="AE289">
        <v>966</v>
      </c>
      <c r="AF289">
        <v>5.31</v>
      </c>
      <c r="AG289" t="s">
        <v>136</v>
      </c>
      <c r="AH289" t="s">
        <v>115</v>
      </c>
      <c r="AI289">
        <v>0.435</v>
      </c>
      <c r="AJ289" t="s">
        <v>115</v>
      </c>
      <c r="AK289" t="s">
        <v>125</v>
      </c>
      <c r="AL289" t="s">
        <v>115</v>
      </c>
      <c r="AM289" s="1">
        <v>0.13800000000000001</v>
      </c>
      <c r="AN289" s="1">
        <v>0.13900000000000001</v>
      </c>
      <c r="AP289" t="s">
        <v>115</v>
      </c>
      <c r="AQ289">
        <v>9.6500000000000002E-2</v>
      </c>
      <c r="AR289" s="1">
        <v>1.78</v>
      </c>
      <c r="AS289" t="s">
        <v>121</v>
      </c>
      <c r="AT289">
        <v>3.65</v>
      </c>
      <c r="AU289" t="s">
        <v>122</v>
      </c>
      <c r="AV289" t="s">
        <v>118</v>
      </c>
      <c r="AW289" s="1">
        <v>3240000</v>
      </c>
      <c r="AX289" t="s">
        <v>115</v>
      </c>
      <c r="AY289" s="1">
        <v>523000</v>
      </c>
      <c r="AZ289" t="s">
        <v>115</v>
      </c>
      <c r="BA289">
        <v>1</v>
      </c>
      <c r="BB289">
        <v>4.96</v>
      </c>
      <c r="BC289">
        <v>5.21</v>
      </c>
      <c r="BD289">
        <v>60</v>
      </c>
      <c r="BE289">
        <v>5</v>
      </c>
      <c r="BF289">
        <v>890</v>
      </c>
      <c r="BG289">
        <v>4.8899999999999997</v>
      </c>
      <c r="BH289">
        <v>984</v>
      </c>
      <c r="BI289">
        <v>5.41</v>
      </c>
      <c r="BJ289" t="s">
        <v>136</v>
      </c>
      <c r="BK289" t="s">
        <v>115</v>
      </c>
      <c r="BL289">
        <v>0.51700000000000002</v>
      </c>
      <c r="BM289" t="s">
        <v>123</v>
      </c>
      <c r="BN289" t="s">
        <v>115</v>
      </c>
      <c r="BO289" t="s">
        <v>115</v>
      </c>
      <c r="BP289" s="1">
        <v>9.8000000000000004E-2</v>
      </c>
      <c r="BQ289" s="1">
        <v>0.61399999999999999</v>
      </c>
      <c r="BR289" t="s">
        <v>121</v>
      </c>
      <c r="BS289">
        <v>6.26</v>
      </c>
      <c r="BU289">
        <v>0</v>
      </c>
      <c r="BV289">
        <v>231</v>
      </c>
      <c r="BW289" t="s">
        <v>115</v>
      </c>
      <c r="BX289">
        <v>1</v>
      </c>
      <c r="BY289" t="s">
        <v>115</v>
      </c>
      <c r="BZ289" t="s">
        <v>115</v>
      </c>
    </row>
    <row r="290" spans="1:78" x14ac:dyDescent="0.25">
      <c r="A290" t="s">
        <v>181</v>
      </c>
      <c r="C290" t="s">
        <v>112</v>
      </c>
      <c r="E290">
        <v>0</v>
      </c>
      <c r="F290" t="s">
        <v>113</v>
      </c>
      <c r="G290" s="2">
        <v>42991.949849537035</v>
      </c>
      <c r="H290" t="s">
        <v>114</v>
      </c>
      <c r="I290">
        <v>1</v>
      </c>
      <c r="J290">
        <v>56</v>
      </c>
      <c r="K290" t="s">
        <v>115</v>
      </c>
      <c r="L290">
        <v>0</v>
      </c>
      <c r="M290" t="s">
        <v>246</v>
      </c>
      <c r="N290">
        <v>1</v>
      </c>
      <c r="O290">
        <v>0</v>
      </c>
      <c r="R290" t="s">
        <v>126</v>
      </c>
      <c r="S290" t="s">
        <v>118</v>
      </c>
      <c r="T290" s="1">
        <v>372000</v>
      </c>
      <c r="U290" t="s">
        <v>115</v>
      </c>
      <c r="V290" s="1">
        <v>57700</v>
      </c>
      <c r="W290" t="s">
        <v>115</v>
      </c>
      <c r="X290" t="s">
        <v>115</v>
      </c>
      <c r="Y290">
        <v>4.71</v>
      </c>
      <c r="Z290">
        <v>4.95</v>
      </c>
      <c r="AA290">
        <v>60</v>
      </c>
      <c r="AB290">
        <v>4.7300000000000004</v>
      </c>
      <c r="AC290">
        <v>817</v>
      </c>
      <c r="AD290">
        <v>4.49</v>
      </c>
      <c r="AE290">
        <v>905</v>
      </c>
      <c r="AF290">
        <v>4.97</v>
      </c>
      <c r="AG290" t="s">
        <v>136</v>
      </c>
      <c r="AH290" t="s">
        <v>115</v>
      </c>
      <c r="AI290">
        <v>0.48399999999999999</v>
      </c>
      <c r="AJ290" t="s">
        <v>115</v>
      </c>
      <c r="AK290" t="s">
        <v>127</v>
      </c>
      <c r="AL290" t="s">
        <v>115</v>
      </c>
      <c r="AM290" s="1">
        <v>0.14099999999999999</v>
      </c>
      <c r="AN290" s="1">
        <v>0.14199999999999999</v>
      </c>
      <c r="AP290" t="s">
        <v>115</v>
      </c>
      <c r="AQ290">
        <v>9.8400000000000001E-2</v>
      </c>
      <c r="AR290" s="1">
        <v>1.24E-3</v>
      </c>
      <c r="AS290" t="s">
        <v>121</v>
      </c>
      <c r="AT290">
        <v>1.19</v>
      </c>
      <c r="AU290" t="s">
        <v>128</v>
      </c>
      <c r="AV290" t="s">
        <v>118</v>
      </c>
      <c r="AW290" s="1">
        <v>2640000</v>
      </c>
      <c r="AX290" t="s">
        <v>115</v>
      </c>
      <c r="AY290" s="1">
        <v>407000</v>
      </c>
      <c r="AZ290" t="s">
        <v>115</v>
      </c>
      <c r="BA290">
        <v>1</v>
      </c>
      <c r="BB290">
        <v>4.71</v>
      </c>
      <c r="BC290">
        <v>4.95</v>
      </c>
      <c r="BD290">
        <v>60</v>
      </c>
      <c r="BE290">
        <v>4.7300000000000004</v>
      </c>
      <c r="BF290">
        <v>783</v>
      </c>
      <c r="BG290">
        <v>4.3</v>
      </c>
      <c r="BH290">
        <v>907</v>
      </c>
      <c r="BI290">
        <v>4.99</v>
      </c>
      <c r="BJ290" t="s">
        <v>136</v>
      </c>
      <c r="BK290" t="s">
        <v>115</v>
      </c>
      <c r="BL290">
        <v>0.68200000000000005</v>
      </c>
      <c r="BM290" t="s">
        <v>129</v>
      </c>
      <c r="BN290" t="s">
        <v>115</v>
      </c>
      <c r="BO290" t="s">
        <v>115</v>
      </c>
      <c r="BP290" s="1">
        <v>9.7799999999999998E-2</v>
      </c>
      <c r="BQ290" s="1">
        <v>0.20899999999999999</v>
      </c>
      <c r="BR290" t="s">
        <v>121</v>
      </c>
      <c r="BS290">
        <v>0.67100000000000004</v>
      </c>
      <c r="BU290">
        <v>0</v>
      </c>
      <c r="BV290">
        <v>205</v>
      </c>
      <c r="BW290" t="s">
        <v>115</v>
      </c>
      <c r="BX290">
        <v>1</v>
      </c>
      <c r="BY290" t="s">
        <v>115</v>
      </c>
      <c r="BZ290" t="s">
        <v>115</v>
      </c>
    </row>
    <row r="291" spans="1:78" x14ac:dyDescent="0.25">
      <c r="A291" t="s">
        <v>181</v>
      </c>
      <c r="C291" t="s">
        <v>112</v>
      </c>
      <c r="E291">
        <v>0</v>
      </c>
      <c r="F291" t="s">
        <v>113</v>
      </c>
      <c r="G291" s="2">
        <v>42991.949849537035</v>
      </c>
      <c r="H291" t="s">
        <v>114</v>
      </c>
      <c r="I291">
        <v>1</v>
      </c>
      <c r="J291">
        <v>56</v>
      </c>
      <c r="K291" t="s">
        <v>115</v>
      </c>
      <c r="L291">
        <v>0</v>
      </c>
      <c r="M291" t="s">
        <v>246</v>
      </c>
      <c r="N291">
        <v>1</v>
      </c>
      <c r="O291">
        <v>0</v>
      </c>
      <c r="R291" t="s">
        <v>130</v>
      </c>
      <c r="S291" t="s">
        <v>118</v>
      </c>
      <c r="T291" s="1">
        <v>219000</v>
      </c>
      <c r="U291" t="s">
        <v>115</v>
      </c>
      <c r="V291" s="1">
        <v>34500</v>
      </c>
      <c r="W291" t="s">
        <v>115</v>
      </c>
      <c r="X291" t="s">
        <v>115</v>
      </c>
      <c r="Y291">
        <v>4.71</v>
      </c>
      <c r="Z291">
        <v>4.96</v>
      </c>
      <c r="AA291">
        <v>60</v>
      </c>
      <c r="AB291">
        <v>4.7300000000000004</v>
      </c>
      <c r="AC291">
        <v>810</v>
      </c>
      <c r="AD291">
        <v>4.45</v>
      </c>
      <c r="AE291">
        <v>910</v>
      </c>
      <c r="AF291">
        <v>5</v>
      </c>
      <c r="AG291" t="s">
        <v>136</v>
      </c>
      <c r="AH291" t="s">
        <v>115</v>
      </c>
      <c r="AI291">
        <v>0.55000000000000004</v>
      </c>
      <c r="AJ291" t="s">
        <v>115</v>
      </c>
      <c r="AK291" t="s">
        <v>131</v>
      </c>
      <c r="AL291" t="s">
        <v>115</v>
      </c>
      <c r="AM291" s="1">
        <v>8.3199999999999996E-2</v>
      </c>
      <c r="AN291" s="1">
        <v>8.48E-2</v>
      </c>
      <c r="AP291" t="s">
        <v>115</v>
      </c>
      <c r="AQ291">
        <v>9.8599999999999993E-2</v>
      </c>
      <c r="AR291" s="1">
        <v>0.05</v>
      </c>
      <c r="AS291" t="s">
        <v>121</v>
      </c>
      <c r="AT291">
        <v>1.1399999999999999</v>
      </c>
      <c r="AU291" t="s">
        <v>128</v>
      </c>
      <c r="AV291" t="s">
        <v>118</v>
      </c>
      <c r="AW291" s="1">
        <v>2640000</v>
      </c>
      <c r="AX291" t="s">
        <v>115</v>
      </c>
      <c r="AY291" s="1">
        <v>407000</v>
      </c>
      <c r="AZ291" t="s">
        <v>115</v>
      </c>
      <c r="BA291">
        <v>1</v>
      </c>
      <c r="BB291">
        <v>4.71</v>
      </c>
      <c r="BC291">
        <v>4.95</v>
      </c>
      <c r="BD291">
        <v>60</v>
      </c>
      <c r="BE291">
        <v>4.7300000000000004</v>
      </c>
      <c r="BF291">
        <v>783</v>
      </c>
      <c r="BG291">
        <v>4.3</v>
      </c>
      <c r="BH291">
        <v>907</v>
      </c>
      <c r="BI291">
        <v>4.99</v>
      </c>
      <c r="BJ291" t="s">
        <v>136</v>
      </c>
      <c r="BK291" t="s">
        <v>115</v>
      </c>
      <c r="BL291">
        <v>0.68200000000000005</v>
      </c>
      <c r="BM291" t="s">
        <v>129</v>
      </c>
      <c r="BN291" t="s">
        <v>115</v>
      </c>
      <c r="BO291" t="s">
        <v>115</v>
      </c>
      <c r="BP291" s="1">
        <v>9.7799999999999998E-2</v>
      </c>
      <c r="BQ291" s="1">
        <v>0.20899999999999999</v>
      </c>
      <c r="BR291" t="s">
        <v>121</v>
      </c>
      <c r="BS291">
        <v>0.67100000000000004</v>
      </c>
      <c r="BU291">
        <v>0</v>
      </c>
      <c r="BV291">
        <v>207</v>
      </c>
      <c r="BW291" t="s">
        <v>115</v>
      </c>
      <c r="BX291">
        <v>1</v>
      </c>
      <c r="BY291" t="s">
        <v>115</v>
      </c>
      <c r="BZ291" t="s">
        <v>115</v>
      </c>
    </row>
    <row r="292" spans="1:78" x14ac:dyDescent="0.25">
      <c r="A292" t="s">
        <v>247</v>
      </c>
      <c r="C292" t="s">
        <v>112</v>
      </c>
      <c r="E292">
        <v>0</v>
      </c>
      <c r="F292" t="s">
        <v>113</v>
      </c>
      <c r="G292" s="2">
        <v>42991.960115740738</v>
      </c>
      <c r="H292" t="s">
        <v>114</v>
      </c>
      <c r="I292">
        <v>1</v>
      </c>
      <c r="J292">
        <v>57</v>
      </c>
      <c r="K292" t="s">
        <v>115</v>
      </c>
      <c r="L292">
        <v>0</v>
      </c>
      <c r="M292" t="s">
        <v>248</v>
      </c>
      <c r="N292">
        <v>1</v>
      </c>
      <c r="O292">
        <v>0</v>
      </c>
      <c r="R292" t="s">
        <v>117</v>
      </c>
      <c r="S292" t="s">
        <v>118</v>
      </c>
      <c r="T292" s="1">
        <v>16700000</v>
      </c>
      <c r="U292" t="s">
        <v>115</v>
      </c>
      <c r="V292" s="1">
        <v>2540000</v>
      </c>
      <c r="W292" t="s">
        <v>115</v>
      </c>
      <c r="X292" t="s">
        <v>115</v>
      </c>
      <c r="Y292">
        <v>5.2</v>
      </c>
      <c r="Z292">
        <v>5.22</v>
      </c>
      <c r="AA292">
        <v>60</v>
      </c>
      <c r="AB292">
        <v>5.24</v>
      </c>
      <c r="AC292">
        <v>932</v>
      </c>
      <c r="AD292">
        <v>5.12</v>
      </c>
      <c r="AE292">
        <v>1058</v>
      </c>
      <c r="AF292">
        <v>5.82</v>
      </c>
      <c r="AG292" t="s">
        <v>136</v>
      </c>
      <c r="AH292" t="s">
        <v>115</v>
      </c>
      <c r="AI292">
        <v>0.69299999999999995</v>
      </c>
      <c r="AJ292" t="s">
        <v>115</v>
      </c>
      <c r="AK292" t="s">
        <v>120</v>
      </c>
      <c r="AL292" t="s">
        <v>115</v>
      </c>
      <c r="AM292" s="1">
        <v>8.3699999999999992</v>
      </c>
      <c r="AN292" s="1">
        <v>8.2100000000000009</v>
      </c>
      <c r="AP292" t="s">
        <v>115</v>
      </c>
      <c r="AQ292">
        <v>0.10199999999999999</v>
      </c>
      <c r="AR292" s="1">
        <v>0.375</v>
      </c>
      <c r="AS292" t="s">
        <v>121</v>
      </c>
      <c r="AT292">
        <v>8.2799999999999994</v>
      </c>
      <c r="AU292" t="s">
        <v>122</v>
      </c>
      <c r="AV292" t="s">
        <v>118</v>
      </c>
      <c r="AW292" s="1">
        <v>1990000</v>
      </c>
      <c r="AX292" t="s">
        <v>115</v>
      </c>
      <c r="AY292" s="1">
        <v>310000</v>
      </c>
      <c r="AZ292" t="s">
        <v>115</v>
      </c>
      <c r="BA292">
        <v>1</v>
      </c>
      <c r="BB292">
        <v>5.2</v>
      </c>
      <c r="BC292">
        <v>5.21</v>
      </c>
      <c r="BD292">
        <v>60</v>
      </c>
      <c r="BE292">
        <v>5.23</v>
      </c>
      <c r="BF292">
        <v>932</v>
      </c>
      <c r="BG292">
        <v>5.12</v>
      </c>
      <c r="BH292">
        <v>1032</v>
      </c>
      <c r="BI292">
        <v>5.67</v>
      </c>
      <c r="BJ292" t="s">
        <v>136</v>
      </c>
      <c r="BK292" t="s">
        <v>115</v>
      </c>
      <c r="BL292">
        <v>0.55000000000000004</v>
      </c>
      <c r="BM292" t="s">
        <v>123</v>
      </c>
      <c r="BN292" t="s">
        <v>115</v>
      </c>
      <c r="BO292" t="s">
        <v>115</v>
      </c>
      <c r="BP292" s="1">
        <v>0.1</v>
      </c>
      <c r="BQ292" s="1">
        <v>0.61899999999999999</v>
      </c>
      <c r="BR292" t="s">
        <v>121</v>
      </c>
      <c r="BS292">
        <v>6.57</v>
      </c>
      <c r="BU292">
        <v>0</v>
      </c>
      <c r="BV292">
        <v>16600</v>
      </c>
      <c r="BW292" t="s">
        <v>115</v>
      </c>
      <c r="BX292">
        <v>1</v>
      </c>
      <c r="BY292" t="s">
        <v>115</v>
      </c>
      <c r="BZ292" t="s">
        <v>115</v>
      </c>
    </row>
    <row r="293" spans="1:78" x14ac:dyDescent="0.25">
      <c r="A293" t="s">
        <v>247</v>
      </c>
      <c r="C293" t="s">
        <v>112</v>
      </c>
      <c r="E293">
        <v>0</v>
      </c>
      <c r="F293" t="s">
        <v>113</v>
      </c>
      <c r="G293" s="2">
        <v>42991.960115740738</v>
      </c>
      <c r="H293" t="s">
        <v>114</v>
      </c>
      <c r="I293">
        <v>1</v>
      </c>
      <c r="J293">
        <v>57</v>
      </c>
      <c r="K293" t="s">
        <v>115</v>
      </c>
      <c r="L293">
        <v>0</v>
      </c>
      <c r="M293" t="s">
        <v>248</v>
      </c>
      <c r="N293">
        <v>1</v>
      </c>
      <c r="O293">
        <v>0</v>
      </c>
      <c r="R293" t="s">
        <v>124</v>
      </c>
      <c r="S293" t="s">
        <v>118</v>
      </c>
      <c r="T293" s="1">
        <v>18800000</v>
      </c>
      <c r="U293" t="s">
        <v>115</v>
      </c>
      <c r="V293" s="1">
        <v>2860000</v>
      </c>
      <c r="W293" t="s">
        <v>115</v>
      </c>
      <c r="X293" t="s">
        <v>115</v>
      </c>
      <c r="Y293">
        <v>5.2</v>
      </c>
      <c r="Z293">
        <v>5.21</v>
      </c>
      <c r="AA293">
        <v>60</v>
      </c>
      <c r="AB293">
        <v>5.24</v>
      </c>
      <c r="AC293">
        <v>932</v>
      </c>
      <c r="AD293">
        <v>5.12</v>
      </c>
      <c r="AE293">
        <v>1063</v>
      </c>
      <c r="AF293">
        <v>5.84</v>
      </c>
      <c r="AG293" t="s">
        <v>136</v>
      </c>
      <c r="AH293" t="s">
        <v>115</v>
      </c>
      <c r="AI293">
        <v>0.72099999999999997</v>
      </c>
      <c r="AJ293" t="s">
        <v>115</v>
      </c>
      <c r="AK293" t="s">
        <v>125</v>
      </c>
      <c r="AL293" t="s">
        <v>115</v>
      </c>
      <c r="AM293" s="1">
        <v>9.42</v>
      </c>
      <c r="AN293" s="1">
        <v>9.2200000000000006</v>
      </c>
      <c r="AP293" t="s">
        <v>115</v>
      </c>
      <c r="AQ293">
        <v>0.10199999999999999</v>
      </c>
      <c r="AR293" s="1">
        <v>0.38900000000000001</v>
      </c>
      <c r="AS293" t="s">
        <v>121</v>
      </c>
      <c r="AT293">
        <v>8.1999999999999993</v>
      </c>
      <c r="AU293" t="s">
        <v>122</v>
      </c>
      <c r="AV293" t="s">
        <v>118</v>
      </c>
      <c r="AW293" s="1">
        <v>1990000</v>
      </c>
      <c r="AX293" t="s">
        <v>115</v>
      </c>
      <c r="AY293" s="1">
        <v>310000</v>
      </c>
      <c r="AZ293" t="s">
        <v>115</v>
      </c>
      <c r="BA293">
        <v>1</v>
      </c>
      <c r="BB293">
        <v>5.2</v>
      </c>
      <c r="BC293">
        <v>5.21</v>
      </c>
      <c r="BD293">
        <v>60</v>
      </c>
      <c r="BE293">
        <v>5.23</v>
      </c>
      <c r="BF293">
        <v>932</v>
      </c>
      <c r="BG293">
        <v>5.12</v>
      </c>
      <c r="BH293">
        <v>1032</v>
      </c>
      <c r="BI293">
        <v>5.67</v>
      </c>
      <c r="BJ293" t="s">
        <v>136</v>
      </c>
      <c r="BK293" t="s">
        <v>115</v>
      </c>
      <c r="BL293">
        <v>0.55000000000000004</v>
      </c>
      <c r="BM293" t="s">
        <v>123</v>
      </c>
      <c r="BN293" t="s">
        <v>115</v>
      </c>
      <c r="BO293" t="s">
        <v>115</v>
      </c>
      <c r="BP293" s="1">
        <v>0.1</v>
      </c>
      <c r="BQ293" s="1">
        <v>0.61899999999999999</v>
      </c>
      <c r="BR293" t="s">
        <v>121</v>
      </c>
      <c r="BS293">
        <v>6.57</v>
      </c>
      <c r="BU293">
        <v>0</v>
      </c>
      <c r="BV293">
        <v>16400</v>
      </c>
      <c r="BW293" t="s">
        <v>115</v>
      </c>
      <c r="BX293">
        <v>1</v>
      </c>
      <c r="BY293" t="s">
        <v>115</v>
      </c>
      <c r="BZ293" t="s">
        <v>115</v>
      </c>
    </row>
    <row r="294" spans="1:78" x14ac:dyDescent="0.25">
      <c r="A294" t="s">
        <v>247</v>
      </c>
      <c r="C294" t="s">
        <v>112</v>
      </c>
      <c r="E294">
        <v>0</v>
      </c>
      <c r="F294" t="s">
        <v>113</v>
      </c>
      <c r="G294" s="2">
        <v>42991.960115740738</v>
      </c>
      <c r="H294" t="s">
        <v>114</v>
      </c>
      <c r="I294">
        <v>1</v>
      </c>
      <c r="J294">
        <v>57</v>
      </c>
      <c r="K294" t="s">
        <v>115</v>
      </c>
      <c r="L294">
        <v>0</v>
      </c>
      <c r="M294" t="s">
        <v>248</v>
      </c>
      <c r="N294">
        <v>1</v>
      </c>
      <c r="O294">
        <v>0</v>
      </c>
      <c r="R294" t="s">
        <v>126</v>
      </c>
      <c r="S294" t="s">
        <v>118</v>
      </c>
      <c r="T294" s="1">
        <v>418000</v>
      </c>
      <c r="U294" t="s">
        <v>115</v>
      </c>
      <c r="V294" s="1">
        <v>59900</v>
      </c>
      <c r="W294" t="s">
        <v>115</v>
      </c>
      <c r="X294" t="s">
        <v>115</v>
      </c>
      <c r="Y294">
        <v>4.9400000000000004</v>
      </c>
      <c r="Z294">
        <v>4.95</v>
      </c>
      <c r="AA294">
        <v>60</v>
      </c>
      <c r="AB294">
        <v>4.95</v>
      </c>
      <c r="AC294">
        <v>840</v>
      </c>
      <c r="AD294">
        <v>4.62</v>
      </c>
      <c r="AE294">
        <v>945</v>
      </c>
      <c r="AF294">
        <v>5.19</v>
      </c>
      <c r="AG294" t="s">
        <v>136</v>
      </c>
      <c r="AH294" t="s">
        <v>115</v>
      </c>
      <c r="AI294">
        <v>0.57799999999999996</v>
      </c>
      <c r="AJ294" t="s">
        <v>115</v>
      </c>
      <c r="AK294" t="s">
        <v>127</v>
      </c>
      <c r="AL294" t="s">
        <v>115</v>
      </c>
      <c r="AM294" s="1">
        <v>0.104</v>
      </c>
      <c r="AN294" s="1">
        <v>0.107</v>
      </c>
      <c r="AP294" t="s">
        <v>115</v>
      </c>
      <c r="AQ294">
        <v>9.9500000000000005E-2</v>
      </c>
      <c r="AR294" s="1">
        <v>-0.28899999999999998</v>
      </c>
      <c r="AS294" t="s">
        <v>121</v>
      </c>
      <c r="AT294">
        <v>0.78900000000000003</v>
      </c>
      <c r="AU294" t="s">
        <v>128</v>
      </c>
      <c r="AV294" t="s">
        <v>118</v>
      </c>
      <c r="AW294" s="1">
        <v>4010000</v>
      </c>
      <c r="AX294" t="s">
        <v>115</v>
      </c>
      <c r="AY294" s="1">
        <v>560000</v>
      </c>
      <c r="AZ294" t="s">
        <v>115</v>
      </c>
      <c r="BA294">
        <v>1</v>
      </c>
      <c r="BB294">
        <v>4.93</v>
      </c>
      <c r="BC294">
        <v>4.95</v>
      </c>
      <c r="BD294">
        <v>60</v>
      </c>
      <c r="BE294">
        <v>4.9400000000000004</v>
      </c>
      <c r="BF294">
        <v>782</v>
      </c>
      <c r="BG294">
        <v>4.3</v>
      </c>
      <c r="BH294">
        <v>945</v>
      </c>
      <c r="BI294">
        <v>5.19</v>
      </c>
      <c r="BJ294" t="s">
        <v>136</v>
      </c>
      <c r="BK294" t="s">
        <v>115</v>
      </c>
      <c r="BL294">
        <v>0.89700000000000002</v>
      </c>
      <c r="BM294" t="s">
        <v>129</v>
      </c>
      <c r="BN294" t="s">
        <v>115</v>
      </c>
      <c r="BO294" t="s">
        <v>115</v>
      </c>
      <c r="BP294" s="1">
        <v>0.10199999999999999</v>
      </c>
      <c r="BQ294" s="1">
        <v>-9.1300000000000006E-2</v>
      </c>
      <c r="BR294" t="s">
        <v>121</v>
      </c>
      <c r="BS294">
        <v>0.41199999999999998</v>
      </c>
      <c r="BU294">
        <v>0</v>
      </c>
      <c r="BV294">
        <v>154</v>
      </c>
      <c r="BW294" t="s">
        <v>115</v>
      </c>
      <c r="BX294">
        <v>1</v>
      </c>
      <c r="BY294" t="s">
        <v>115</v>
      </c>
      <c r="BZ294" t="s">
        <v>115</v>
      </c>
    </row>
    <row r="295" spans="1:78" x14ac:dyDescent="0.25">
      <c r="A295" t="s">
        <v>247</v>
      </c>
      <c r="C295" t="s">
        <v>112</v>
      </c>
      <c r="E295">
        <v>0</v>
      </c>
      <c r="F295" t="s">
        <v>113</v>
      </c>
      <c r="G295" s="2">
        <v>42991.960115740738</v>
      </c>
      <c r="H295" t="s">
        <v>114</v>
      </c>
      <c r="I295">
        <v>1</v>
      </c>
      <c r="J295">
        <v>57</v>
      </c>
      <c r="K295" t="s">
        <v>115</v>
      </c>
      <c r="L295">
        <v>0</v>
      </c>
      <c r="M295" t="s">
        <v>248</v>
      </c>
      <c r="N295">
        <v>1</v>
      </c>
      <c r="O295">
        <v>0</v>
      </c>
      <c r="R295" t="s">
        <v>130</v>
      </c>
      <c r="S295" t="s">
        <v>118</v>
      </c>
      <c r="T295" s="1">
        <v>247000</v>
      </c>
      <c r="U295" t="s">
        <v>115</v>
      </c>
      <c r="V295" s="1">
        <v>34900</v>
      </c>
      <c r="W295" t="s">
        <v>115</v>
      </c>
      <c r="X295" t="s">
        <v>115</v>
      </c>
      <c r="Y295">
        <v>4.9400000000000004</v>
      </c>
      <c r="Z295">
        <v>4.96</v>
      </c>
      <c r="AA295">
        <v>60</v>
      </c>
      <c r="AB295">
        <v>4.95</v>
      </c>
      <c r="AC295">
        <v>840</v>
      </c>
      <c r="AD295">
        <v>4.62</v>
      </c>
      <c r="AE295">
        <v>953</v>
      </c>
      <c r="AF295">
        <v>5.24</v>
      </c>
      <c r="AG295" t="s">
        <v>136</v>
      </c>
      <c r="AH295" t="s">
        <v>115</v>
      </c>
      <c r="AI295">
        <v>0.622</v>
      </c>
      <c r="AJ295" t="s">
        <v>115</v>
      </c>
      <c r="AK295" t="s">
        <v>131</v>
      </c>
      <c r="AL295" t="s">
        <v>115</v>
      </c>
      <c r="AM295" s="1">
        <v>6.1699999999999998E-2</v>
      </c>
      <c r="AN295" s="1">
        <v>6.2199999999999998E-2</v>
      </c>
      <c r="AP295" t="s">
        <v>115</v>
      </c>
      <c r="AQ295">
        <v>0.10199999999999999</v>
      </c>
      <c r="AR295" s="1">
        <v>-0.24299999999999999</v>
      </c>
      <c r="AS295" t="s">
        <v>121</v>
      </c>
      <c r="AT295">
        <v>0.93500000000000005</v>
      </c>
      <c r="AU295" t="s">
        <v>128</v>
      </c>
      <c r="AV295" t="s">
        <v>118</v>
      </c>
      <c r="AW295" s="1">
        <v>4010000</v>
      </c>
      <c r="AX295" t="s">
        <v>115</v>
      </c>
      <c r="AY295" s="1">
        <v>560000</v>
      </c>
      <c r="AZ295" t="s">
        <v>115</v>
      </c>
      <c r="BA295">
        <v>1</v>
      </c>
      <c r="BB295">
        <v>4.93</v>
      </c>
      <c r="BC295">
        <v>4.95</v>
      </c>
      <c r="BD295">
        <v>60</v>
      </c>
      <c r="BE295">
        <v>4.9400000000000004</v>
      </c>
      <c r="BF295">
        <v>782</v>
      </c>
      <c r="BG295">
        <v>4.3</v>
      </c>
      <c r="BH295">
        <v>945</v>
      </c>
      <c r="BI295">
        <v>5.19</v>
      </c>
      <c r="BJ295" t="s">
        <v>136</v>
      </c>
      <c r="BK295" t="s">
        <v>115</v>
      </c>
      <c r="BL295">
        <v>0.89700000000000002</v>
      </c>
      <c r="BM295" t="s">
        <v>129</v>
      </c>
      <c r="BN295" t="s">
        <v>115</v>
      </c>
      <c r="BO295" t="s">
        <v>115</v>
      </c>
      <c r="BP295" s="1">
        <v>0.10199999999999999</v>
      </c>
      <c r="BQ295" s="1">
        <v>-9.1300000000000006E-2</v>
      </c>
      <c r="BR295" t="s">
        <v>121</v>
      </c>
      <c r="BS295">
        <v>0.41199999999999998</v>
      </c>
      <c r="BU295">
        <v>0</v>
      </c>
      <c r="BV295">
        <v>156</v>
      </c>
      <c r="BW295" t="s">
        <v>115</v>
      </c>
      <c r="BX295">
        <v>1</v>
      </c>
      <c r="BY295" t="s">
        <v>115</v>
      </c>
      <c r="BZ295" t="s">
        <v>115</v>
      </c>
    </row>
    <row r="296" spans="1:78" x14ac:dyDescent="0.25">
      <c r="A296" t="s">
        <v>249</v>
      </c>
      <c r="C296" t="s">
        <v>112</v>
      </c>
      <c r="E296">
        <v>0</v>
      </c>
      <c r="F296" t="s">
        <v>113</v>
      </c>
      <c r="G296" s="2">
        <v>42991.970243055555</v>
      </c>
      <c r="H296" t="s">
        <v>114</v>
      </c>
      <c r="I296">
        <v>1</v>
      </c>
      <c r="J296">
        <v>58</v>
      </c>
      <c r="K296" t="s">
        <v>115</v>
      </c>
      <c r="L296">
        <v>0</v>
      </c>
      <c r="M296" t="s">
        <v>250</v>
      </c>
      <c r="N296">
        <v>1</v>
      </c>
      <c r="O296">
        <v>0</v>
      </c>
      <c r="R296" t="s">
        <v>117</v>
      </c>
      <c r="S296" t="s">
        <v>118</v>
      </c>
      <c r="T296" s="1">
        <v>11600000</v>
      </c>
      <c r="U296" t="s">
        <v>115</v>
      </c>
      <c r="V296" s="1">
        <v>1850000</v>
      </c>
      <c r="W296" t="s">
        <v>115</v>
      </c>
      <c r="X296" t="s">
        <v>115</v>
      </c>
      <c r="Y296">
        <v>5.03</v>
      </c>
      <c r="Z296">
        <v>5.22</v>
      </c>
      <c r="AA296">
        <v>60</v>
      </c>
      <c r="AB296">
        <v>5.0599999999999996</v>
      </c>
      <c r="AC296">
        <v>902</v>
      </c>
      <c r="AD296">
        <v>4.96</v>
      </c>
      <c r="AE296">
        <v>980</v>
      </c>
      <c r="AF296">
        <v>5.39</v>
      </c>
      <c r="AG296" t="s">
        <v>136</v>
      </c>
      <c r="AH296" t="s">
        <v>115</v>
      </c>
      <c r="AI296">
        <v>0.42899999999999999</v>
      </c>
      <c r="AJ296" t="s">
        <v>115</v>
      </c>
      <c r="AK296" t="s">
        <v>120</v>
      </c>
      <c r="AL296" t="s">
        <v>115</v>
      </c>
      <c r="AM296" s="1">
        <v>5.96</v>
      </c>
      <c r="AN296" s="1">
        <v>5.98</v>
      </c>
      <c r="AP296" t="s">
        <v>115</v>
      </c>
      <c r="AQ296">
        <v>9.9099999999999994E-2</v>
      </c>
      <c r="AR296" s="1">
        <v>1.18</v>
      </c>
      <c r="AS296" t="s">
        <v>121</v>
      </c>
      <c r="AT296">
        <v>4.87</v>
      </c>
      <c r="AU296" t="s">
        <v>122</v>
      </c>
      <c r="AV296" t="s">
        <v>118</v>
      </c>
      <c r="AW296" s="1">
        <v>1950000</v>
      </c>
      <c r="AX296" t="s">
        <v>115</v>
      </c>
      <c r="AY296" s="1">
        <v>309000</v>
      </c>
      <c r="AZ296" t="s">
        <v>115</v>
      </c>
      <c r="BA296">
        <v>1</v>
      </c>
      <c r="BB296">
        <v>5.03</v>
      </c>
      <c r="BC296">
        <v>5.21</v>
      </c>
      <c r="BD296">
        <v>60</v>
      </c>
      <c r="BE296">
        <v>5.0599999999999996</v>
      </c>
      <c r="BF296">
        <v>901</v>
      </c>
      <c r="BG296">
        <v>4.95</v>
      </c>
      <c r="BH296">
        <v>988</v>
      </c>
      <c r="BI296">
        <v>5.43</v>
      </c>
      <c r="BJ296" t="s">
        <v>136</v>
      </c>
      <c r="BK296" t="s">
        <v>115</v>
      </c>
      <c r="BL296">
        <v>0.47899999999999998</v>
      </c>
      <c r="BM296" t="s">
        <v>123</v>
      </c>
      <c r="BN296" t="s">
        <v>115</v>
      </c>
      <c r="BO296" t="s">
        <v>115</v>
      </c>
      <c r="BP296" s="1">
        <v>9.8299999999999998E-2</v>
      </c>
      <c r="BQ296" s="1">
        <v>0.89900000000000002</v>
      </c>
      <c r="BR296" t="s">
        <v>121</v>
      </c>
      <c r="BS296">
        <v>5.27</v>
      </c>
      <c r="BU296">
        <v>0</v>
      </c>
      <c r="BV296">
        <v>11600</v>
      </c>
      <c r="BW296" t="s">
        <v>115</v>
      </c>
      <c r="BX296">
        <v>1</v>
      </c>
      <c r="BY296" t="s">
        <v>115</v>
      </c>
      <c r="BZ296" t="s">
        <v>115</v>
      </c>
    </row>
    <row r="297" spans="1:78" x14ac:dyDescent="0.25">
      <c r="A297" t="s">
        <v>249</v>
      </c>
      <c r="C297" t="s">
        <v>112</v>
      </c>
      <c r="E297">
        <v>0</v>
      </c>
      <c r="F297" t="s">
        <v>113</v>
      </c>
      <c r="G297" s="2">
        <v>42991.970243055555</v>
      </c>
      <c r="H297" t="s">
        <v>114</v>
      </c>
      <c r="I297">
        <v>1</v>
      </c>
      <c r="J297">
        <v>58</v>
      </c>
      <c r="K297" t="s">
        <v>115</v>
      </c>
      <c r="L297">
        <v>0</v>
      </c>
      <c r="M297" t="s">
        <v>250</v>
      </c>
      <c r="N297">
        <v>1</v>
      </c>
      <c r="O297">
        <v>0</v>
      </c>
      <c r="R297" t="s">
        <v>124</v>
      </c>
      <c r="S297" t="s">
        <v>118</v>
      </c>
      <c r="T297" s="1">
        <v>13400000</v>
      </c>
      <c r="U297" t="s">
        <v>115</v>
      </c>
      <c r="V297" s="1">
        <v>2050000</v>
      </c>
      <c r="W297" t="s">
        <v>115</v>
      </c>
      <c r="X297" t="s">
        <v>115</v>
      </c>
      <c r="Y297">
        <v>5.03</v>
      </c>
      <c r="Z297">
        <v>5.21</v>
      </c>
      <c r="AA297">
        <v>60</v>
      </c>
      <c r="AB297">
        <v>5.07</v>
      </c>
      <c r="AC297">
        <v>902</v>
      </c>
      <c r="AD297">
        <v>4.96</v>
      </c>
      <c r="AE297">
        <v>1015</v>
      </c>
      <c r="AF297">
        <v>5.58</v>
      </c>
      <c r="AG297" t="s">
        <v>153</v>
      </c>
      <c r="AH297" t="s">
        <v>115</v>
      </c>
      <c r="AI297">
        <v>0.622</v>
      </c>
      <c r="AJ297" t="s">
        <v>115</v>
      </c>
      <c r="AK297" t="s">
        <v>125</v>
      </c>
      <c r="AL297" t="s">
        <v>115</v>
      </c>
      <c r="AM297" s="1">
        <v>6.85</v>
      </c>
      <c r="AN297" s="1">
        <v>6.63</v>
      </c>
      <c r="AP297" t="s">
        <v>115</v>
      </c>
      <c r="AQ297">
        <v>0.10199999999999999</v>
      </c>
      <c r="AR297" s="1">
        <v>0.18</v>
      </c>
      <c r="AS297" t="s">
        <v>121</v>
      </c>
      <c r="AT297">
        <v>7.56</v>
      </c>
      <c r="AU297" t="s">
        <v>122</v>
      </c>
      <c r="AV297" t="s">
        <v>118</v>
      </c>
      <c r="AW297" s="1">
        <v>1950000</v>
      </c>
      <c r="AX297" t="s">
        <v>115</v>
      </c>
      <c r="AY297" s="1">
        <v>309000</v>
      </c>
      <c r="AZ297" t="s">
        <v>115</v>
      </c>
      <c r="BA297">
        <v>1</v>
      </c>
      <c r="BB297">
        <v>5.03</v>
      </c>
      <c r="BC297">
        <v>5.21</v>
      </c>
      <c r="BD297">
        <v>60</v>
      </c>
      <c r="BE297">
        <v>5.0599999999999996</v>
      </c>
      <c r="BF297">
        <v>901</v>
      </c>
      <c r="BG297">
        <v>4.95</v>
      </c>
      <c r="BH297">
        <v>988</v>
      </c>
      <c r="BI297">
        <v>5.43</v>
      </c>
      <c r="BJ297" t="s">
        <v>136</v>
      </c>
      <c r="BK297" t="s">
        <v>115</v>
      </c>
      <c r="BL297">
        <v>0.47899999999999998</v>
      </c>
      <c r="BM297" t="s">
        <v>123</v>
      </c>
      <c r="BN297" t="s">
        <v>115</v>
      </c>
      <c r="BO297" t="s">
        <v>115</v>
      </c>
      <c r="BP297" s="1">
        <v>9.8299999999999998E-2</v>
      </c>
      <c r="BQ297" s="1">
        <v>0.89900000000000002</v>
      </c>
      <c r="BR297" t="s">
        <v>121</v>
      </c>
      <c r="BS297">
        <v>5.27</v>
      </c>
      <c r="BU297">
        <v>0</v>
      </c>
      <c r="BV297">
        <v>11700</v>
      </c>
      <c r="BW297" t="s">
        <v>115</v>
      </c>
      <c r="BX297">
        <v>1</v>
      </c>
      <c r="BY297" t="s">
        <v>115</v>
      </c>
      <c r="BZ297" t="s">
        <v>115</v>
      </c>
    </row>
    <row r="298" spans="1:78" x14ac:dyDescent="0.25">
      <c r="A298" t="s">
        <v>249</v>
      </c>
      <c r="C298" t="s">
        <v>112</v>
      </c>
      <c r="E298">
        <v>0</v>
      </c>
      <c r="F298" t="s">
        <v>113</v>
      </c>
      <c r="G298" s="2">
        <v>42991.970243055555</v>
      </c>
      <c r="H298" t="s">
        <v>114</v>
      </c>
      <c r="I298">
        <v>1</v>
      </c>
      <c r="J298">
        <v>58</v>
      </c>
      <c r="K298" t="s">
        <v>115</v>
      </c>
      <c r="L298">
        <v>0</v>
      </c>
      <c r="M298" t="s">
        <v>250</v>
      </c>
      <c r="N298">
        <v>1</v>
      </c>
      <c r="O298">
        <v>0</v>
      </c>
      <c r="R298" t="s">
        <v>126</v>
      </c>
      <c r="S298" t="s">
        <v>118</v>
      </c>
      <c r="T298" s="1">
        <v>6890000</v>
      </c>
      <c r="U298" t="s">
        <v>115</v>
      </c>
      <c r="V298" s="1">
        <v>903000</v>
      </c>
      <c r="W298" t="s">
        <v>115</v>
      </c>
      <c r="X298" t="s">
        <v>115</v>
      </c>
      <c r="Y298">
        <v>4.7699999999999996</v>
      </c>
      <c r="Z298">
        <v>4.95</v>
      </c>
      <c r="AA298">
        <v>60</v>
      </c>
      <c r="AB298">
        <v>4.78</v>
      </c>
      <c r="AC298">
        <v>766</v>
      </c>
      <c r="AD298">
        <v>4.21</v>
      </c>
      <c r="AE298">
        <v>923</v>
      </c>
      <c r="AF298">
        <v>5.07</v>
      </c>
      <c r="AG298" t="s">
        <v>146</v>
      </c>
      <c r="AH298" t="s">
        <v>115</v>
      </c>
      <c r="AI298">
        <v>0.86399999999999999</v>
      </c>
      <c r="AJ298" t="s">
        <v>115</v>
      </c>
      <c r="AK298" t="s">
        <v>127</v>
      </c>
      <c r="AL298" t="s">
        <v>115</v>
      </c>
      <c r="AM298" s="1">
        <v>2.17</v>
      </c>
      <c r="AN298" s="1">
        <v>2.19</v>
      </c>
      <c r="AP298" t="s">
        <v>115</v>
      </c>
      <c r="AQ298">
        <v>0.105</v>
      </c>
      <c r="AR298" s="1">
        <v>-0.223</v>
      </c>
      <c r="AS298" t="s">
        <v>121</v>
      </c>
      <c r="AT298">
        <v>0.53200000000000003</v>
      </c>
      <c r="AU298" t="s">
        <v>128</v>
      </c>
      <c r="AV298" t="s">
        <v>118</v>
      </c>
      <c r="AW298" s="1">
        <v>3180000</v>
      </c>
      <c r="AX298" t="s">
        <v>115</v>
      </c>
      <c r="AY298" s="1">
        <v>412000</v>
      </c>
      <c r="AZ298" t="s">
        <v>115</v>
      </c>
      <c r="BA298">
        <v>1</v>
      </c>
      <c r="BB298">
        <v>4.78</v>
      </c>
      <c r="BC298">
        <v>4.95</v>
      </c>
      <c r="BD298">
        <v>60</v>
      </c>
      <c r="BE298">
        <v>4.7699999999999996</v>
      </c>
      <c r="BF298">
        <v>745</v>
      </c>
      <c r="BG298">
        <v>4.09</v>
      </c>
      <c r="BH298">
        <v>917</v>
      </c>
      <c r="BI298">
        <v>5.04</v>
      </c>
      <c r="BJ298" t="s">
        <v>146</v>
      </c>
      <c r="BK298" t="s">
        <v>115</v>
      </c>
      <c r="BL298">
        <v>0.94599999999999995</v>
      </c>
      <c r="BM298" t="s">
        <v>129</v>
      </c>
      <c r="BN298" t="s">
        <v>115</v>
      </c>
      <c r="BO298" t="s">
        <v>115</v>
      </c>
      <c r="BP298" s="1">
        <v>0.105</v>
      </c>
      <c r="BQ298" s="1">
        <v>-0.188</v>
      </c>
      <c r="BR298" t="s">
        <v>121</v>
      </c>
      <c r="BS298">
        <v>0.38300000000000001</v>
      </c>
      <c r="BU298">
        <v>0</v>
      </c>
      <c r="BV298">
        <v>3070</v>
      </c>
      <c r="BW298" t="s">
        <v>115</v>
      </c>
      <c r="BX298">
        <v>0.999</v>
      </c>
      <c r="BY298" t="s">
        <v>115</v>
      </c>
      <c r="BZ298" t="s">
        <v>115</v>
      </c>
    </row>
    <row r="299" spans="1:78" x14ac:dyDescent="0.25">
      <c r="A299" t="s">
        <v>249</v>
      </c>
      <c r="C299" t="s">
        <v>112</v>
      </c>
      <c r="E299">
        <v>0</v>
      </c>
      <c r="F299" t="s">
        <v>113</v>
      </c>
      <c r="G299" s="2">
        <v>42991.970243055555</v>
      </c>
      <c r="H299" t="s">
        <v>114</v>
      </c>
      <c r="I299">
        <v>1</v>
      </c>
      <c r="J299">
        <v>58</v>
      </c>
      <c r="K299" t="s">
        <v>115</v>
      </c>
      <c r="L299">
        <v>0</v>
      </c>
      <c r="M299" t="s">
        <v>250</v>
      </c>
      <c r="N299">
        <v>1</v>
      </c>
      <c r="O299">
        <v>0</v>
      </c>
      <c r="R299" t="s">
        <v>130</v>
      </c>
      <c r="S299" t="s">
        <v>118</v>
      </c>
      <c r="T299" s="1">
        <v>4080000</v>
      </c>
      <c r="U299" t="s">
        <v>115</v>
      </c>
      <c r="V299" s="1">
        <v>528000</v>
      </c>
      <c r="W299" t="s">
        <v>115</v>
      </c>
      <c r="X299" t="s">
        <v>115</v>
      </c>
      <c r="Y299">
        <v>4.78</v>
      </c>
      <c r="Z299">
        <v>4.96</v>
      </c>
      <c r="AA299">
        <v>60</v>
      </c>
      <c r="AB299">
        <v>4.78</v>
      </c>
      <c r="AC299">
        <v>777</v>
      </c>
      <c r="AD299">
        <v>4.2699999999999996</v>
      </c>
      <c r="AE299">
        <v>918</v>
      </c>
      <c r="AF299">
        <v>5.05</v>
      </c>
      <c r="AG299" t="s">
        <v>146</v>
      </c>
      <c r="AH299" t="s">
        <v>115</v>
      </c>
      <c r="AI299">
        <v>0.77600000000000002</v>
      </c>
      <c r="AJ299" t="s">
        <v>115</v>
      </c>
      <c r="AK299" t="s">
        <v>131</v>
      </c>
      <c r="AL299" t="s">
        <v>115</v>
      </c>
      <c r="AM299" s="1">
        <v>1.29</v>
      </c>
      <c r="AN299" s="1">
        <v>1.28</v>
      </c>
      <c r="AP299" t="s">
        <v>115</v>
      </c>
      <c r="AQ299">
        <v>0.106</v>
      </c>
      <c r="AR299" s="1">
        <v>-5.2499999999999998E-2</v>
      </c>
      <c r="AS299" t="s">
        <v>121</v>
      </c>
      <c r="AT299">
        <v>0.53200000000000003</v>
      </c>
      <c r="AU299" t="s">
        <v>128</v>
      </c>
      <c r="AV299" t="s">
        <v>118</v>
      </c>
      <c r="AW299" s="1">
        <v>3180000</v>
      </c>
      <c r="AX299" t="s">
        <v>115</v>
      </c>
      <c r="AY299" s="1">
        <v>412000</v>
      </c>
      <c r="AZ299" t="s">
        <v>115</v>
      </c>
      <c r="BA299">
        <v>1</v>
      </c>
      <c r="BB299">
        <v>4.78</v>
      </c>
      <c r="BC299">
        <v>4.95</v>
      </c>
      <c r="BD299">
        <v>60</v>
      </c>
      <c r="BE299">
        <v>4.7699999999999996</v>
      </c>
      <c r="BF299">
        <v>745</v>
      </c>
      <c r="BG299">
        <v>4.09</v>
      </c>
      <c r="BH299">
        <v>917</v>
      </c>
      <c r="BI299">
        <v>5.04</v>
      </c>
      <c r="BJ299" t="s">
        <v>146</v>
      </c>
      <c r="BK299" t="s">
        <v>115</v>
      </c>
      <c r="BL299">
        <v>0.94599999999999995</v>
      </c>
      <c r="BM299" t="s">
        <v>129</v>
      </c>
      <c r="BN299" t="s">
        <v>115</v>
      </c>
      <c r="BO299" t="s">
        <v>115</v>
      </c>
      <c r="BP299" s="1">
        <v>0.105</v>
      </c>
      <c r="BQ299" s="1">
        <v>-0.188</v>
      </c>
      <c r="BR299" t="s">
        <v>121</v>
      </c>
      <c r="BS299">
        <v>0.38300000000000001</v>
      </c>
      <c r="BU299">
        <v>0</v>
      </c>
      <c r="BV299">
        <v>3120</v>
      </c>
      <c r="BW299" t="s">
        <v>115</v>
      </c>
      <c r="BX299">
        <v>1</v>
      </c>
      <c r="BY299" t="s">
        <v>115</v>
      </c>
      <c r="BZ299" t="s">
        <v>115</v>
      </c>
    </row>
    <row r="300" spans="1:78" x14ac:dyDescent="0.25">
      <c r="A300" t="s">
        <v>251</v>
      </c>
      <c r="C300" t="s">
        <v>112</v>
      </c>
      <c r="E300">
        <v>0</v>
      </c>
      <c r="F300" t="s">
        <v>113</v>
      </c>
      <c r="G300" s="2">
        <v>42991.980451388888</v>
      </c>
      <c r="H300" t="s">
        <v>114</v>
      </c>
      <c r="I300">
        <v>1</v>
      </c>
      <c r="J300">
        <v>59</v>
      </c>
      <c r="K300" t="s">
        <v>115</v>
      </c>
      <c r="L300">
        <v>0</v>
      </c>
      <c r="M300" t="s">
        <v>252</v>
      </c>
      <c r="N300">
        <v>1</v>
      </c>
      <c r="O300">
        <v>0</v>
      </c>
      <c r="R300" t="s">
        <v>117</v>
      </c>
      <c r="S300" t="s">
        <v>118</v>
      </c>
      <c r="T300" s="1">
        <v>16000000</v>
      </c>
      <c r="U300" t="s">
        <v>115</v>
      </c>
      <c r="V300" s="1">
        <v>2450000</v>
      </c>
      <c r="W300" t="s">
        <v>115</v>
      </c>
      <c r="X300" t="s">
        <v>115</v>
      </c>
      <c r="Y300">
        <v>5.01</v>
      </c>
      <c r="Z300">
        <v>5.22</v>
      </c>
      <c r="AA300">
        <v>60</v>
      </c>
      <c r="AB300">
        <v>5.04</v>
      </c>
      <c r="AC300">
        <v>898</v>
      </c>
      <c r="AD300">
        <v>4.9400000000000004</v>
      </c>
      <c r="AE300">
        <v>1001</v>
      </c>
      <c r="AF300">
        <v>5.5</v>
      </c>
      <c r="AG300" t="s">
        <v>136</v>
      </c>
      <c r="AH300" t="s">
        <v>115</v>
      </c>
      <c r="AI300">
        <v>0.56699999999999995</v>
      </c>
      <c r="AJ300" t="s">
        <v>115</v>
      </c>
      <c r="AK300" t="s">
        <v>120</v>
      </c>
      <c r="AL300" t="s">
        <v>115</v>
      </c>
      <c r="AM300" s="1">
        <v>8.34</v>
      </c>
      <c r="AN300" s="1">
        <v>8.14</v>
      </c>
      <c r="AP300" t="s">
        <v>115</v>
      </c>
      <c r="AQ300">
        <v>0.10299999999999999</v>
      </c>
      <c r="AR300" s="1">
        <v>0.71899999999999997</v>
      </c>
      <c r="AS300" t="s">
        <v>121</v>
      </c>
      <c r="AT300">
        <v>6.7</v>
      </c>
      <c r="AU300" t="s">
        <v>122</v>
      </c>
      <c r="AV300" t="s">
        <v>118</v>
      </c>
      <c r="AW300" s="1">
        <v>1920000</v>
      </c>
      <c r="AX300" t="s">
        <v>115</v>
      </c>
      <c r="AY300" s="1">
        <v>301000</v>
      </c>
      <c r="AZ300" t="s">
        <v>115</v>
      </c>
      <c r="BA300">
        <v>1</v>
      </c>
      <c r="BB300">
        <v>5.01</v>
      </c>
      <c r="BC300">
        <v>5.21</v>
      </c>
      <c r="BD300">
        <v>60</v>
      </c>
      <c r="BE300">
        <v>5.04</v>
      </c>
      <c r="BF300">
        <v>898</v>
      </c>
      <c r="BG300">
        <v>4.9400000000000004</v>
      </c>
      <c r="BH300">
        <v>971</v>
      </c>
      <c r="BI300">
        <v>5.34</v>
      </c>
      <c r="BJ300" t="s">
        <v>136</v>
      </c>
      <c r="BK300" t="s">
        <v>115</v>
      </c>
      <c r="BL300">
        <v>0.40200000000000002</v>
      </c>
      <c r="BM300" t="s">
        <v>123</v>
      </c>
      <c r="BN300" t="s">
        <v>115</v>
      </c>
      <c r="BO300" t="s">
        <v>115</v>
      </c>
      <c r="BP300" s="1">
        <v>9.98E-2</v>
      </c>
      <c r="BQ300" s="1">
        <v>1.47</v>
      </c>
      <c r="BR300" t="s">
        <v>121</v>
      </c>
      <c r="BS300">
        <v>4.6100000000000003</v>
      </c>
      <c r="BU300">
        <v>0</v>
      </c>
      <c r="BV300">
        <v>16500</v>
      </c>
      <c r="BW300" t="s">
        <v>115</v>
      </c>
      <c r="BX300">
        <v>1</v>
      </c>
      <c r="BY300" t="s">
        <v>115</v>
      </c>
      <c r="BZ300" t="s">
        <v>115</v>
      </c>
    </row>
    <row r="301" spans="1:78" x14ac:dyDescent="0.25">
      <c r="A301" t="s">
        <v>251</v>
      </c>
      <c r="C301" t="s">
        <v>112</v>
      </c>
      <c r="E301">
        <v>0</v>
      </c>
      <c r="F301" t="s">
        <v>113</v>
      </c>
      <c r="G301" s="2">
        <v>42991.980451388888</v>
      </c>
      <c r="H301" t="s">
        <v>114</v>
      </c>
      <c r="I301">
        <v>1</v>
      </c>
      <c r="J301">
        <v>59</v>
      </c>
      <c r="K301" t="s">
        <v>115</v>
      </c>
      <c r="L301">
        <v>0</v>
      </c>
      <c r="M301" t="s">
        <v>252</v>
      </c>
      <c r="N301">
        <v>1</v>
      </c>
      <c r="O301">
        <v>0</v>
      </c>
      <c r="R301" t="s">
        <v>124</v>
      </c>
      <c r="S301" t="s">
        <v>118</v>
      </c>
      <c r="T301" s="1">
        <v>18100000</v>
      </c>
      <c r="U301" t="s">
        <v>115</v>
      </c>
      <c r="V301" s="1">
        <v>2730000</v>
      </c>
      <c r="W301" t="s">
        <v>115</v>
      </c>
      <c r="X301" t="s">
        <v>115</v>
      </c>
      <c r="Y301">
        <v>5.01</v>
      </c>
      <c r="Z301">
        <v>5.21</v>
      </c>
      <c r="AA301">
        <v>60</v>
      </c>
      <c r="AB301">
        <v>5.05</v>
      </c>
      <c r="AC301">
        <v>898</v>
      </c>
      <c r="AD301">
        <v>4.9400000000000004</v>
      </c>
      <c r="AE301">
        <v>1027</v>
      </c>
      <c r="AF301">
        <v>5.65</v>
      </c>
      <c r="AG301" t="s">
        <v>136</v>
      </c>
      <c r="AH301" t="s">
        <v>115</v>
      </c>
      <c r="AI301">
        <v>0.71</v>
      </c>
      <c r="AJ301" t="s">
        <v>115</v>
      </c>
      <c r="AK301" t="s">
        <v>125</v>
      </c>
      <c r="AL301" t="s">
        <v>115</v>
      </c>
      <c r="AM301" s="1">
        <v>9.42</v>
      </c>
      <c r="AN301" s="1">
        <v>9.09</v>
      </c>
      <c r="AP301" t="s">
        <v>115</v>
      </c>
      <c r="AQ301">
        <v>0.10199999999999999</v>
      </c>
      <c r="AR301" s="1">
        <v>0.4</v>
      </c>
      <c r="AS301" t="s">
        <v>121</v>
      </c>
      <c r="AT301">
        <v>8.93</v>
      </c>
      <c r="AU301" t="s">
        <v>122</v>
      </c>
      <c r="AV301" t="s">
        <v>118</v>
      </c>
      <c r="AW301" s="1">
        <v>1920000</v>
      </c>
      <c r="AX301" t="s">
        <v>115</v>
      </c>
      <c r="AY301" s="1">
        <v>301000</v>
      </c>
      <c r="AZ301" t="s">
        <v>115</v>
      </c>
      <c r="BA301">
        <v>1</v>
      </c>
      <c r="BB301">
        <v>5.01</v>
      </c>
      <c r="BC301">
        <v>5.21</v>
      </c>
      <c r="BD301">
        <v>60</v>
      </c>
      <c r="BE301">
        <v>5.04</v>
      </c>
      <c r="BF301">
        <v>898</v>
      </c>
      <c r="BG301">
        <v>4.9400000000000004</v>
      </c>
      <c r="BH301">
        <v>971</v>
      </c>
      <c r="BI301">
        <v>5.34</v>
      </c>
      <c r="BJ301" t="s">
        <v>136</v>
      </c>
      <c r="BK301" t="s">
        <v>115</v>
      </c>
      <c r="BL301">
        <v>0.40200000000000002</v>
      </c>
      <c r="BM301" t="s">
        <v>123</v>
      </c>
      <c r="BN301" t="s">
        <v>115</v>
      </c>
      <c r="BO301" t="s">
        <v>115</v>
      </c>
      <c r="BP301" s="1">
        <v>9.98E-2</v>
      </c>
      <c r="BQ301" s="1">
        <v>1.47</v>
      </c>
      <c r="BR301" t="s">
        <v>121</v>
      </c>
      <c r="BS301">
        <v>4.6100000000000003</v>
      </c>
      <c r="BU301">
        <v>0</v>
      </c>
      <c r="BV301">
        <v>16500</v>
      </c>
      <c r="BW301" t="s">
        <v>115</v>
      </c>
      <c r="BX301">
        <v>1</v>
      </c>
      <c r="BY301" t="s">
        <v>115</v>
      </c>
      <c r="BZ301" t="s">
        <v>115</v>
      </c>
    </row>
    <row r="302" spans="1:78" x14ac:dyDescent="0.25">
      <c r="A302" t="s">
        <v>251</v>
      </c>
      <c r="C302" t="s">
        <v>112</v>
      </c>
      <c r="E302">
        <v>0</v>
      </c>
      <c r="F302" t="s">
        <v>113</v>
      </c>
      <c r="G302" s="2">
        <v>42991.980451388888</v>
      </c>
      <c r="H302" t="s">
        <v>114</v>
      </c>
      <c r="I302">
        <v>1</v>
      </c>
      <c r="J302">
        <v>59</v>
      </c>
      <c r="K302" t="s">
        <v>115</v>
      </c>
      <c r="L302">
        <v>0</v>
      </c>
      <c r="M302" t="s">
        <v>252</v>
      </c>
      <c r="N302">
        <v>1</v>
      </c>
      <c r="O302">
        <v>0</v>
      </c>
      <c r="R302" t="s">
        <v>126</v>
      </c>
      <c r="S302" t="s">
        <v>118</v>
      </c>
      <c r="T302" s="1">
        <v>659000</v>
      </c>
      <c r="U302" t="s">
        <v>115</v>
      </c>
      <c r="V302" s="1">
        <v>93900</v>
      </c>
      <c r="W302" t="s">
        <v>115</v>
      </c>
      <c r="X302" t="s">
        <v>115</v>
      </c>
      <c r="Y302">
        <v>4.75</v>
      </c>
      <c r="Z302">
        <v>4.95</v>
      </c>
      <c r="AA302">
        <v>60</v>
      </c>
      <c r="AB302">
        <v>4.76</v>
      </c>
      <c r="AC302">
        <v>804</v>
      </c>
      <c r="AD302">
        <v>4.42</v>
      </c>
      <c r="AE302">
        <v>911</v>
      </c>
      <c r="AF302">
        <v>5.01</v>
      </c>
      <c r="AG302" t="s">
        <v>136</v>
      </c>
      <c r="AH302" t="s">
        <v>115</v>
      </c>
      <c r="AI302">
        <v>0.58899999999999997</v>
      </c>
      <c r="AJ302" t="s">
        <v>115</v>
      </c>
      <c r="AK302" t="s">
        <v>127</v>
      </c>
      <c r="AL302" t="s">
        <v>115</v>
      </c>
      <c r="AM302" s="1">
        <v>0.189</v>
      </c>
      <c r="AN302" s="1">
        <v>0.193</v>
      </c>
      <c r="AP302" t="s">
        <v>115</v>
      </c>
      <c r="AQ302">
        <v>0.10199999999999999</v>
      </c>
      <c r="AR302" s="1">
        <v>-0.372</v>
      </c>
      <c r="AS302" t="s">
        <v>121</v>
      </c>
      <c r="AT302">
        <v>0.79400000000000004</v>
      </c>
      <c r="AU302" t="s">
        <v>128</v>
      </c>
      <c r="AV302" t="s">
        <v>118</v>
      </c>
      <c r="AW302" s="1">
        <v>3490000</v>
      </c>
      <c r="AX302" t="s">
        <v>115</v>
      </c>
      <c r="AY302" s="1">
        <v>488000</v>
      </c>
      <c r="AZ302" t="s">
        <v>115</v>
      </c>
      <c r="BA302">
        <v>1</v>
      </c>
      <c r="BB302">
        <v>4.75</v>
      </c>
      <c r="BC302">
        <v>4.95</v>
      </c>
      <c r="BD302">
        <v>60</v>
      </c>
      <c r="BE302">
        <v>4.76</v>
      </c>
      <c r="BF302">
        <v>769</v>
      </c>
      <c r="BG302">
        <v>4.2300000000000004</v>
      </c>
      <c r="BH302">
        <v>912</v>
      </c>
      <c r="BI302">
        <v>5.01</v>
      </c>
      <c r="BJ302" t="s">
        <v>136</v>
      </c>
      <c r="BK302" t="s">
        <v>115</v>
      </c>
      <c r="BL302">
        <v>0.78700000000000003</v>
      </c>
      <c r="BM302" t="s">
        <v>129</v>
      </c>
      <c r="BN302" t="s">
        <v>115</v>
      </c>
      <c r="BO302" t="s">
        <v>115</v>
      </c>
      <c r="BP302" s="1">
        <v>0.104</v>
      </c>
      <c r="BQ302" s="1">
        <v>-0.14799999999999999</v>
      </c>
      <c r="BR302" t="s">
        <v>121</v>
      </c>
      <c r="BS302">
        <v>0.50800000000000001</v>
      </c>
      <c r="BU302">
        <v>0</v>
      </c>
      <c r="BV302">
        <v>272</v>
      </c>
      <c r="BW302" t="s">
        <v>115</v>
      </c>
      <c r="BX302">
        <v>1</v>
      </c>
      <c r="BY302" t="s">
        <v>115</v>
      </c>
      <c r="BZ302" t="s">
        <v>115</v>
      </c>
    </row>
    <row r="303" spans="1:78" x14ac:dyDescent="0.25">
      <c r="A303" t="s">
        <v>251</v>
      </c>
      <c r="C303" t="s">
        <v>112</v>
      </c>
      <c r="E303">
        <v>0</v>
      </c>
      <c r="F303" t="s">
        <v>113</v>
      </c>
      <c r="G303" s="2">
        <v>42991.980451388888</v>
      </c>
      <c r="H303" t="s">
        <v>114</v>
      </c>
      <c r="I303">
        <v>1</v>
      </c>
      <c r="J303">
        <v>59</v>
      </c>
      <c r="K303" t="s">
        <v>115</v>
      </c>
      <c r="L303">
        <v>0</v>
      </c>
      <c r="M303" t="s">
        <v>252</v>
      </c>
      <c r="N303">
        <v>1</v>
      </c>
      <c r="O303">
        <v>0</v>
      </c>
      <c r="R303" t="s">
        <v>130</v>
      </c>
      <c r="S303" t="s">
        <v>118</v>
      </c>
      <c r="T303" s="1">
        <v>381000</v>
      </c>
      <c r="U303" t="s">
        <v>115</v>
      </c>
      <c r="V303" s="1">
        <v>54300</v>
      </c>
      <c r="W303" t="s">
        <v>115</v>
      </c>
      <c r="X303" t="s">
        <v>115</v>
      </c>
      <c r="Y303">
        <v>4.75</v>
      </c>
      <c r="Z303">
        <v>4.96</v>
      </c>
      <c r="AA303">
        <v>60</v>
      </c>
      <c r="AB303">
        <v>4.76</v>
      </c>
      <c r="AC303">
        <v>805</v>
      </c>
      <c r="AD303">
        <v>4.42</v>
      </c>
      <c r="AE303">
        <v>912</v>
      </c>
      <c r="AF303">
        <v>5.01</v>
      </c>
      <c r="AG303" t="s">
        <v>136</v>
      </c>
      <c r="AH303" t="s">
        <v>115</v>
      </c>
      <c r="AI303">
        <v>0.58899999999999997</v>
      </c>
      <c r="AJ303" t="s">
        <v>115</v>
      </c>
      <c r="AK303" t="s">
        <v>131</v>
      </c>
      <c r="AL303" t="s">
        <v>115</v>
      </c>
      <c r="AM303" s="1">
        <v>0.109</v>
      </c>
      <c r="AN303" s="1">
        <v>0.111</v>
      </c>
      <c r="AP303" t="s">
        <v>115</v>
      </c>
      <c r="AQ303">
        <v>0.1</v>
      </c>
      <c r="AR303" s="1">
        <v>-0.437</v>
      </c>
      <c r="AS303" t="s">
        <v>121</v>
      </c>
      <c r="AT303">
        <v>0.80900000000000005</v>
      </c>
      <c r="AU303" t="s">
        <v>128</v>
      </c>
      <c r="AV303" t="s">
        <v>118</v>
      </c>
      <c r="AW303" s="1">
        <v>3490000</v>
      </c>
      <c r="AX303" t="s">
        <v>115</v>
      </c>
      <c r="AY303" s="1">
        <v>488000</v>
      </c>
      <c r="AZ303" t="s">
        <v>115</v>
      </c>
      <c r="BA303">
        <v>1</v>
      </c>
      <c r="BB303">
        <v>4.75</v>
      </c>
      <c r="BC303">
        <v>4.95</v>
      </c>
      <c r="BD303">
        <v>60</v>
      </c>
      <c r="BE303">
        <v>4.76</v>
      </c>
      <c r="BF303">
        <v>769</v>
      </c>
      <c r="BG303">
        <v>4.2300000000000004</v>
      </c>
      <c r="BH303">
        <v>912</v>
      </c>
      <c r="BI303">
        <v>5.01</v>
      </c>
      <c r="BJ303" t="s">
        <v>136</v>
      </c>
      <c r="BK303" t="s">
        <v>115</v>
      </c>
      <c r="BL303">
        <v>0.78700000000000003</v>
      </c>
      <c r="BM303" t="s">
        <v>129</v>
      </c>
      <c r="BN303" t="s">
        <v>115</v>
      </c>
      <c r="BO303" t="s">
        <v>115</v>
      </c>
      <c r="BP303" s="1">
        <v>0.104</v>
      </c>
      <c r="BQ303" s="1">
        <v>-0.14799999999999999</v>
      </c>
      <c r="BR303" t="s">
        <v>121</v>
      </c>
      <c r="BS303">
        <v>0.50800000000000001</v>
      </c>
      <c r="BU303">
        <v>0</v>
      </c>
      <c r="BV303">
        <v>270</v>
      </c>
      <c r="BW303" t="s">
        <v>115</v>
      </c>
      <c r="BX303">
        <v>1</v>
      </c>
      <c r="BY303" t="s">
        <v>115</v>
      </c>
      <c r="BZ303" t="s">
        <v>115</v>
      </c>
    </row>
    <row r="304" spans="1:78" x14ac:dyDescent="0.25">
      <c r="A304" t="s">
        <v>253</v>
      </c>
      <c r="C304" t="s">
        <v>112</v>
      </c>
      <c r="E304">
        <v>0</v>
      </c>
      <c r="F304" t="s">
        <v>113</v>
      </c>
      <c r="G304" s="2">
        <v>42991.990682870368</v>
      </c>
      <c r="H304" t="s">
        <v>114</v>
      </c>
      <c r="I304">
        <v>1</v>
      </c>
      <c r="J304">
        <v>60</v>
      </c>
      <c r="K304" t="s">
        <v>115</v>
      </c>
      <c r="L304">
        <v>0</v>
      </c>
      <c r="M304" t="s">
        <v>254</v>
      </c>
      <c r="N304">
        <v>1</v>
      </c>
      <c r="O304">
        <v>0</v>
      </c>
      <c r="R304" t="s">
        <v>117</v>
      </c>
      <c r="S304" t="s">
        <v>118</v>
      </c>
      <c r="T304" s="1">
        <v>16600000</v>
      </c>
      <c r="U304" t="s">
        <v>115</v>
      </c>
      <c r="V304" s="1">
        <v>2550000</v>
      </c>
      <c r="W304" t="s">
        <v>115</v>
      </c>
      <c r="X304" t="s">
        <v>115</v>
      </c>
      <c r="Y304">
        <v>5.03</v>
      </c>
      <c r="Z304">
        <v>5.22</v>
      </c>
      <c r="AA304">
        <v>60</v>
      </c>
      <c r="AB304">
        <v>5.07</v>
      </c>
      <c r="AC304">
        <v>902</v>
      </c>
      <c r="AD304">
        <v>4.96</v>
      </c>
      <c r="AE304">
        <v>1025</v>
      </c>
      <c r="AF304">
        <v>5.63</v>
      </c>
      <c r="AG304" t="s">
        <v>136</v>
      </c>
      <c r="AH304" t="s">
        <v>115</v>
      </c>
      <c r="AI304">
        <v>0.67700000000000005</v>
      </c>
      <c r="AJ304" t="s">
        <v>115</v>
      </c>
      <c r="AK304" t="s">
        <v>120</v>
      </c>
      <c r="AL304" t="s">
        <v>115</v>
      </c>
      <c r="AM304" s="1">
        <v>8.61</v>
      </c>
      <c r="AN304" s="1">
        <v>8.32</v>
      </c>
      <c r="AP304" t="s">
        <v>115</v>
      </c>
      <c r="AQ304">
        <v>0.10100000000000001</v>
      </c>
      <c r="AR304" s="1">
        <v>0.39200000000000002</v>
      </c>
      <c r="AS304" t="s">
        <v>121</v>
      </c>
      <c r="AT304">
        <v>8.34</v>
      </c>
      <c r="AU304" t="s">
        <v>122</v>
      </c>
      <c r="AV304" t="s">
        <v>118</v>
      </c>
      <c r="AW304" s="1">
        <v>1930000</v>
      </c>
      <c r="AX304" t="s">
        <v>115</v>
      </c>
      <c r="AY304" s="1">
        <v>307000</v>
      </c>
      <c r="AZ304" t="s">
        <v>115</v>
      </c>
      <c r="BA304">
        <v>1</v>
      </c>
      <c r="BB304">
        <v>5.03</v>
      </c>
      <c r="BC304">
        <v>5.21</v>
      </c>
      <c r="BD304">
        <v>60</v>
      </c>
      <c r="BE304">
        <v>5.0599999999999996</v>
      </c>
      <c r="BF304">
        <v>902</v>
      </c>
      <c r="BG304">
        <v>4.96</v>
      </c>
      <c r="BH304">
        <v>984</v>
      </c>
      <c r="BI304">
        <v>5.41</v>
      </c>
      <c r="BJ304" t="s">
        <v>136</v>
      </c>
      <c r="BK304" t="s">
        <v>115</v>
      </c>
      <c r="BL304">
        <v>0.45100000000000001</v>
      </c>
      <c r="BM304" t="s">
        <v>123</v>
      </c>
      <c r="BN304" t="s">
        <v>115</v>
      </c>
      <c r="BO304" t="s">
        <v>115</v>
      </c>
      <c r="BP304" s="1">
        <v>9.8599999999999993E-2</v>
      </c>
      <c r="BQ304" s="1">
        <v>1.08</v>
      </c>
      <c r="BR304" t="s">
        <v>121</v>
      </c>
      <c r="BS304">
        <v>5.14</v>
      </c>
      <c r="BU304">
        <v>0</v>
      </c>
      <c r="BV304">
        <v>17100</v>
      </c>
      <c r="BW304" t="s">
        <v>115</v>
      </c>
      <c r="BX304">
        <v>1</v>
      </c>
      <c r="BY304" t="s">
        <v>115</v>
      </c>
      <c r="BZ304" t="s">
        <v>115</v>
      </c>
    </row>
    <row r="305" spans="1:78" x14ac:dyDescent="0.25">
      <c r="A305" t="s">
        <v>253</v>
      </c>
      <c r="C305" t="s">
        <v>112</v>
      </c>
      <c r="E305">
        <v>0</v>
      </c>
      <c r="F305" t="s">
        <v>113</v>
      </c>
      <c r="G305" s="2">
        <v>42991.990682870368</v>
      </c>
      <c r="H305" t="s">
        <v>114</v>
      </c>
      <c r="I305">
        <v>1</v>
      </c>
      <c r="J305">
        <v>60</v>
      </c>
      <c r="K305" t="s">
        <v>115</v>
      </c>
      <c r="L305">
        <v>0</v>
      </c>
      <c r="M305" t="s">
        <v>254</v>
      </c>
      <c r="N305">
        <v>1</v>
      </c>
      <c r="O305">
        <v>0</v>
      </c>
      <c r="R305" t="s">
        <v>124</v>
      </c>
      <c r="S305" t="s">
        <v>118</v>
      </c>
      <c r="T305" s="1">
        <v>18800000</v>
      </c>
      <c r="U305" t="s">
        <v>115</v>
      </c>
      <c r="V305" s="1">
        <v>2890000</v>
      </c>
      <c r="W305" t="s">
        <v>115</v>
      </c>
      <c r="X305" t="s">
        <v>115</v>
      </c>
      <c r="Y305">
        <v>5.03</v>
      </c>
      <c r="Z305">
        <v>5.21</v>
      </c>
      <c r="AA305">
        <v>60</v>
      </c>
      <c r="AB305">
        <v>5.07</v>
      </c>
      <c r="AC305">
        <v>901</v>
      </c>
      <c r="AD305">
        <v>4.95</v>
      </c>
      <c r="AE305">
        <v>1028</v>
      </c>
      <c r="AF305">
        <v>5.65</v>
      </c>
      <c r="AG305" t="s">
        <v>136</v>
      </c>
      <c r="AH305" t="s">
        <v>115</v>
      </c>
      <c r="AI305">
        <v>0.69899999999999995</v>
      </c>
      <c r="AJ305" t="s">
        <v>115</v>
      </c>
      <c r="AK305" t="s">
        <v>125</v>
      </c>
      <c r="AL305" t="s">
        <v>115</v>
      </c>
      <c r="AM305" s="1">
        <v>9.7200000000000006</v>
      </c>
      <c r="AN305" s="1">
        <v>9.42</v>
      </c>
      <c r="AP305" t="s">
        <v>115</v>
      </c>
      <c r="AQ305">
        <v>0.10199999999999999</v>
      </c>
      <c r="AR305" s="1">
        <v>0.39700000000000002</v>
      </c>
      <c r="AS305" t="s">
        <v>121</v>
      </c>
      <c r="AT305">
        <v>8.09</v>
      </c>
      <c r="AU305" t="s">
        <v>122</v>
      </c>
      <c r="AV305" t="s">
        <v>118</v>
      </c>
      <c r="AW305" s="1">
        <v>1930000</v>
      </c>
      <c r="AX305" t="s">
        <v>115</v>
      </c>
      <c r="AY305" s="1">
        <v>307000</v>
      </c>
      <c r="AZ305" t="s">
        <v>115</v>
      </c>
      <c r="BA305">
        <v>1</v>
      </c>
      <c r="BB305">
        <v>5.03</v>
      </c>
      <c r="BC305">
        <v>5.21</v>
      </c>
      <c r="BD305">
        <v>60</v>
      </c>
      <c r="BE305">
        <v>5.0599999999999996</v>
      </c>
      <c r="BF305">
        <v>902</v>
      </c>
      <c r="BG305">
        <v>4.96</v>
      </c>
      <c r="BH305">
        <v>984</v>
      </c>
      <c r="BI305">
        <v>5.41</v>
      </c>
      <c r="BJ305" t="s">
        <v>136</v>
      </c>
      <c r="BK305" t="s">
        <v>115</v>
      </c>
      <c r="BL305">
        <v>0.45100000000000001</v>
      </c>
      <c r="BM305" t="s">
        <v>123</v>
      </c>
      <c r="BN305" t="s">
        <v>115</v>
      </c>
      <c r="BO305" t="s">
        <v>115</v>
      </c>
      <c r="BP305" s="1">
        <v>9.8599999999999993E-2</v>
      </c>
      <c r="BQ305" s="1">
        <v>1.08</v>
      </c>
      <c r="BR305" t="s">
        <v>121</v>
      </c>
      <c r="BS305">
        <v>5.14</v>
      </c>
      <c r="BU305">
        <v>0</v>
      </c>
      <c r="BV305">
        <v>17000</v>
      </c>
      <c r="BW305" t="s">
        <v>115</v>
      </c>
      <c r="BX305">
        <v>1</v>
      </c>
      <c r="BY305" t="s">
        <v>115</v>
      </c>
      <c r="BZ305" t="s">
        <v>115</v>
      </c>
    </row>
    <row r="306" spans="1:78" x14ac:dyDescent="0.25">
      <c r="A306" t="s">
        <v>253</v>
      </c>
      <c r="C306" t="s">
        <v>112</v>
      </c>
      <c r="E306">
        <v>0</v>
      </c>
      <c r="F306" t="s">
        <v>113</v>
      </c>
      <c r="G306" s="2">
        <v>42991.990682870368</v>
      </c>
      <c r="H306" t="s">
        <v>114</v>
      </c>
      <c r="I306">
        <v>1</v>
      </c>
      <c r="J306">
        <v>60</v>
      </c>
      <c r="K306" t="s">
        <v>115</v>
      </c>
      <c r="L306">
        <v>0</v>
      </c>
      <c r="M306" t="s">
        <v>254</v>
      </c>
      <c r="N306">
        <v>1</v>
      </c>
      <c r="O306">
        <v>0</v>
      </c>
      <c r="R306" t="s">
        <v>126</v>
      </c>
      <c r="S306" t="s">
        <v>118</v>
      </c>
      <c r="T306" s="1">
        <v>459000</v>
      </c>
      <c r="U306" t="s">
        <v>115</v>
      </c>
      <c r="V306" s="1">
        <v>66400</v>
      </c>
      <c r="W306" t="s">
        <v>115</v>
      </c>
      <c r="X306" t="s">
        <v>115</v>
      </c>
      <c r="Y306">
        <v>4.7699999999999996</v>
      </c>
      <c r="Z306">
        <v>4.95</v>
      </c>
      <c r="AA306">
        <v>60</v>
      </c>
      <c r="AB306">
        <v>4.79</v>
      </c>
      <c r="AC306">
        <v>810</v>
      </c>
      <c r="AD306">
        <v>4.45</v>
      </c>
      <c r="AE306">
        <v>921</v>
      </c>
      <c r="AF306">
        <v>5.0599999999999996</v>
      </c>
      <c r="AG306" t="s">
        <v>136</v>
      </c>
      <c r="AH306" t="s">
        <v>115</v>
      </c>
      <c r="AI306">
        <v>0.61099999999999999</v>
      </c>
      <c r="AJ306" t="s">
        <v>115</v>
      </c>
      <c r="AK306" t="s">
        <v>127</v>
      </c>
      <c r="AL306" t="s">
        <v>115</v>
      </c>
      <c r="AM306" s="1">
        <v>0.13200000000000001</v>
      </c>
      <c r="AN306" s="1">
        <v>0.13300000000000001</v>
      </c>
      <c r="AP306" t="s">
        <v>115</v>
      </c>
      <c r="AQ306">
        <v>0.10100000000000001</v>
      </c>
      <c r="AR306" s="1">
        <v>-0.51700000000000002</v>
      </c>
      <c r="AS306" t="s">
        <v>121</v>
      </c>
      <c r="AT306">
        <v>0.89900000000000002</v>
      </c>
      <c r="AU306" t="s">
        <v>128</v>
      </c>
      <c r="AV306" t="s">
        <v>118</v>
      </c>
      <c r="AW306" s="1">
        <v>3460000</v>
      </c>
      <c r="AX306" t="s">
        <v>115</v>
      </c>
      <c r="AY306" s="1">
        <v>498000</v>
      </c>
      <c r="AZ306" t="s">
        <v>115</v>
      </c>
      <c r="BA306">
        <v>1</v>
      </c>
      <c r="BB306">
        <v>4.7699999999999996</v>
      </c>
      <c r="BC306">
        <v>4.95</v>
      </c>
      <c r="BD306">
        <v>60</v>
      </c>
      <c r="BE306">
        <v>4.78</v>
      </c>
      <c r="BF306">
        <v>771</v>
      </c>
      <c r="BG306">
        <v>4.24</v>
      </c>
      <c r="BH306">
        <v>915</v>
      </c>
      <c r="BI306">
        <v>5.03</v>
      </c>
      <c r="BJ306" t="s">
        <v>136</v>
      </c>
      <c r="BK306" t="s">
        <v>115</v>
      </c>
      <c r="BL306">
        <v>0.79200000000000004</v>
      </c>
      <c r="BM306" t="s">
        <v>129</v>
      </c>
      <c r="BN306" t="s">
        <v>115</v>
      </c>
      <c r="BO306" t="s">
        <v>115</v>
      </c>
      <c r="BP306" s="1">
        <v>0.1</v>
      </c>
      <c r="BQ306" s="1">
        <v>-0.105</v>
      </c>
      <c r="BR306" t="s">
        <v>121</v>
      </c>
      <c r="BS306">
        <v>0.47899999999999998</v>
      </c>
      <c r="BU306">
        <v>0</v>
      </c>
      <c r="BV306">
        <v>193</v>
      </c>
      <c r="BW306" t="s">
        <v>115</v>
      </c>
      <c r="BX306">
        <v>1</v>
      </c>
      <c r="BY306" t="s">
        <v>115</v>
      </c>
      <c r="BZ306" t="s">
        <v>115</v>
      </c>
    </row>
    <row r="307" spans="1:78" x14ac:dyDescent="0.25">
      <c r="A307" t="s">
        <v>253</v>
      </c>
      <c r="C307" t="s">
        <v>112</v>
      </c>
      <c r="E307">
        <v>0</v>
      </c>
      <c r="F307" t="s">
        <v>113</v>
      </c>
      <c r="G307" s="2">
        <v>42991.990682870368</v>
      </c>
      <c r="H307" t="s">
        <v>114</v>
      </c>
      <c r="I307">
        <v>1</v>
      </c>
      <c r="J307">
        <v>60</v>
      </c>
      <c r="K307" t="s">
        <v>115</v>
      </c>
      <c r="L307">
        <v>0</v>
      </c>
      <c r="M307" t="s">
        <v>254</v>
      </c>
      <c r="N307">
        <v>1</v>
      </c>
      <c r="O307">
        <v>0</v>
      </c>
      <c r="R307" t="s">
        <v>130</v>
      </c>
      <c r="S307" t="s">
        <v>118</v>
      </c>
      <c r="T307" s="1">
        <v>265000</v>
      </c>
      <c r="U307" t="s">
        <v>115</v>
      </c>
      <c r="V307" s="1">
        <v>39300</v>
      </c>
      <c r="W307" t="s">
        <v>115</v>
      </c>
      <c r="X307" t="s">
        <v>115</v>
      </c>
      <c r="Y307">
        <v>4.7699999999999996</v>
      </c>
      <c r="Z307">
        <v>4.96</v>
      </c>
      <c r="AA307">
        <v>60</v>
      </c>
      <c r="AB307">
        <v>4.79</v>
      </c>
      <c r="AC307">
        <v>819</v>
      </c>
      <c r="AD307">
        <v>4.5</v>
      </c>
      <c r="AE307">
        <v>918</v>
      </c>
      <c r="AF307">
        <v>5.05</v>
      </c>
      <c r="AG307" t="s">
        <v>136</v>
      </c>
      <c r="AH307" t="s">
        <v>115</v>
      </c>
      <c r="AI307">
        <v>0.54500000000000004</v>
      </c>
      <c r="AJ307" t="s">
        <v>115</v>
      </c>
      <c r="AK307" t="s">
        <v>131</v>
      </c>
      <c r="AL307" t="s">
        <v>115</v>
      </c>
      <c r="AM307" s="1">
        <v>7.6499999999999999E-2</v>
      </c>
      <c r="AN307" s="1">
        <v>7.9000000000000001E-2</v>
      </c>
      <c r="AP307" t="s">
        <v>115</v>
      </c>
      <c r="AQ307">
        <v>9.9099999999999994E-2</v>
      </c>
      <c r="AR307" s="1">
        <v>-0.98499999999999999</v>
      </c>
      <c r="AS307" t="s">
        <v>121</v>
      </c>
      <c r="AT307">
        <v>1.01</v>
      </c>
      <c r="AU307" t="s">
        <v>128</v>
      </c>
      <c r="AV307" t="s">
        <v>118</v>
      </c>
      <c r="AW307" s="1">
        <v>3460000</v>
      </c>
      <c r="AX307" t="s">
        <v>115</v>
      </c>
      <c r="AY307" s="1">
        <v>498000</v>
      </c>
      <c r="AZ307" t="s">
        <v>115</v>
      </c>
      <c r="BA307">
        <v>1</v>
      </c>
      <c r="BB307">
        <v>4.7699999999999996</v>
      </c>
      <c r="BC307">
        <v>4.95</v>
      </c>
      <c r="BD307">
        <v>60</v>
      </c>
      <c r="BE307">
        <v>4.78</v>
      </c>
      <c r="BF307">
        <v>771</v>
      </c>
      <c r="BG307">
        <v>4.24</v>
      </c>
      <c r="BH307">
        <v>915</v>
      </c>
      <c r="BI307">
        <v>5.03</v>
      </c>
      <c r="BJ307" t="s">
        <v>136</v>
      </c>
      <c r="BK307" t="s">
        <v>115</v>
      </c>
      <c r="BL307">
        <v>0.79200000000000004</v>
      </c>
      <c r="BM307" t="s">
        <v>129</v>
      </c>
      <c r="BN307" t="s">
        <v>115</v>
      </c>
      <c r="BO307" t="s">
        <v>115</v>
      </c>
      <c r="BP307" s="1">
        <v>0.1</v>
      </c>
      <c r="BQ307" s="1">
        <v>-0.105</v>
      </c>
      <c r="BR307" t="s">
        <v>121</v>
      </c>
      <c r="BS307">
        <v>0.47899999999999998</v>
      </c>
      <c r="BU307">
        <v>0</v>
      </c>
      <c r="BV307">
        <v>191</v>
      </c>
      <c r="BW307" t="s">
        <v>115</v>
      </c>
      <c r="BX307">
        <v>1</v>
      </c>
      <c r="BY307" t="s">
        <v>115</v>
      </c>
      <c r="BZ307" t="s">
        <v>115</v>
      </c>
    </row>
    <row r="308" spans="1:78" x14ac:dyDescent="0.25">
      <c r="A308" t="s">
        <v>255</v>
      </c>
      <c r="C308" t="s">
        <v>112</v>
      </c>
      <c r="E308">
        <v>0</v>
      </c>
      <c r="F308" t="s">
        <v>113</v>
      </c>
      <c r="G308" s="2">
        <v>42992.000960648147</v>
      </c>
      <c r="H308" t="s">
        <v>114</v>
      </c>
      <c r="I308">
        <v>1</v>
      </c>
      <c r="J308">
        <v>61</v>
      </c>
      <c r="K308" t="s">
        <v>115</v>
      </c>
      <c r="L308">
        <v>0</v>
      </c>
      <c r="M308" t="s">
        <v>256</v>
      </c>
      <c r="N308">
        <v>1</v>
      </c>
      <c r="O308">
        <v>0</v>
      </c>
      <c r="R308" t="s">
        <v>117</v>
      </c>
      <c r="S308" t="s">
        <v>118</v>
      </c>
      <c r="T308" s="1">
        <v>17000000</v>
      </c>
      <c r="U308" t="s">
        <v>115</v>
      </c>
      <c r="V308" s="1">
        <v>2600000</v>
      </c>
      <c r="W308" t="s">
        <v>115</v>
      </c>
      <c r="X308" t="s">
        <v>115</v>
      </c>
      <c r="Y308">
        <v>5.21</v>
      </c>
      <c r="Z308">
        <v>5.22</v>
      </c>
      <c r="AA308">
        <v>60</v>
      </c>
      <c r="AB308">
        <v>5.24</v>
      </c>
      <c r="AC308">
        <v>933</v>
      </c>
      <c r="AD308">
        <v>5.13</v>
      </c>
      <c r="AE308">
        <v>1061</v>
      </c>
      <c r="AF308">
        <v>5.83</v>
      </c>
      <c r="AG308" t="s">
        <v>136</v>
      </c>
      <c r="AH308" t="s">
        <v>115</v>
      </c>
      <c r="AI308">
        <v>0.70399999999999996</v>
      </c>
      <c r="AJ308" t="s">
        <v>115</v>
      </c>
      <c r="AK308" t="s">
        <v>120</v>
      </c>
      <c r="AL308" t="s">
        <v>115</v>
      </c>
      <c r="AM308" s="1">
        <v>8.25</v>
      </c>
      <c r="AN308" s="1">
        <v>8.09</v>
      </c>
      <c r="AP308" t="s">
        <v>115</v>
      </c>
      <c r="AQ308">
        <v>0.10100000000000001</v>
      </c>
      <c r="AR308" s="1">
        <v>0.38900000000000001</v>
      </c>
      <c r="AS308" t="s">
        <v>121</v>
      </c>
      <c r="AT308">
        <v>7.71</v>
      </c>
      <c r="AU308" t="s">
        <v>122</v>
      </c>
      <c r="AV308" t="s">
        <v>118</v>
      </c>
      <c r="AW308" s="1">
        <v>2060000</v>
      </c>
      <c r="AX308" t="s">
        <v>115</v>
      </c>
      <c r="AY308" s="1">
        <v>322000</v>
      </c>
      <c r="AZ308" t="s">
        <v>115</v>
      </c>
      <c r="BA308">
        <v>1</v>
      </c>
      <c r="BB308">
        <v>5.2</v>
      </c>
      <c r="BC308">
        <v>5.21</v>
      </c>
      <c r="BD308">
        <v>60</v>
      </c>
      <c r="BE308">
        <v>5.24</v>
      </c>
      <c r="BF308">
        <v>933</v>
      </c>
      <c r="BG308">
        <v>5.13</v>
      </c>
      <c r="BH308">
        <v>1074</v>
      </c>
      <c r="BI308">
        <v>5.9</v>
      </c>
      <c r="BJ308" t="s">
        <v>136</v>
      </c>
      <c r="BK308" t="s">
        <v>115</v>
      </c>
      <c r="BL308">
        <v>0.77600000000000002</v>
      </c>
      <c r="BM308" t="s">
        <v>123</v>
      </c>
      <c r="BN308" t="s">
        <v>115</v>
      </c>
      <c r="BO308" t="s">
        <v>115</v>
      </c>
      <c r="BP308" s="1">
        <v>9.8799999999999999E-2</v>
      </c>
      <c r="BQ308" s="1">
        <v>0.318</v>
      </c>
      <c r="BR308" t="s">
        <v>121</v>
      </c>
      <c r="BS308">
        <v>9.89</v>
      </c>
      <c r="BU308">
        <v>0</v>
      </c>
      <c r="BV308">
        <v>16300</v>
      </c>
      <c r="BW308" t="s">
        <v>115</v>
      </c>
      <c r="BX308">
        <v>1</v>
      </c>
      <c r="BY308" t="s">
        <v>115</v>
      </c>
      <c r="BZ308" t="s">
        <v>115</v>
      </c>
    </row>
    <row r="309" spans="1:78" x14ac:dyDescent="0.25">
      <c r="A309" t="s">
        <v>255</v>
      </c>
      <c r="C309" t="s">
        <v>112</v>
      </c>
      <c r="E309">
        <v>0</v>
      </c>
      <c r="F309" t="s">
        <v>113</v>
      </c>
      <c r="G309" s="2">
        <v>42992.000960648147</v>
      </c>
      <c r="H309" t="s">
        <v>114</v>
      </c>
      <c r="I309">
        <v>1</v>
      </c>
      <c r="J309">
        <v>61</v>
      </c>
      <c r="K309" t="s">
        <v>115</v>
      </c>
      <c r="L309">
        <v>0</v>
      </c>
      <c r="M309" t="s">
        <v>256</v>
      </c>
      <c r="N309">
        <v>1</v>
      </c>
      <c r="O309">
        <v>0</v>
      </c>
      <c r="R309" t="s">
        <v>124</v>
      </c>
      <c r="S309" t="s">
        <v>118</v>
      </c>
      <c r="T309" s="1">
        <v>19200000</v>
      </c>
      <c r="U309" t="s">
        <v>115</v>
      </c>
      <c r="V309" s="1">
        <v>2910000</v>
      </c>
      <c r="W309" t="s">
        <v>115</v>
      </c>
      <c r="X309" t="s">
        <v>115</v>
      </c>
      <c r="Y309">
        <v>5.2</v>
      </c>
      <c r="Z309">
        <v>5.21</v>
      </c>
      <c r="AA309">
        <v>60</v>
      </c>
      <c r="AB309">
        <v>5.24</v>
      </c>
      <c r="AC309">
        <v>933</v>
      </c>
      <c r="AD309">
        <v>5.13</v>
      </c>
      <c r="AE309">
        <v>1063</v>
      </c>
      <c r="AF309">
        <v>5.84</v>
      </c>
      <c r="AG309" t="s">
        <v>136</v>
      </c>
      <c r="AH309" t="s">
        <v>115</v>
      </c>
      <c r="AI309">
        <v>0.71499999999999997</v>
      </c>
      <c r="AJ309" t="s">
        <v>115</v>
      </c>
      <c r="AK309" t="s">
        <v>125</v>
      </c>
      <c r="AL309" t="s">
        <v>115</v>
      </c>
      <c r="AM309" s="1">
        <v>9.35</v>
      </c>
      <c r="AN309" s="1">
        <v>9.0399999999999991</v>
      </c>
      <c r="AP309" t="s">
        <v>115</v>
      </c>
      <c r="AQ309">
        <v>0.10299999999999999</v>
      </c>
      <c r="AR309" s="1">
        <v>0.42099999999999999</v>
      </c>
      <c r="AS309" t="s">
        <v>121</v>
      </c>
      <c r="AT309">
        <v>8.6999999999999993</v>
      </c>
      <c r="AU309" t="s">
        <v>122</v>
      </c>
      <c r="AV309" t="s">
        <v>118</v>
      </c>
      <c r="AW309" s="1">
        <v>2060000</v>
      </c>
      <c r="AX309" t="s">
        <v>115</v>
      </c>
      <c r="AY309" s="1">
        <v>322000</v>
      </c>
      <c r="AZ309" t="s">
        <v>115</v>
      </c>
      <c r="BA309">
        <v>1</v>
      </c>
      <c r="BB309">
        <v>5.2</v>
      </c>
      <c r="BC309">
        <v>5.21</v>
      </c>
      <c r="BD309">
        <v>60</v>
      </c>
      <c r="BE309">
        <v>5.24</v>
      </c>
      <c r="BF309">
        <v>933</v>
      </c>
      <c r="BG309">
        <v>5.13</v>
      </c>
      <c r="BH309">
        <v>1074</v>
      </c>
      <c r="BI309">
        <v>5.9</v>
      </c>
      <c r="BJ309" t="s">
        <v>136</v>
      </c>
      <c r="BK309" t="s">
        <v>115</v>
      </c>
      <c r="BL309">
        <v>0.77600000000000002</v>
      </c>
      <c r="BM309" t="s">
        <v>123</v>
      </c>
      <c r="BN309" t="s">
        <v>115</v>
      </c>
      <c r="BO309" t="s">
        <v>115</v>
      </c>
      <c r="BP309" s="1">
        <v>9.8799999999999999E-2</v>
      </c>
      <c r="BQ309" s="1">
        <v>0.318</v>
      </c>
      <c r="BR309" t="s">
        <v>121</v>
      </c>
      <c r="BS309">
        <v>9.89</v>
      </c>
      <c r="BU309">
        <v>0</v>
      </c>
      <c r="BV309">
        <v>16300</v>
      </c>
      <c r="BW309" t="s">
        <v>115</v>
      </c>
      <c r="BX309">
        <v>1</v>
      </c>
      <c r="BY309" t="s">
        <v>115</v>
      </c>
      <c r="BZ309" t="s">
        <v>115</v>
      </c>
    </row>
    <row r="310" spans="1:78" x14ac:dyDescent="0.25">
      <c r="A310" t="s">
        <v>255</v>
      </c>
      <c r="C310" t="s">
        <v>112</v>
      </c>
      <c r="E310">
        <v>0</v>
      </c>
      <c r="F310" t="s">
        <v>113</v>
      </c>
      <c r="G310" s="2">
        <v>42992.000960648147</v>
      </c>
      <c r="H310" t="s">
        <v>114</v>
      </c>
      <c r="I310">
        <v>1</v>
      </c>
      <c r="J310">
        <v>61</v>
      </c>
      <c r="K310" t="s">
        <v>115</v>
      </c>
      <c r="L310">
        <v>0</v>
      </c>
      <c r="M310" t="s">
        <v>256</v>
      </c>
      <c r="N310">
        <v>1</v>
      </c>
      <c r="O310">
        <v>0</v>
      </c>
      <c r="R310" t="s">
        <v>126</v>
      </c>
      <c r="S310" t="s">
        <v>118</v>
      </c>
      <c r="T310" s="1">
        <v>615000</v>
      </c>
      <c r="U310" t="s">
        <v>115</v>
      </c>
      <c r="V310" s="1">
        <v>90300</v>
      </c>
      <c r="W310" t="s">
        <v>115</v>
      </c>
      <c r="X310" t="s">
        <v>115</v>
      </c>
      <c r="Y310">
        <v>4.95</v>
      </c>
      <c r="Z310">
        <v>4.95</v>
      </c>
      <c r="AA310">
        <v>60</v>
      </c>
      <c r="AB310">
        <v>4.96</v>
      </c>
      <c r="AC310">
        <v>847</v>
      </c>
      <c r="AD310">
        <v>4.66</v>
      </c>
      <c r="AE310">
        <v>948</v>
      </c>
      <c r="AF310">
        <v>5.21</v>
      </c>
      <c r="AG310" t="s">
        <v>136</v>
      </c>
      <c r="AH310" t="s">
        <v>115</v>
      </c>
      <c r="AI310">
        <v>0.55600000000000005</v>
      </c>
      <c r="AJ310" t="s">
        <v>115</v>
      </c>
      <c r="AK310" t="s">
        <v>127</v>
      </c>
      <c r="AL310" t="s">
        <v>115</v>
      </c>
      <c r="AM310" s="1">
        <v>0.17599999999999999</v>
      </c>
      <c r="AN310" s="1">
        <v>0.17699999999999999</v>
      </c>
      <c r="AP310" t="s">
        <v>115</v>
      </c>
      <c r="AQ310">
        <v>9.8900000000000002E-2</v>
      </c>
      <c r="AR310" s="1">
        <v>-0.30199999999999999</v>
      </c>
      <c r="AS310" t="s">
        <v>121</v>
      </c>
      <c r="AT310">
        <v>0.877</v>
      </c>
      <c r="AU310" t="s">
        <v>128</v>
      </c>
      <c r="AV310" t="s">
        <v>118</v>
      </c>
      <c r="AW310" s="1">
        <v>3500000</v>
      </c>
      <c r="AX310" t="s">
        <v>115</v>
      </c>
      <c r="AY310" s="1">
        <v>510000</v>
      </c>
      <c r="AZ310" t="s">
        <v>115</v>
      </c>
      <c r="BA310">
        <v>1</v>
      </c>
      <c r="BB310">
        <v>4.95</v>
      </c>
      <c r="BC310">
        <v>4.95</v>
      </c>
      <c r="BD310">
        <v>60</v>
      </c>
      <c r="BE310">
        <v>4.96</v>
      </c>
      <c r="BF310">
        <v>810</v>
      </c>
      <c r="BG310">
        <v>4.45</v>
      </c>
      <c r="BH310">
        <v>950</v>
      </c>
      <c r="BI310">
        <v>5.22</v>
      </c>
      <c r="BJ310" t="s">
        <v>136</v>
      </c>
      <c r="BK310" t="s">
        <v>115</v>
      </c>
      <c r="BL310">
        <v>0.77</v>
      </c>
      <c r="BM310" t="s">
        <v>129</v>
      </c>
      <c r="BN310" t="s">
        <v>115</v>
      </c>
      <c r="BO310" t="s">
        <v>115</v>
      </c>
      <c r="BP310" s="1">
        <v>0.1</v>
      </c>
      <c r="BQ310" s="1">
        <v>-9.6000000000000002E-2</v>
      </c>
      <c r="BR310" t="s">
        <v>121</v>
      </c>
      <c r="BS310">
        <v>0.55500000000000005</v>
      </c>
      <c r="BU310">
        <v>0</v>
      </c>
      <c r="BV310">
        <v>254</v>
      </c>
      <c r="BW310" t="s">
        <v>115</v>
      </c>
      <c r="BX310">
        <v>1</v>
      </c>
      <c r="BY310" t="s">
        <v>115</v>
      </c>
      <c r="BZ310" t="s">
        <v>115</v>
      </c>
    </row>
    <row r="311" spans="1:78" x14ac:dyDescent="0.25">
      <c r="A311" t="s">
        <v>255</v>
      </c>
      <c r="C311" t="s">
        <v>112</v>
      </c>
      <c r="E311">
        <v>0</v>
      </c>
      <c r="F311" t="s">
        <v>113</v>
      </c>
      <c r="G311" s="2">
        <v>42992.000960648147</v>
      </c>
      <c r="H311" t="s">
        <v>114</v>
      </c>
      <c r="I311">
        <v>1</v>
      </c>
      <c r="J311">
        <v>61</v>
      </c>
      <c r="K311" t="s">
        <v>115</v>
      </c>
      <c r="L311">
        <v>0</v>
      </c>
      <c r="M311" t="s">
        <v>256</v>
      </c>
      <c r="N311">
        <v>1</v>
      </c>
      <c r="O311">
        <v>0</v>
      </c>
      <c r="R311" t="s">
        <v>130</v>
      </c>
      <c r="S311" t="s">
        <v>118</v>
      </c>
      <c r="T311" s="1">
        <v>355000</v>
      </c>
      <c r="U311" t="s">
        <v>115</v>
      </c>
      <c r="V311" s="1">
        <v>51600</v>
      </c>
      <c r="W311" t="s">
        <v>115</v>
      </c>
      <c r="X311" t="s">
        <v>115</v>
      </c>
      <c r="Y311">
        <v>4.95</v>
      </c>
      <c r="Z311">
        <v>4.96</v>
      </c>
      <c r="AA311">
        <v>60</v>
      </c>
      <c r="AB311">
        <v>4.96</v>
      </c>
      <c r="AC311">
        <v>835</v>
      </c>
      <c r="AD311">
        <v>4.59</v>
      </c>
      <c r="AE311">
        <v>948</v>
      </c>
      <c r="AF311">
        <v>5.21</v>
      </c>
      <c r="AG311" t="s">
        <v>136</v>
      </c>
      <c r="AH311" t="s">
        <v>115</v>
      </c>
      <c r="AI311">
        <v>0.622</v>
      </c>
      <c r="AJ311" t="s">
        <v>115</v>
      </c>
      <c r="AK311" t="s">
        <v>131</v>
      </c>
      <c r="AL311" t="s">
        <v>115</v>
      </c>
      <c r="AM311" s="1">
        <v>0.10199999999999999</v>
      </c>
      <c r="AN311" s="1">
        <v>0.10100000000000001</v>
      </c>
      <c r="AP311" t="s">
        <v>115</v>
      </c>
      <c r="AQ311">
        <v>0.10100000000000001</v>
      </c>
      <c r="AR311" s="1">
        <v>-7.7200000000000005E-2</v>
      </c>
      <c r="AS311" t="s">
        <v>121</v>
      </c>
      <c r="AT311">
        <v>0.71499999999999997</v>
      </c>
      <c r="AU311" t="s">
        <v>128</v>
      </c>
      <c r="AV311" t="s">
        <v>118</v>
      </c>
      <c r="AW311" s="1">
        <v>3500000</v>
      </c>
      <c r="AX311" t="s">
        <v>115</v>
      </c>
      <c r="AY311" s="1">
        <v>510000</v>
      </c>
      <c r="AZ311" t="s">
        <v>115</v>
      </c>
      <c r="BA311">
        <v>1</v>
      </c>
      <c r="BB311">
        <v>4.95</v>
      </c>
      <c r="BC311">
        <v>4.95</v>
      </c>
      <c r="BD311">
        <v>60</v>
      </c>
      <c r="BE311">
        <v>4.96</v>
      </c>
      <c r="BF311">
        <v>810</v>
      </c>
      <c r="BG311">
        <v>4.45</v>
      </c>
      <c r="BH311">
        <v>950</v>
      </c>
      <c r="BI311">
        <v>5.22</v>
      </c>
      <c r="BJ311" t="s">
        <v>136</v>
      </c>
      <c r="BK311" t="s">
        <v>115</v>
      </c>
      <c r="BL311">
        <v>0.77</v>
      </c>
      <c r="BM311" t="s">
        <v>129</v>
      </c>
      <c r="BN311" t="s">
        <v>115</v>
      </c>
      <c r="BO311" t="s">
        <v>115</v>
      </c>
      <c r="BP311" s="1">
        <v>0.1</v>
      </c>
      <c r="BQ311" s="1">
        <v>-9.6000000000000002E-2</v>
      </c>
      <c r="BR311" t="s">
        <v>121</v>
      </c>
      <c r="BS311">
        <v>0.55500000000000005</v>
      </c>
      <c r="BU311">
        <v>0</v>
      </c>
      <c r="BV311">
        <v>252</v>
      </c>
      <c r="BW311" t="s">
        <v>115</v>
      </c>
      <c r="BX311">
        <v>1</v>
      </c>
      <c r="BY311" t="s">
        <v>115</v>
      </c>
      <c r="BZ311" t="s">
        <v>115</v>
      </c>
    </row>
    <row r="312" spans="1:78" x14ac:dyDescent="0.25">
      <c r="A312" t="s">
        <v>257</v>
      </c>
      <c r="C312" t="s">
        <v>112</v>
      </c>
      <c r="E312">
        <v>0</v>
      </c>
      <c r="F312" t="s">
        <v>113</v>
      </c>
      <c r="G312" s="2">
        <v>42992.011087962965</v>
      </c>
      <c r="H312" t="s">
        <v>114</v>
      </c>
      <c r="I312">
        <v>1</v>
      </c>
      <c r="J312">
        <v>62</v>
      </c>
      <c r="K312" t="s">
        <v>115</v>
      </c>
      <c r="L312">
        <v>0</v>
      </c>
      <c r="M312" t="s">
        <v>258</v>
      </c>
      <c r="N312">
        <v>1</v>
      </c>
      <c r="O312">
        <v>0</v>
      </c>
      <c r="R312" t="s">
        <v>117</v>
      </c>
      <c r="S312" t="s">
        <v>118</v>
      </c>
      <c r="T312" s="1">
        <v>9880000</v>
      </c>
      <c r="U312" t="s">
        <v>115</v>
      </c>
      <c r="V312" s="1">
        <v>1550000</v>
      </c>
      <c r="W312" t="s">
        <v>115</v>
      </c>
      <c r="X312" t="s">
        <v>115</v>
      </c>
      <c r="Y312">
        <v>4.97</v>
      </c>
      <c r="Z312">
        <v>5.22</v>
      </c>
      <c r="AA312">
        <v>60</v>
      </c>
      <c r="AB312">
        <v>5</v>
      </c>
      <c r="AC312">
        <v>892</v>
      </c>
      <c r="AD312">
        <v>4.9000000000000004</v>
      </c>
      <c r="AE312">
        <v>979</v>
      </c>
      <c r="AF312">
        <v>5.38</v>
      </c>
      <c r="AG312" t="s">
        <v>136</v>
      </c>
      <c r="AH312" t="s">
        <v>115</v>
      </c>
      <c r="AI312">
        <v>0.47899999999999998</v>
      </c>
      <c r="AJ312" t="s">
        <v>115</v>
      </c>
      <c r="AK312" t="s">
        <v>120</v>
      </c>
      <c r="AL312" t="s">
        <v>115</v>
      </c>
      <c r="AM312" s="1">
        <v>4.51</v>
      </c>
      <c r="AN312" s="1">
        <v>4.42</v>
      </c>
      <c r="AP312" t="s">
        <v>115</v>
      </c>
      <c r="AQ312">
        <v>0.1</v>
      </c>
      <c r="AR312" s="1">
        <v>0.92700000000000005</v>
      </c>
      <c r="AS312" t="s">
        <v>121</v>
      </c>
      <c r="AT312">
        <v>6.07</v>
      </c>
      <c r="AU312" t="s">
        <v>122</v>
      </c>
      <c r="AV312" t="s">
        <v>118</v>
      </c>
      <c r="AW312" s="1">
        <v>2190000</v>
      </c>
      <c r="AX312" t="s">
        <v>115</v>
      </c>
      <c r="AY312" s="1">
        <v>351000</v>
      </c>
      <c r="AZ312" t="s">
        <v>115</v>
      </c>
      <c r="BA312">
        <v>1</v>
      </c>
      <c r="BB312">
        <v>4.97</v>
      </c>
      <c r="BC312">
        <v>5.21</v>
      </c>
      <c r="BD312">
        <v>60</v>
      </c>
      <c r="BE312">
        <v>5</v>
      </c>
      <c r="BF312">
        <v>891</v>
      </c>
      <c r="BG312">
        <v>4.9000000000000004</v>
      </c>
      <c r="BH312">
        <v>975</v>
      </c>
      <c r="BI312">
        <v>5.36</v>
      </c>
      <c r="BJ312" t="s">
        <v>136</v>
      </c>
      <c r="BK312" t="s">
        <v>115</v>
      </c>
      <c r="BL312">
        <v>0.46200000000000002</v>
      </c>
      <c r="BM312" t="s">
        <v>123</v>
      </c>
      <c r="BN312" t="s">
        <v>115</v>
      </c>
      <c r="BO312" t="s">
        <v>115</v>
      </c>
      <c r="BP312" s="1">
        <v>9.8699999999999996E-2</v>
      </c>
      <c r="BQ312" s="1">
        <v>0.875</v>
      </c>
      <c r="BR312" t="s">
        <v>121</v>
      </c>
      <c r="BS312">
        <v>5.5</v>
      </c>
      <c r="BU312">
        <v>0</v>
      </c>
      <c r="BV312">
        <v>8690</v>
      </c>
      <c r="BW312" t="s">
        <v>115</v>
      </c>
      <c r="BX312">
        <v>1</v>
      </c>
      <c r="BY312" t="s">
        <v>115</v>
      </c>
      <c r="BZ312" t="s">
        <v>115</v>
      </c>
    </row>
    <row r="313" spans="1:78" x14ac:dyDescent="0.25">
      <c r="A313" t="s">
        <v>257</v>
      </c>
      <c r="C313" t="s">
        <v>112</v>
      </c>
      <c r="E313">
        <v>0</v>
      </c>
      <c r="F313" t="s">
        <v>113</v>
      </c>
      <c r="G313" s="2">
        <v>42992.011087962965</v>
      </c>
      <c r="H313" t="s">
        <v>114</v>
      </c>
      <c r="I313">
        <v>1</v>
      </c>
      <c r="J313">
        <v>62</v>
      </c>
      <c r="K313" t="s">
        <v>115</v>
      </c>
      <c r="L313">
        <v>0</v>
      </c>
      <c r="M313" t="s">
        <v>258</v>
      </c>
      <c r="N313">
        <v>1</v>
      </c>
      <c r="O313">
        <v>0</v>
      </c>
      <c r="R313" t="s">
        <v>124</v>
      </c>
      <c r="S313" t="s">
        <v>118</v>
      </c>
      <c r="T313" s="1">
        <v>11300000</v>
      </c>
      <c r="U313" t="s">
        <v>115</v>
      </c>
      <c r="V313" s="1">
        <v>1760000</v>
      </c>
      <c r="W313" t="s">
        <v>115</v>
      </c>
      <c r="X313" t="s">
        <v>115</v>
      </c>
      <c r="Y313">
        <v>4.97</v>
      </c>
      <c r="Z313">
        <v>5.21</v>
      </c>
      <c r="AA313">
        <v>60</v>
      </c>
      <c r="AB313">
        <v>5</v>
      </c>
      <c r="AC313">
        <v>891</v>
      </c>
      <c r="AD313">
        <v>4.9000000000000004</v>
      </c>
      <c r="AE313">
        <v>980</v>
      </c>
      <c r="AF313">
        <v>5.39</v>
      </c>
      <c r="AG313" t="s">
        <v>136</v>
      </c>
      <c r="AH313" t="s">
        <v>115</v>
      </c>
      <c r="AI313">
        <v>0.49</v>
      </c>
      <c r="AJ313" t="s">
        <v>115</v>
      </c>
      <c r="AK313" t="s">
        <v>125</v>
      </c>
      <c r="AL313" t="s">
        <v>115</v>
      </c>
      <c r="AM313" s="1">
        <v>5.14</v>
      </c>
      <c r="AN313" s="1">
        <v>5.0199999999999996</v>
      </c>
      <c r="AP313" t="s">
        <v>115</v>
      </c>
      <c r="AQ313">
        <v>0.10100000000000001</v>
      </c>
      <c r="AR313" s="1">
        <v>0.95599999999999996</v>
      </c>
      <c r="AS313" t="s">
        <v>121</v>
      </c>
      <c r="AT313">
        <v>5.59</v>
      </c>
      <c r="AU313" t="s">
        <v>122</v>
      </c>
      <c r="AV313" t="s">
        <v>118</v>
      </c>
      <c r="AW313" s="1">
        <v>2190000</v>
      </c>
      <c r="AX313" t="s">
        <v>115</v>
      </c>
      <c r="AY313" s="1">
        <v>351000</v>
      </c>
      <c r="AZ313" t="s">
        <v>115</v>
      </c>
      <c r="BA313">
        <v>1</v>
      </c>
      <c r="BB313">
        <v>4.97</v>
      </c>
      <c r="BC313">
        <v>5.21</v>
      </c>
      <c r="BD313">
        <v>60</v>
      </c>
      <c r="BE313">
        <v>5</v>
      </c>
      <c r="BF313">
        <v>891</v>
      </c>
      <c r="BG313">
        <v>4.9000000000000004</v>
      </c>
      <c r="BH313">
        <v>975</v>
      </c>
      <c r="BI313">
        <v>5.36</v>
      </c>
      <c r="BJ313" t="s">
        <v>136</v>
      </c>
      <c r="BK313" t="s">
        <v>115</v>
      </c>
      <c r="BL313">
        <v>0.46200000000000002</v>
      </c>
      <c r="BM313" t="s">
        <v>123</v>
      </c>
      <c r="BN313" t="s">
        <v>115</v>
      </c>
      <c r="BO313" t="s">
        <v>115</v>
      </c>
      <c r="BP313" s="1">
        <v>9.8699999999999996E-2</v>
      </c>
      <c r="BQ313" s="1">
        <v>0.875</v>
      </c>
      <c r="BR313" t="s">
        <v>121</v>
      </c>
      <c r="BS313">
        <v>5.5</v>
      </c>
      <c r="BU313">
        <v>0</v>
      </c>
      <c r="BV313">
        <v>8630</v>
      </c>
      <c r="BW313" t="s">
        <v>115</v>
      </c>
      <c r="BX313">
        <v>1</v>
      </c>
      <c r="BY313" t="s">
        <v>115</v>
      </c>
      <c r="BZ313" t="s">
        <v>115</v>
      </c>
    </row>
    <row r="314" spans="1:78" x14ac:dyDescent="0.25">
      <c r="A314" t="s">
        <v>257</v>
      </c>
      <c r="C314" t="s">
        <v>112</v>
      </c>
      <c r="E314">
        <v>0</v>
      </c>
      <c r="F314" t="s">
        <v>113</v>
      </c>
      <c r="G314" s="2">
        <v>42992.011087962965</v>
      </c>
      <c r="H314" t="s">
        <v>114</v>
      </c>
      <c r="I314">
        <v>1</v>
      </c>
      <c r="J314">
        <v>62</v>
      </c>
      <c r="K314" t="s">
        <v>115</v>
      </c>
      <c r="L314">
        <v>0</v>
      </c>
      <c r="M314" t="s">
        <v>258</v>
      </c>
      <c r="N314">
        <v>1</v>
      </c>
      <c r="O314">
        <v>0</v>
      </c>
      <c r="R314" t="s">
        <v>126</v>
      </c>
      <c r="S314" t="s">
        <v>118</v>
      </c>
      <c r="T314" s="1">
        <v>9170000</v>
      </c>
      <c r="U314" t="s">
        <v>115</v>
      </c>
      <c r="V314" s="1">
        <v>1250000</v>
      </c>
      <c r="W314" t="s">
        <v>115</v>
      </c>
      <c r="X314" t="s">
        <v>115</v>
      </c>
      <c r="Y314">
        <v>4.72</v>
      </c>
      <c r="Z314">
        <v>4.72</v>
      </c>
      <c r="AA314">
        <v>60</v>
      </c>
      <c r="AB314">
        <v>4.7300000000000004</v>
      </c>
      <c r="AC314">
        <v>735</v>
      </c>
      <c r="AD314">
        <v>4.04</v>
      </c>
      <c r="AE314">
        <v>912</v>
      </c>
      <c r="AF314">
        <v>5.01</v>
      </c>
      <c r="AG314" t="s">
        <v>146</v>
      </c>
      <c r="AH314" t="s">
        <v>115</v>
      </c>
      <c r="AI314">
        <v>0.97399999999999998</v>
      </c>
      <c r="AJ314" t="s">
        <v>115</v>
      </c>
      <c r="AK314" t="s">
        <v>127</v>
      </c>
      <c r="AL314" t="s">
        <v>115</v>
      </c>
      <c r="AM314" s="1">
        <v>3.78</v>
      </c>
      <c r="AN314" s="1">
        <v>3.76</v>
      </c>
      <c r="AP314" t="s">
        <v>115</v>
      </c>
      <c r="AQ314">
        <v>0.10299999999999999</v>
      </c>
      <c r="AR314" s="1">
        <v>1.9900000000000001E-2</v>
      </c>
      <c r="AS314" t="s">
        <v>121</v>
      </c>
      <c r="AT314">
        <v>0.436</v>
      </c>
      <c r="AU314" t="s">
        <v>128</v>
      </c>
      <c r="AV314" t="s">
        <v>118</v>
      </c>
      <c r="AW314" s="1">
        <v>2430000</v>
      </c>
      <c r="AX314" t="s">
        <v>115</v>
      </c>
      <c r="AY314" s="1">
        <v>332000</v>
      </c>
      <c r="AZ314" t="s">
        <v>115</v>
      </c>
      <c r="BA314">
        <v>1</v>
      </c>
      <c r="BB314">
        <v>4.71</v>
      </c>
      <c r="BC314">
        <v>4.72</v>
      </c>
      <c r="BD314">
        <v>60</v>
      </c>
      <c r="BE314">
        <v>4.7300000000000004</v>
      </c>
      <c r="BF314">
        <v>755</v>
      </c>
      <c r="BG314">
        <v>4.1500000000000004</v>
      </c>
      <c r="BH314">
        <v>907</v>
      </c>
      <c r="BI314">
        <v>4.99</v>
      </c>
      <c r="BJ314" t="s">
        <v>146</v>
      </c>
      <c r="BK314" t="s">
        <v>115</v>
      </c>
      <c r="BL314">
        <v>0.83599999999999997</v>
      </c>
      <c r="BM314" t="s">
        <v>129</v>
      </c>
      <c r="BN314" t="s">
        <v>115</v>
      </c>
      <c r="BO314" t="s">
        <v>115</v>
      </c>
      <c r="BP314" s="1">
        <v>0.104</v>
      </c>
      <c r="BQ314" s="1">
        <v>-0.112</v>
      </c>
      <c r="BR314" t="s">
        <v>121</v>
      </c>
      <c r="BS314">
        <v>0.48099999999999998</v>
      </c>
      <c r="BU314">
        <v>1</v>
      </c>
      <c r="BV314">
        <v>5380</v>
      </c>
      <c r="BW314" t="s">
        <v>115</v>
      </c>
      <c r="BX314">
        <v>1</v>
      </c>
      <c r="BY314" t="s">
        <v>115</v>
      </c>
      <c r="BZ314" t="s">
        <v>115</v>
      </c>
    </row>
    <row r="315" spans="1:78" x14ac:dyDescent="0.25">
      <c r="A315" t="s">
        <v>257</v>
      </c>
      <c r="C315" t="s">
        <v>112</v>
      </c>
      <c r="E315">
        <v>0</v>
      </c>
      <c r="F315" t="s">
        <v>113</v>
      </c>
      <c r="G315" s="2">
        <v>42992.011087962965</v>
      </c>
      <c r="H315" t="s">
        <v>114</v>
      </c>
      <c r="I315">
        <v>1</v>
      </c>
      <c r="J315">
        <v>62</v>
      </c>
      <c r="K315" t="s">
        <v>115</v>
      </c>
      <c r="L315">
        <v>0</v>
      </c>
      <c r="M315" t="s">
        <v>258</v>
      </c>
      <c r="N315">
        <v>1</v>
      </c>
      <c r="O315">
        <v>0</v>
      </c>
      <c r="R315" t="s">
        <v>130</v>
      </c>
      <c r="S315" t="s">
        <v>118</v>
      </c>
      <c r="T315" s="1">
        <v>5350000</v>
      </c>
      <c r="U315" t="s">
        <v>115</v>
      </c>
      <c r="V315" s="1">
        <v>739000</v>
      </c>
      <c r="W315" t="s">
        <v>115</v>
      </c>
      <c r="X315" t="s">
        <v>115</v>
      </c>
      <c r="Y315">
        <v>4.72</v>
      </c>
      <c r="Z315">
        <v>4.72</v>
      </c>
      <c r="AA315">
        <v>60</v>
      </c>
      <c r="AB315">
        <v>4.7300000000000004</v>
      </c>
      <c r="AC315">
        <v>743</v>
      </c>
      <c r="AD315">
        <v>4.08</v>
      </c>
      <c r="AE315">
        <v>907</v>
      </c>
      <c r="AF315">
        <v>4.99</v>
      </c>
      <c r="AG315" t="s">
        <v>146</v>
      </c>
      <c r="AH315" t="s">
        <v>115</v>
      </c>
      <c r="AI315">
        <v>0.90200000000000002</v>
      </c>
      <c r="AJ315" t="s">
        <v>115</v>
      </c>
      <c r="AK315" t="s">
        <v>131</v>
      </c>
      <c r="AL315" t="s">
        <v>115</v>
      </c>
      <c r="AM315" s="1">
        <v>2.21</v>
      </c>
      <c r="AN315" s="1">
        <v>2.23</v>
      </c>
      <c r="AP315" t="s">
        <v>115</v>
      </c>
      <c r="AQ315">
        <v>0.10199999999999999</v>
      </c>
      <c r="AR315" s="1">
        <v>-4.6699999999999998E-2</v>
      </c>
      <c r="AS315" t="s">
        <v>121</v>
      </c>
      <c r="AT315">
        <v>0.42599999999999999</v>
      </c>
      <c r="AU315" t="s">
        <v>128</v>
      </c>
      <c r="AV315" t="s">
        <v>118</v>
      </c>
      <c r="AW315" s="1">
        <v>2430000</v>
      </c>
      <c r="AX315" t="s">
        <v>115</v>
      </c>
      <c r="AY315" s="1">
        <v>332000</v>
      </c>
      <c r="AZ315" t="s">
        <v>115</v>
      </c>
      <c r="BA315">
        <v>1</v>
      </c>
      <c r="BB315">
        <v>4.71</v>
      </c>
      <c r="BC315">
        <v>4.72</v>
      </c>
      <c r="BD315">
        <v>60</v>
      </c>
      <c r="BE315">
        <v>4.7300000000000004</v>
      </c>
      <c r="BF315">
        <v>755</v>
      </c>
      <c r="BG315">
        <v>4.1500000000000004</v>
      </c>
      <c r="BH315">
        <v>907</v>
      </c>
      <c r="BI315">
        <v>4.99</v>
      </c>
      <c r="BJ315" t="s">
        <v>146</v>
      </c>
      <c r="BK315" t="s">
        <v>115</v>
      </c>
      <c r="BL315">
        <v>0.83599999999999997</v>
      </c>
      <c r="BM315" t="s">
        <v>129</v>
      </c>
      <c r="BN315" t="s">
        <v>115</v>
      </c>
      <c r="BO315" t="s">
        <v>115</v>
      </c>
      <c r="BP315" s="1">
        <v>0.104</v>
      </c>
      <c r="BQ315" s="1">
        <v>-0.112</v>
      </c>
      <c r="BR315" t="s">
        <v>121</v>
      </c>
      <c r="BS315">
        <v>0.48099999999999998</v>
      </c>
      <c r="BU315">
        <v>1</v>
      </c>
      <c r="BV315">
        <v>5370</v>
      </c>
      <c r="BW315" t="s">
        <v>115</v>
      </c>
      <c r="BX315">
        <v>1</v>
      </c>
      <c r="BY315" t="s">
        <v>115</v>
      </c>
      <c r="BZ315" t="s">
        <v>115</v>
      </c>
    </row>
    <row r="316" spans="1:78" x14ac:dyDescent="0.25">
      <c r="A316" t="s">
        <v>259</v>
      </c>
      <c r="C316" t="s">
        <v>112</v>
      </c>
      <c r="E316">
        <v>0</v>
      </c>
      <c r="F316" t="s">
        <v>113</v>
      </c>
      <c r="G316" s="2">
        <v>42992.021307870367</v>
      </c>
      <c r="H316" t="s">
        <v>114</v>
      </c>
      <c r="I316">
        <v>1</v>
      </c>
      <c r="J316">
        <v>63</v>
      </c>
      <c r="K316" t="s">
        <v>115</v>
      </c>
      <c r="L316">
        <v>0</v>
      </c>
      <c r="M316" t="s">
        <v>260</v>
      </c>
      <c r="N316">
        <v>1</v>
      </c>
      <c r="O316">
        <v>0</v>
      </c>
      <c r="R316" t="s">
        <v>117</v>
      </c>
      <c r="S316" t="s">
        <v>118</v>
      </c>
      <c r="T316" s="1">
        <v>17100000</v>
      </c>
      <c r="U316" t="s">
        <v>115</v>
      </c>
      <c r="V316" s="1">
        <v>2650000</v>
      </c>
      <c r="W316" t="s">
        <v>115</v>
      </c>
      <c r="X316" t="s">
        <v>115</v>
      </c>
      <c r="Y316">
        <v>5.2</v>
      </c>
      <c r="Z316">
        <v>5.22</v>
      </c>
      <c r="AA316">
        <v>60</v>
      </c>
      <c r="AB316">
        <v>5.24</v>
      </c>
      <c r="AC316">
        <v>933</v>
      </c>
      <c r="AD316">
        <v>5.13</v>
      </c>
      <c r="AE316">
        <v>1066</v>
      </c>
      <c r="AF316">
        <v>5.86</v>
      </c>
      <c r="AG316" t="s">
        <v>136</v>
      </c>
      <c r="AH316" t="s">
        <v>115</v>
      </c>
      <c r="AI316">
        <v>0.73199999999999998</v>
      </c>
      <c r="AJ316" t="s">
        <v>115</v>
      </c>
      <c r="AK316" t="s">
        <v>120</v>
      </c>
      <c r="AL316" t="s">
        <v>115</v>
      </c>
      <c r="AM316" s="1">
        <v>8.75</v>
      </c>
      <c r="AN316" s="1">
        <v>8.49</v>
      </c>
      <c r="AP316" t="s">
        <v>115</v>
      </c>
      <c r="AQ316">
        <v>9.9099999999999994E-2</v>
      </c>
      <c r="AR316" s="1">
        <v>0.38400000000000001</v>
      </c>
      <c r="AS316" t="s">
        <v>121</v>
      </c>
      <c r="AT316">
        <v>9.0399999999999991</v>
      </c>
      <c r="AU316" t="s">
        <v>122</v>
      </c>
      <c r="AV316" t="s">
        <v>118</v>
      </c>
      <c r="AW316" s="1">
        <v>1960000</v>
      </c>
      <c r="AX316" t="s">
        <v>115</v>
      </c>
      <c r="AY316" s="1">
        <v>312000</v>
      </c>
      <c r="AZ316" t="s">
        <v>115</v>
      </c>
      <c r="BA316">
        <v>1</v>
      </c>
      <c r="BB316">
        <v>5.2</v>
      </c>
      <c r="BC316">
        <v>5.21</v>
      </c>
      <c r="BD316">
        <v>60</v>
      </c>
      <c r="BE316">
        <v>5.23</v>
      </c>
      <c r="BF316">
        <v>932</v>
      </c>
      <c r="BG316">
        <v>5.12</v>
      </c>
      <c r="BH316">
        <v>1011</v>
      </c>
      <c r="BI316">
        <v>5.56</v>
      </c>
      <c r="BJ316" t="s">
        <v>136</v>
      </c>
      <c r="BK316" t="s">
        <v>115</v>
      </c>
      <c r="BL316">
        <v>0.435</v>
      </c>
      <c r="BM316" t="s">
        <v>123</v>
      </c>
      <c r="BN316" t="s">
        <v>115</v>
      </c>
      <c r="BO316" t="s">
        <v>115</v>
      </c>
      <c r="BP316" s="1">
        <v>9.8100000000000007E-2</v>
      </c>
      <c r="BQ316" s="1">
        <v>1.22</v>
      </c>
      <c r="BR316" t="s">
        <v>121</v>
      </c>
      <c r="BS316">
        <v>4.68</v>
      </c>
      <c r="BU316">
        <v>0</v>
      </c>
      <c r="BV316">
        <v>17400</v>
      </c>
      <c r="BW316" t="s">
        <v>115</v>
      </c>
      <c r="BX316">
        <v>1</v>
      </c>
      <c r="BY316" t="s">
        <v>115</v>
      </c>
      <c r="BZ316" t="s">
        <v>115</v>
      </c>
    </row>
    <row r="317" spans="1:78" x14ac:dyDescent="0.25">
      <c r="A317" t="s">
        <v>259</v>
      </c>
      <c r="C317" t="s">
        <v>112</v>
      </c>
      <c r="E317">
        <v>0</v>
      </c>
      <c r="F317" t="s">
        <v>113</v>
      </c>
      <c r="G317" s="2">
        <v>42992.021307870367</v>
      </c>
      <c r="H317" t="s">
        <v>114</v>
      </c>
      <c r="I317">
        <v>1</v>
      </c>
      <c r="J317">
        <v>63</v>
      </c>
      <c r="K317" t="s">
        <v>115</v>
      </c>
      <c r="L317">
        <v>0</v>
      </c>
      <c r="M317" t="s">
        <v>260</v>
      </c>
      <c r="N317">
        <v>1</v>
      </c>
      <c r="O317">
        <v>0</v>
      </c>
      <c r="R317" t="s">
        <v>124</v>
      </c>
      <c r="S317" t="s">
        <v>118</v>
      </c>
      <c r="T317" s="1">
        <v>19500000</v>
      </c>
      <c r="U317" t="s">
        <v>115</v>
      </c>
      <c r="V317" s="1">
        <v>2930000</v>
      </c>
      <c r="W317" t="s">
        <v>115</v>
      </c>
      <c r="X317" t="s">
        <v>115</v>
      </c>
      <c r="Y317">
        <v>5.2</v>
      </c>
      <c r="Z317">
        <v>5.21</v>
      </c>
      <c r="AA317">
        <v>60</v>
      </c>
      <c r="AB317">
        <v>5.24</v>
      </c>
      <c r="AC317">
        <v>932</v>
      </c>
      <c r="AD317">
        <v>5.12</v>
      </c>
      <c r="AE317">
        <v>1067</v>
      </c>
      <c r="AF317">
        <v>5.87</v>
      </c>
      <c r="AG317" t="s">
        <v>136</v>
      </c>
      <c r="AH317" t="s">
        <v>115</v>
      </c>
      <c r="AI317">
        <v>0.74299999999999999</v>
      </c>
      <c r="AJ317" t="s">
        <v>115</v>
      </c>
      <c r="AK317" t="s">
        <v>125</v>
      </c>
      <c r="AL317" t="s">
        <v>115</v>
      </c>
      <c r="AM317" s="1">
        <v>9.9600000000000009</v>
      </c>
      <c r="AN317" s="1">
        <v>9.39</v>
      </c>
      <c r="AP317" t="s">
        <v>115</v>
      </c>
      <c r="AQ317">
        <v>0.10299999999999999</v>
      </c>
      <c r="AR317" s="1">
        <v>0.39600000000000002</v>
      </c>
      <c r="AS317" t="s">
        <v>121</v>
      </c>
      <c r="AT317">
        <v>8.33</v>
      </c>
      <c r="AU317" t="s">
        <v>122</v>
      </c>
      <c r="AV317" t="s">
        <v>118</v>
      </c>
      <c r="AW317" s="1">
        <v>1960000</v>
      </c>
      <c r="AX317" t="s">
        <v>115</v>
      </c>
      <c r="AY317" s="1">
        <v>312000</v>
      </c>
      <c r="AZ317" t="s">
        <v>115</v>
      </c>
      <c r="BA317">
        <v>1</v>
      </c>
      <c r="BB317">
        <v>5.2</v>
      </c>
      <c r="BC317">
        <v>5.21</v>
      </c>
      <c r="BD317">
        <v>60</v>
      </c>
      <c r="BE317">
        <v>5.23</v>
      </c>
      <c r="BF317">
        <v>932</v>
      </c>
      <c r="BG317">
        <v>5.12</v>
      </c>
      <c r="BH317">
        <v>1011</v>
      </c>
      <c r="BI317">
        <v>5.56</v>
      </c>
      <c r="BJ317" t="s">
        <v>136</v>
      </c>
      <c r="BK317" t="s">
        <v>115</v>
      </c>
      <c r="BL317">
        <v>0.435</v>
      </c>
      <c r="BM317" t="s">
        <v>123</v>
      </c>
      <c r="BN317" t="s">
        <v>115</v>
      </c>
      <c r="BO317" t="s">
        <v>115</v>
      </c>
      <c r="BP317" s="1">
        <v>9.8100000000000007E-2</v>
      </c>
      <c r="BQ317" s="1">
        <v>1.22</v>
      </c>
      <c r="BR317" t="s">
        <v>121</v>
      </c>
      <c r="BS317">
        <v>4.68</v>
      </c>
      <c r="BU317">
        <v>0</v>
      </c>
      <c r="BV317">
        <v>17500</v>
      </c>
      <c r="BW317" t="s">
        <v>115</v>
      </c>
      <c r="BX317">
        <v>1</v>
      </c>
      <c r="BY317" t="s">
        <v>115</v>
      </c>
      <c r="BZ317" t="s">
        <v>115</v>
      </c>
    </row>
    <row r="318" spans="1:78" x14ac:dyDescent="0.25">
      <c r="A318" t="s">
        <v>259</v>
      </c>
      <c r="C318" t="s">
        <v>112</v>
      </c>
      <c r="E318">
        <v>0</v>
      </c>
      <c r="F318" t="s">
        <v>113</v>
      </c>
      <c r="G318" s="2">
        <v>42992.021307870367</v>
      </c>
      <c r="H318" t="s">
        <v>114</v>
      </c>
      <c r="I318">
        <v>1</v>
      </c>
      <c r="J318">
        <v>63</v>
      </c>
      <c r="K318" t="s">
        <v>115</v>
      </c>
      <c r="L318">
        <v>0</v>
      </c>
      <c r="M318" t="s">
        <v>260</v>
      </c>
      <c r="N318">
        <v>1</v>
      </c>
      <c r="O318">
        <v>0</v>
      </c>
      <c r="R318" t="s">
        <v>126</v>
      </c>
      <c r="S318" t="s">
        <v>118</v>
      </c>
      <c r="T318" s="1">
        <v>1040000</v>
      </c>
      <c r="U318" t="s">
        <v>115</v>
      </c>
      <c r="V318" s="1">
        <v>153000</v>
      </c>
      <c r="W318" t="s">
        <v>115</v>
      </c>
      <c r="X318" t="s">
        <v>115</v>
      </c>
      <c r="Y318">
        <v>4.95</v>
      </c>
      <c r="Z318">
        <v>4.95</v>
      </c>
      <c r="AA318">
        <v>60</v>
      </c>
      <c r="AB318">
        <v>4.97</v>
      </c>
      <c r="AC318">
        <v>831</v>
      </c>
      <c r="AD318">
        <v>4.57</v>
      </c>
      <c r="AE318">
        <v>954</v>
      </c>
      <c r="AF318">
        <v>5.24</v>
      </c>
      <c r="AG318" t="s">
        <v>136</v>
      </c>
      <c r="AH318" t="s">
        <v>115</v>
      </c>
      <c r="AI318">
        <v>0.67700000000000005</v>
      </c>
      <c r="AJ318" t="s">
        <v>115</v>
      </c>
      <c r="AK318" t="s">
        <v>127</v>
      </c>
      <c r="AL318" t="s">
        <v>115</v>
      </c>
      <c r="AM318" s="1">
        <v>0.32200000000000001</v>
      </c>
      <c r="AN318" s="1">
        <v>0.33100000000000002</v>
      </c>
      <c r="AP318" t="s">
        <v>115</v>
      </c>
      <c r="AQ318">
        <v>9.9500000000000005E-2</v>
      </c>
      <c r="AR318" s="1">
        <v>-8.3900000000000002E-2</v>
      </c>
      <c r="AS318" t="s">
        <v>121</v>
      </c>
      <c r="AT318">
        <v>0.77100000000000002</v>
      </c>
      <c r="AU318" t="s">
        <v>128</v>
      </c>
      <c r="AV318" t="s">
        <v>118</v>
      </c>
      <c r="AW318" s="1">
        <v>3220000</v>
      </c>
      <c r="AX318" t="s">
        <v>115</v>
      </c>
      <c r="AY318" s="1">
        <v>462000</v>
      </c>
      <c r="AZ318" t="s">
        <v>115</v>
      </c>
      <c r="BA318">
        <v>1</v>
      </c>
      <c r="BB318">
        <v>4.95</v>
      </c>
      <c r="BC318">
        <v>4.95</v>
      </c>
      <c r="BD318">
        <v>60</v>
      </c>
      <c r="BE318">
        <v>4.96</v>
      </c>
      <c r="BF318">
        <v>803</v>
      </c>
      <c r="BG318">
        <v>4.41</v>
      </c>
      <c r="BH318">
        <v>950</v>
      </c>
      <c r="BI318">
        <v>5.22</v>
      </c>
      <c r="BJ318" t="s">
        <v>136</v>
      </c>
      <c r="BK318" t="s">
        <v>115</v>
      </c>
      <c r="BL318">
        <v>0.80900000000000005</v>
      </c>
      <c r="BM318" t="s">
        <v>129</v>
      </c>
      <c r="BN318" t="s">
        <v>115</v>
      </c>
      <c r="BO318" t="s">
        <v>115</v>
      </c>
      <c r="BP318" s="1">
        <v>0.10100000000000001</v>
      </c>
      <c r="BQ318" s="1">
        <v>-0.124</v>
      </c>
      <c r="BR318" t="s">
        <v>121</v>
      </c>
      <c r="BS318">
        <v>0.51400000000000001</v>
      </c>
      <c r="BU318">
        <v>0</v>
      </c>
      <c r="BV318">
        <v>459</v>
      </c>
      <c r="BW318" t="s">
        <v>115</v>
      </c>
      <c r="BX318">
        <v>1</v>
      </c>
      <c r="BY318" t="s">
        <v>115</v>
      </c>
      <c r="BZ318" t="s">
        <v>115</v>
      </c>
    </row>
    <row r="319" spans="1:78" x14ac:dyDescent="0.25">
      <c r="A319" t="s">
        <v>259</v>
      </c>
      <c r="C319" t="s">
        <v>112</v>
      </c>
      <c r="E319">
        <v>0</v>
      </c>
      <c r="F319" t="s">
        <v>113</v>
      </c>
      <c r="G319" s="2">
        <v>42992.021307870367</v>
      </c>
      <c r="H319" t="s">
        <v>114</v>
      </c>
      <c r="I319">
        <v>1</v>
      </c>
      <c r="J319">
        <v>63</v>
      </c>
      <c r="K319" t="s">
        <v>115</v>
      </c>
      <c r="L319">
        <v>0</v>
      </c>
      <c r="M319" t="s">
        <v>260</v>
      </c>
      <c r="N319">
        <v>1</v>
      </c>
      <c r="O319">
        <v>0</v>
      </c>
      <c r="R319" t="s">
        <v>130</v>
      </c>
      <c r="S319" t="s">
        <v>118</v>
      </c>
      <c r="T319" s="1">
        <v>603000</v>
      </c>
      <c r="U319" t="s">
        <v>115</v>
      </c>
      <c r="V319" s="1">
        <v>87200</v>
      </c>
      <c r="W319" t="s">
        <v>115</v>
      </c>
      <c r="X319" t="s">
        <v>115</v>
      </c>
      <c r="Y319">
        <v>4.95</v>
      </c>
      <c r="Z319">
        <v>4.96</v>
      </c>
      <c r="AA319">
        <v>60</v>
      </c>
      <c r="AB319">
        <v>4.96</v>
      </c>
      <c r="AC319">
        <v>831</v>
      </c>
      <c r="AD319">
        <v>4.57</v>
      </c>
      <c r="AE319">
        <v>953</v>
      </c>
      <c r="AF319">
        <v>5.24</v>
      </c>
      <c r="AG319" t="s">
        <v>136</v>
      </c>
      <c r="AH319" t="s">
        <v>115</v>
      </c>
      <c r="AI319">
        <v>0.67100000000000004</v>
      </c>
      <c r="AJ319" t="s">
        <v>115</v>
      </c>
      <c r="AK319" t="s">
        <v>131</v>
      </c>
      <c r="AL319" t="s">
        <v>115</v>
      </c>
      <c r="AM319" s="1">
        <v>0.187</v>
      </c>
      <c r="AN319" s="1">
        <v>0.189</v>
      </c>
      <c r="AP319" t="s">
        <v>115</v>
      </c>
      <c r="AQ319">
        <v>0.10100000000000001</v>
      </c>
      <c r="AR319" s="1">
        <v>-0.191</v>
      </c>
      <c r="AS319" t="s">
        <v>121</v>
      </c>
      <c r="AT319">
        <v>0.753</v>
      </c>
      <c r="AU319" t="s">
        <v>128</v>
      </c>
      <c r="AV319" t="s">
        <v>118</v>
      </c>
      <c r="AW319" s="1">
        <v>3220000</v>
      </c>
      <c r="AX319" t="s">
        <v>115</v>
      </c>
      <c r="AY319" s="1">
        <v>462000</v>
      </c>
      <c r="AZ319" t="s">
        <v>115</v>
      </c>
      <c r="BA319">
        <v>1</v>
      </c>
      <c r="BB319">
        <v>4.95</v>
      </c>
      <c r="BC319">
        <v>4.95</v>
      </c>
      <c r="BD319">
        <v>60</v>
      </c>
      <c r="BE319">
        <v>4.96</v>
      </c>
      <c r="BF319">
        <v>803</v>
      </c>
      <c r="BG319">
        <v>4.41</v>
      </c>
      <c r="BH319">
        <v>950</v>
      </c>
      <c r="BI319">
        <v>5.22</v>
      </c>
      <c r="BJ319" t="s">
        <v>136</v>
      </c>
      <c r="BK319" t="s">
        <v>115</v>
      </c>
      <c r="BL319">
        <v>0.80900000000000005</v>
      </c>
      <c r="BM319" t="s">
        <v>129</v>
      </c>
      <c r="BN319" t="s">
        <v>115</v>
      </c>
      <c r="BO319" t="s">
        <v>115</v>
      </c>
      <c r="BP319" s="1">
        <v>0.10100000000000001</v>
      </c>
      <c r="BQ319" s="1">
        <v>-0.124</v>
      </c>
      <c r="BR319" t="s">
        <v>121</v>
      </c>
      <c r="BS319">
        <v>0.51400000000000001</v>
      </c>
      <c r="BU319">
        <v>0</v>
      </c>
      <c r="BV319">
        <v>459</v>
      </c>
      <c r="BW319" t="s">
        <v>115</v>
      </c>
      <c r="BX319">
        <v>1</v>
      </c>
      <c r="BY319" t="s">
        <v>115</v>
      </c>
      <c r="BZ319" t="s">
        <v>115</v>
      </c>
    </row>
    <row r="320" spans="1:78" x14ac:dyDescent="0.25">
      <c r="A320" t="s">
        <v>261</v>
      </c>
      <c r="C320" t="s">
        <v>112</v>
      </c>
      <c r="E320">
        <v>0</v>
      </c>
      <c r="F320" t="s">
        <v>113</v>
      </c>
      <c r="G320" s="2">
        <v>42992.031446759262</v>
      </c>
      <c r="H320" t="s">
        <v>114</v>
      </c>
      <c r="I320">
        <v>1</v>
      </c>
      <c r="J320">
        <v>64</v>
      </c>
      <c r="K320" t="s">
        <v>115</v>
      </c>
      <c r="L320">
        <v>0</v>
      </c>
      <c r="M320" t="s">
        <v>262</v>
      </c>
      <c r="N320">
        <v>1</v>
      </c>
      <c r="O320">
        <v>0</v>
      </c>
      <c r="R320" t="s">
        <v>117</v>
      </c>
      <c r="S320" t="s">
        <v>118</v>
      </c>
      <c r="T320" s="1">
        <v>16500000</v>
      </c>
      <c r="U320" t="s">
        <v>115</v>
      </c>
      <c r="V320" s="1">
        <v>2590000</v>
      </c>
      <c r="W320" t="s">
        <v>115</v>
      </c>
      <c r="X320" t="s">
        <v>115</v>
      </c>
      <c r="Y320">
        <v>5.21</v>
      </c>
      <c r="Z320">
        <v>5.22</v>
      </c>
      <c r="AA320">
        <v>60</v>
      </c>
      <c r="AB320">
        <v>5.24</v>
      </c>
      <c r="AC320">
        <v>933</v>
      </c>
      <c r="AD320">
        <v>5.13</v>
      </c>
      <c r="AE320">
        <v>1018</v>
      </c>
      <c r="AF320">
        <v>5.6</v>
      </c>
      <c r="AG320" t="s">
        <v>136</v>
      </c>
      <c r="AH320" t="s">
        <v>115</v>
      </c>
      <c r="AI320">
        <v>0.46800000000000003</v>
      </c>
      <c r="AJ320" t="s">
        <v>115</v>
      </c>
      <c r="AK320" t="s">
        <v>120</v>
      </c>
      <c r="AL320" t="s">
        <v>115</v>
      </c>
      <c r="AM320" s="1">
        <v>8.48</v>
      </c>
      <c r="AN320" s="1">
        <v>8.27</v>
      </c>
      <c r="AP320" t="s">
        <v>115</v>
      </c>
      <c r="AQ320">
        <v>0.10100000000000001</v>
      </c>
      <c r="AR320" s="1">
        <v>1.06</v>
      </c>
      <c r="AS320" t="s">
        <v>121</v>
      </c>
      <c r="AT320">
        <v>4.97</v>
      </c>
      <c r="AU320" t="s">
        <v>122</v>
      </c>
      <c r="AV320" t="s">
        <v>118</v>
      </c>
      <c r="AW320" s="1">
        <v>1950000</v>
      </c>
      <c r="AX320" t="s">
        <v>115</v>
      </c>
      <c r="AY320" s="1">
        <v>313000</v>
      </c>
      <c r="AZ320" t="s">
        <v>115</v>
      </c>
      <c r="BA320">
        <v>1</v>
      </c>
      <c r="BB320">
        <v>5.2</v>
      </c>
      <c r="BC320">
        <v>5.21</v>
      </c>
      <c r="BD320">
        <v>60</v>
      </c>
      <c r="BE320">
        <v>5.23</v>
      </c>
      <c r="BF320">
        <v>932</v>
      </c>
      <c r="BG320">
        <v>5.12</v>
      </c>
      <c r="BH320">
        <v>1013</v>
      </c>
      <c r="BI320">
        <v>5.57</v>
      </c>
      <c r="BJ320" t="s">
        <v>136</v>
      </c>
      <c r="BK320" t="s">
        <v>115</v>
      </c>
      <c r="BL320">
        <v>0.44600000000000001</v>
      </c>
      <c r="BM320" t="s">
        <v>123</v>
      </c>
      <c r="BN320" t="s">
        <v>115</v>
      </c>
      <c r="BO320" t="s">
        <v>115</v>
      </c>
      <c r="BP320" s="1">
        <v>9.9199999999999997E-2</v>
      </c>
      <c r="BQ320" s="1">
        <v>1.07</v>
      </c>
      <c r="BR320" t="s">
        <v>121</v>
      </c>
      <c r="BS320">
        <v>4.67</v>
      </c>
      <c r="BU320">
        <v>0</v>
      </c>
      <c r="BV320">
        <v>16800</v>
      </c>
      <c r="BW320" t="s">
        <v>115</v>
      </c>
      <c r="BX320">
        <v>1</v>
      </c>
      <c r="BY320" t="s">
        <v>115</v>
      </c>
      <c r="BZ320" t="s">
        <v>115</v>
      </c>
    </row>
    <row r="321" spans="1:78" x14ac:dyDescent="0.25">
      <c r="A321" t="s">
        <v>261</v>
      </c>
      <c r="C321" t="s">
        <v>112</v>
      </c>
      <c r="E321">
        <v>0</v>
      </c>
      <c r="F321" t="s">
        <v>113</v>
      </c>
      <c r="G321" s="2">
        <v>42992.031446759262</v>
      </c>
      <c r="H321" t="s">
        <v>114</v>
      </c>
      <c r="I321">
        <v>1</v>
      </c>
      <c r="J321">
        <v>64</v>
      </c>
      <c r="K321" t="s">
        <v>115</v>
      </c>
      <c r="L321">
        <v>0</v>
      </c>
      <c r="M321" t="s">
        <v>262</v>
      </c>
      <c r="N321">
        <v>1</v>
      </c>
      <c r="O321">
        <v>0</v>
      </c>
      <c r="R321" t="s">
        <v>124</v>
      </c>
      <c r="S321" t="s">
        <v>118</v>
      </c>
      <c r="T321" s="1">
        <v>18600000</v>
      </c>
      <c r="U321" t="s">
        <v>115</v>
      </c>
      <c r="V321" s="1">
        <v>2880000</v>
      </c>
      <c r="W321" t="s">
        <v>115</v>
      </c>
      <c r="X321" t="s">
        <v>115</v>
      </c>
      <c r="Y321">
        <v>5.2</v>
      </c>
      <c r="Z321">
        <v>5.21</v>
      </c>
      <c r="AA321">
        <v>60</v>
      </c>
      <c r="AB321">
        <v>5.24</v>
      </c>
      <c r="AC321">
        <v>928</v>
      </c>
      <c r="AD321">
        <v>5.0999999999999996</v>
      </c>
      <c r="AE321">
        <v>1033</v>
      </c>
      <c r="AF321">
        <v>5.68</v>
      </c>
      <c r="AG321" t="s">
        <v>153</v>
      </c>
      <c r="AH321" t="s">
        <v>115</v>
      </c>
      <c r="AI321">
        <v>0.57799999999999996</v>
      </c>
      <c r="AJ321" t="s">
        <v>115</v>
      </c>
      <c r="AK321" t="s">
        <v>125</v>
      </c>
      <c r="AL321" t="s">
        <v>115</v>
      </c>
      <c r="AM321" s="1">
        <v>9.5399999999999991</v>
      </c>
      <c r="AN321" s="1">
        <v>9.2100000000000009</v>
      </c>
      <c r="AP321" t="s">
        <v>115</v>
      </c>
      <c r="AQ321">
        <v>0.10100000000000001</v>
      </c>
      <c r="AR321" s="1">
        <v>0.22500000000000001</v>
      </c>
      <c r="AS321" t="s">
        <v>121</v>
      </c>
      <c r="AT321">
        <v>4.5599999999999996</v>
      </c>
      <c r="AU321" t="s">
        <v>122</v>
      </c>
      <c r="AV321" t="s">
        <v>118</v>
      </c>
      <c r="AW321" s="1">
        <v>1950000</v>
      </c>
      <c r="AX321" t="s">
        <v>115</v>
      </c>
      <c r="AY321" s="1">
        <v>313000</v>
      </c>
      <c r="AZ321" t="s">
        <v>115</v>
      </c>
      <c r="BA321">
        <v>1</v>
      </c>
      <c r="BB321">
        <v>5.2</v>
      </c>
      <c r="BC321">
        <v>5.21</v>
      </c>
      <c r="BD321">
        <v>60</v>
      </c>
      <c r="BE321">
        <v>5.23</v>
      </c>
      <c r="BF321">
        <v>932</v>
      </c>
      <c r="BG321">
        <v>5.12</v>
      </c>
      <c r="BH321">
        <v>1013</v>
      </c>
      <c r="BI321">
        <v>5.57</v>
      </c>
      <c r="BJ321" t="s">
        <v>136</v>
      </c>
      <c r="BK321" t="s">
        <v>115</v>
      </c>
      <c r="BL321">
        <v>0.44600000000000001</v>
      </c>
      <c r="BM321" t="s">
        <v>123</v>
      </c>
      <c r="BN321" t="s">
        <v>115</v>
      </c>
      <c r="BO321" t="s">
        <v>115</v>
      </c>
      <c r="BP321" s="1">
        <v>9.9199999999999997E-2</v>
      </c>
      <c r="BQ321" s="1">
        <v>1.07</v>
      </c>
      <c r="BR321" t="s">
        <v>121</v>
      </c>
      <c r="BS321">
        <v>4.67</v>
      </c>
      <c r="BU321">
        <v>0</v>
      </c>
      <c r="BV321">
        <v>16700</v>
      </c>
      <c r="BW321" t="s">
        <v>115</v>
      </c>
      <c r="BX321">
        <v>1</v>
      </c>
      <c r="BY321" t="s">
        <v>115</v>
      </c>
      <c r="BZ321" t="s">
        <v>115</v>
      </c>
    </row>
    <row r="322" spans="1:78" x14ac:dyDescent="0.25">
      <c r="A322" t="s">
        <v>261</v>
      </c>
      <c r="C322" t="s">
        <v>112</v>
      </c>
      <c r="E322">
        <v>0</v>
      </c>
      <c r="F322" t="s">
        <v>113</v>
      </c>
      <c r="G322" s="2">
        <v>42992.031446759262</v>
      </c>
      <c r="H322" t="s">
        <v>114</v>
      </c>
      <c r="I322">
        <v>1</v>
      </c>
      <c r="J322">
        <v>64</v>
      </c>
      <c r="K322" t="s">
        <v>115</v>
      </c>
      <c r="L322">
        <v>0</v>
      </c>
      <c r="M322" t="s">
        <v>262</v>
      </c>
      <c r="N322">
        <v>1</v>
      </c>
      <c r="O322">
        <v>0</v>
      </c>
      <c r="R322" t="s">
        <v>126</v>
      </c>
      <c r="S322" t="s">
        <v>118</v>
      </c>
      <c r="T322" s="1">
        <v>638000</v>
      </c>
      <c r="U322" t="s">
        <v>115</v>
      </c>
      <c r="V322" s="1">
        <v>97500</v>
      </c>
      <c r="W322" t="s">
        <v>115</v>
      </c>
      <c r="X322" t="s">
        <v>115</v>
      </c>
      <c r="Y322">
        <v>4.95</v>
      </c>
      <c r="Z322">
        <v>4.95</v>
      </c>
      <c r="AA322">
        <v>60</v>
      </c>
      <c r="AB322">
        <v>4.97</v>
      </c>
      <c r="AC322">
        <v>842</v>
      </c>
      <c r="AD322">
        <v>4.63</v>
      </c>
      <c r="AE322">
        <v>949</v>
      </c>
      <c r="AF322">
        <v>5.22</v>
      </c>
      <c r="AG322" t="s">
        <v>136</v>
      </c>
      <c r="AH322" t="s">
        <v>115</v>
      </c>
      <c r="AI322">
        <v>0.58899999999999997</v>
      </c>
      <c r="AJ322" t="s">
        <v>115</v>
      </c>
      <c r="AK322" t="s">
        <v>127</v>
      </c>
      <c r="AL322" t="s">
        <v>115</v>
      </c>
      <c r="AM322" s="1">
        <v>0.21299999999999999</v>
      </c>
      <c r="AN322" s="1">
        <v>0.217</v>
      </c>
      <c r="AP322" t="s">
        <v>115</v>
      </c>
      <c r="AQ322">
        <v>9.8100000000000007E-2</v>
      </c>
      <c r="AR322" s="1">
        <v>-3.2199999999999999E-2</v>
      </c>
      <c r="AS322" t="s">
        <v>121</v>
      </c>
      <c r="AT322">
        <v>0.80700000000000005</v>
      </c>
      <c r="AU322" t="s">
        <v>128</v>
      </c>
      <c r="AV322" t="s">
        <v>118</v>
      </c>
      <c r="AW322" s="1">
        <v>2990000</v>
      </c>
      <c r="AX322" t="s">
        <v>115</v>
      </c>
      <c r="AY322" s="1">
        <v>449000</v>
      </c>
      <c r="AZ322" t="s">
        <v>115</v>
      </c>
      <c r="BA322">
        <v>1</v>
      </c>
      <c r="BB322">
        <v>4.95</v>
      </c>
      <c r="BC322">
        <v>4.95</v>
      </c>
      <c r="BD322">
        <v>60</v>
      </c>
      <c r="BE322">
        <v>4.97</v>
      </c>
      <c r="BF322">
        <v>828</v>
      </c>
      <c r="BG322">
        <v>4.55</v>
      </c>
      <c r="BH322">
        <v>950</v>
      </c>
      <c r="BI322">
        <v>5.22</v>
      </c>
      <c r="BJ322" t="s">
        <v>136</v>
      </c>
      <c r="BK322" t="s">
        <v>115</v>
      </c>
      <c r="BL322">
        <v>0.67100000000000004</v>
      </c>
      <c r="BM322" t="s">
        <v>129</v>
      </c>
      <c r="BN322" t="s">
        <v>115</v>
      </c>
      <c r="BO322" t="s">
        <v>115</v>
      </c>
      <c r="BP322" s="1">
        <v>9.9599999999999994E-2</v>
      </c>
      <c r="BQ322" s="1">
        <v>-7.6799999999999993E-2</v>
      </c>
      <c r="BR322" t="s">
        <v>121</v>
      </c>
      <c r="BS322">
        <v>0.68700000000000006</v>
      </c>
      <c r="BU322">
        <v>0</v>
      </c>
      <c r="BV322">
        <v>307</v>
      </c>
      <c r="BW322" t="s">
        <v>115</v>
      </c>
      <c r="BX322">
        <v>1</v>
      </c>
      <c r="BY322" t="s">
        <v>115</v>
      </c>
      <c r="BZ322" t="s">
        <v>115</v>
      </c>
    </row>
    <row r="323" spans="1:78" x14ac:dyDescent="0.25">
      <c r="A323" t="s">
        <v>261</v>
      </c>
      <c r="C323" t="s">
        <v>112</v>
      </c>
      <c r="E323">
        <v>0</v>
      </c>
      <c r="F323" t="s">
        <v>113</v>
      </c>
      <c r="G323" s="2">
        <v>42992.031446759262</v>
      </c>
      <c r="H323" t="s">
        <v>114</v>
      </c>
      <c r="I323">
        <v>1</v>
      </c>
      <c r="J323">
        <v>64</v>
      </c>
      <c r="K323" t="s">
        <v>115</v>
      </c>
      <c r="L323">
        <v>0</v>
      </c>
      <c r="M323" t="s">
        <v>262</v>
      </c>
      <c r="N323">
        <v>1</v>
      </c>
      <c r="O323">
        <v>0</v>
      </c>
      <c r="R323" t="s">
        <v>130</v>
      </c>
      <c r="S323" t="s">
        <v>118</v>
      </c>
      <c r="T323" s="1">
        <v>369000</v>
      </c>
      <c r="U323" t="s">
        <v>115</v>
      </c>
      <c r="V323" s="1">
        <v>56300</v>
      </c>
      <c r="W323" t="s">
        <v>115</v>
      </c>
      <c r="X323" t="s">
        <v>115</v>
      </c>
      <c r="Y323">
        <v>4.95</v>
      </c>
      <c r="Z323">
        <v>4.96</v>
      </c>
      <c r="AA323">
        <v>60</v>
      </c>
      <c r="AB323">
        <v>4.97</v>
      </c>
      <c r="AC323">
        <v>848</v>
      </c>
      <c r="AD323">
        <v>4.66</v>
      </c>
      <c r="AE323">
        <v>946</v>
      </c>
      <c r="AF323">
        <v>5.2</v>
      </c>
      <c r="AG323" t="s">
        <v>136</v>
      </c>
      <c r="AH323" t="s">
        <v>115</v>
      </c>
      <c r="AI323">
        <v>0.53900000000000003</v>
      </c>
      <c r="AJ323" t="s">
        <v>115</v>
      </c>
      <c r="AK323" t="s">
        <v>131</v>
      </c>
      <c r="AL323" t="s">
        <v>115</v>
      </c>
      <c r="AM323" s="1">
        <v>0.123</v>
      </c>
      <c r="AN323" s="1">
        <v>0.125</v>
      </c>
      <c r="AP323" t="s">
        <v>115</v>
      </c>
      <c r="AQ323">
        <v>9.9199999999999997E-2</v>
      </c>
      <c r="AR323" s="1">
        <v>-0.254</v>
      </c>
      <c r="AS323" t="s">
        <v>121</v>
      </c>
      <c r="AT323">
        <v>0.86</v>
      </c>
      <c r="AU323" t="s">
        <v>128</v>
      </c>
      <c r="AV323" t="s">
        <v>118</v>
      </c>
      <c r="AW323" s="1">
        <v>2990000</v>
      </c>
      <c r="AX323" t="s">
        <v>115</v>
      </c>
      <c r="AY323" s="1">
        <v>449000</v>
      </c>
      <c r="AZ323" t="s">
        <v>115</v>
      </c>
      <c r="BA323">
        <v>1</v>
      </c>
      <c r="BB323">
        <v>4.95</v>
      </c>
      <c r="BC323">
        <v>4.95</v>
      </c>
      <c r="BD323">
        <v>60</v>
      </c>
      <c r="BE323">
        <v>4.97</v>
      </c>
      <c r="BF323">
        <v>828</v>
      </c>
      <c r="BG323">
        <v>4.55</v>
      </c>
      <c r="BH323">
        <v>950</v>
      </c>
      <c r="BI323">
        <v>5.22</v>
      </c>
      <c r="BJ323" t="s">
        <v>136</v>
      </c>
      <c r="BK323" t="s">
        <v>115</v>
      </c>
      <c r="BL323">
        <v>0.67100000000000004</v>
      </c>
      <c r="BM323" t="s">
        <v>129</v>
      </c>
      <c r="BN323" t="s">
        <v>115</v>
      </c>
      <c r="BO323" t="s">
        <v>115</v>
      </c>
      <c r="BP323" s="1">
        <v>9.9599999999999994E-2</v>
      </c>
      <c r="BQ323" s="1">
        <v>-7.6799999999999993E-2</v>
      </c>
      <c r="BR323" t="s">
        <v>121</v>
      </c>
      <c r="BS323">
        <v>0.68700000000000006</v>
      </c>
      <c r="BU323">
        <v>0</v>
      </c>
      <c r="BV323">
        <v>305</v>
      </c>
      <c r="BW323" t="s">
        <v>115</v>
      </c>
      <c r="BX323">
        <v>1</v>
      </c>
      <c r="BY323" t="s">
        <v>115</v>
      </c>
      <c r="BZ323" t="s">
        <v>115</v>
      </c>
    </row>
    <row r="324" spans="1:78" x14ac:dyDescent="0.25">
      <c r="A324" t="s">
        <v>263</v>
      </c>
      <c r="C324" t="s">
        <v>112</v>
      </c>
      <c r="E324">
        <v>0</v>
      </c>
      <c r="F324" t="s">
        <v>113</v>
      </c>
      <c r="G324" s="2">
        <v>42992.041643518518</v>
      </c>
      <c r="H324" t="s">
        <v>114</v>
      </c>
      <c r="I324">
        <v>1</v>
      </c>
      <c r="J324">
        <v>65</v>
      </c>
      <c r="K324" t="s">
        <v>115</v>
      </c>
      <c r="L324">
        <v>0</v>
      </c>
      <c r="M324" t="s">
        <v>264</v>
      </c>
      <c r="N324">
        <v>1</v>
      </c>
      <c r="O324">
        <v>0</v>
      </c>
      <c r="R324" t="s">
        <v>117</v>
      </c>
      <c r="S324" t="s">
        <v>118</v>
      </c>
      <c r="T324" s="1">
        <v>17200000</v>
      </c>
      <c r="U324" t="s">
        <v>115</v>
      </c>
      <c r="V324" s="1">
        <v>2710000</v>
      </c>
      <c r="W324" t="s">
        <v>115</v>
      </c>
      <c r="X324" t="s">
        <v>115</v>
      </c>
      <c r="Y324">
        <v>4.99</v>
      </c>
      <c r="Z324">
        <v>5.22</v>
      </c>
      <c r="AA324">
        <v>60</v>
      </c>
      <c r="AB324">
        <v>5.03</v>
      </c>
      <c r="AC324">
        <v>895</v>
      </c>
      <c r="AD324">
        <v>4.92</v>
      </c>
      <c r="AE324">
        <v>972</v>
      </c>
      <c r="AF324">
        <v>5.34</v>
      </c>
      <c r="AG324" t="s">
        <v>136</v>
      </c>
      <c r="AH324" t="s">
        <v>115</v>
      </c>
      <c r="AI324">
        <v>0.42399999999999999</v>
      </c>
      <c r="AJ324" t="s">
        <v>115</v>
      </c>
      <c r="AK324" t="s">
        <v>120</v>
      </c>
      <c r="AL324" t="s">
        <v>115</v>
      </c>
      <c r="AM324" s="1">
        <v>8.2799999999999994</v>
      </c>
      <c r="AN324" s="1">
        <v>8.17</v>
      </c>
      <c r="AP324" t="s">
        <v>115</v>
      </c>
      <c r="AQ324">
        <v>0.10100000000000001</v>
      </c>
      <c r="AR324" s="1">
        <v>1.41</v>
      </c>
      <c r="AS324" t="s">
        <v>121</v>
      </c>
      <c r="AT324">
        <v>4.6500000000000004</v>
      </c>
      <c r="AU324" t="s">
        <v>122</v>
      </c>
      <c r="AV324" t="s">
        <v>118</v>
      </c>
      <c r="AW324" s="1">
        <v>2080000</v>
      </c>
      <c r="AX324" t="s">
        <v>115</v>
      </c>
      <c r="AY324" s="1">
        <v>332000</v>
      </c>
      <c r="AZ324" t="s">
        <v>115</v>
      </c>
      <c r="BA324">
        <v>1</v>
      </c>
      <c r="BB324">
        <v>4.99</v>
      </c>
      <c r="BC324">
        <v>5.21</v>
      </c>
      <c r="BD324">
        <v>60</v>
      </c>
      <c r="BE324">
        <v>5.0199999999999996</v>
      </c>
      <c r="BF324">
        <v>891</v>
      </c>
      <c r="BG324">
        <v>4.9000000000000004</v>
      </c>
      <c r="BH324">
        <v>984</v>
      </c>
      <c r="BI324">
        <v>5.41</v>
      </c>
      <c r="BJ324" t="s">
        <v>136</v>
      </c>
      <c r="BK324" t="s">
        <v>115</v>
      </c>
      <c r="BL324">
        <v>0.51200000000000001</v>
      </c>
      <c r="BM324" t="s">
        <v>123</v>
      </c>
      <c r="BN324" t="s">
        <v>115</v>
      </c>
      <c r="BO324" t="s">
        <v>115</v>
      </c>
      <c r="BP324" s="1">
        <v>9.7500000000000003E-2</v>
      </c>
      <c r="BQ324" s="1">
        <v>0.92</v>
      </c>
      <c r="BR324" t="s">
        <v>121</v>
      </c>
      <c r="BS324">
        <v>4.37</v>
      </c>
      <c r="BU324">
        <v>0</v>
      </c>
      <c r="BV324">
        <v>16400</v>
      </c>
      <c r="BW324" t="s">
        <v>115</v>
      </c>
      <c r="BX324">
        <v>1</v>
      </c>
      <c r="BY324" t="s">
        <v>115</v>
      </c>
      <c r="BZ324" t="s">
        <v>115</v>
      </c>
    </row>
    <row r="325" spans="1:78" x14ac:dyDescent="0.25">
      <c r="A325" t="s">
        <v>263</v>
      </c>
      <c r="C325" t="s">
        <v>112</v>
      </c>
      <c r="E325">
        <v>0</v>
      </c>
      <c r="F325" t="s">
        <v>113</v>
      </c>
      <c r="G325" s="2">
        <v>42992.041643518518</v>
      </c>
      <c r="H325" t="s">
        <v>114</v>
      </c>
      <c r="I325">
        <v>1</v>
      </c>
      <c r="J325">
        <v>65</v>
      </c>
      <c r="K325" t="s">
        <v>115</v>
      </c>
      <c r="L325">
        <v>0</v>
      </c>
      <c r="M325" t="s">
        <v>264</v>
      </c>
      <c r="N325">
        <v>1</v>
      </c>
      <c r="O325">
        <v>0</v>
      </c>
      <c r="R325" t="s">
        <v>124</v>
      </c>
      <c r="S325" t="s">
        <v>118</v>
      </c>
      <c r="T325" s="1">
        <v>19700000</v>
      </c>
      <c r="U325" t="s">
        <v>115</v>
      </c>
      <c r="V325" s="1">
        <v>3070000</v>
      </c>
      <c r="W325" t="s">
        <v>115</v>
      </c>
      <c r="X325" t="s">
        <v>115</v>
      </c>
      <c r="Y325">
        <v>4.99</v>
      </c>
      <c r="Z325">
        <v>5.21</v>
      </c>
      <c r="AA325">
        <v>60</v>
      </c>
      <c r="AB325">
        <v>5.03</v>
      </c>
      <c r="AC325">
        <v>895</v>
      </c>
      <c r="AD325">
        <v>4.92</v>
      </c>
      <c r="AE325">
        <v>986</v>
      </c>
      <c r="AF325">
        <v>5.42</v>
      </c>
      <c r="AG325" t="s">
        <v>136</v>
      </c>
      <c r="AH325" t="s">
        <v>115</v>
      </c>
      <c r="AI325">
        <v>0.501</v>
      </c>
      <c r="AJ325" t="s">
        <v>115</v>
      </c>
      <c r="AK325" t="s">
        <v>125</v>
      </c>
      <c r="AL325" t="s">
        <v>115</v>
      </c>
      <c r="AM325" s="1">
        <v>9.49</v>
      </c>
      <c r="AN325" s="1">
        <v>9.26</v>
      </c>
      <c r="AP325" t="s">
        <v>115</v>
      </c>
      <c r="AQ325">
        <v>0.10199999999999999</v>
      </c>
      <c r="AR325" s="1">
        <v>1.06</v>
      </c>
      <c r="AS325" t="s">
        <v>121</v>
      </c>
      <c r="AT325">
        <v>5.65</v>
      </c>
      <c r="AU325" t="s">
        <v>122</v>
      </c>
      <c r="AV325" t="s">
        <v>118</v>
      </c>
      <c r="AW325" s="1">
        <v>2080000</v>
      </c>
      <c r="AX325" t="s">
        <v>115</v>
      </c>
      <c r="AY325" s="1">
        <v>332000</v>
      </c>
      <c r="AZ325" t="s">
        <v>115</v>
      </c>
      <c r="BA325">
        <v>1</v>
      </c>
      <c r="BB325">
        <v>4.99</v>
      </c>
      <c r="BC325">
        <v>5.21</v>
      </c>
      <c r="BD325">
        <v>60</v>
      </c>
      <c r="BE325">
        <v>5.0199999999999996</v>
      </c>
      <c r="BF325">
        <v>891</v>
      </c>
      <c r="BG325">
        <v>4.9000000000000004</v>
      </c>
      <c r="BH325">
        <v>984</v>
      </c>
      <c r="BI325">
        <v>5.41</v>
      </c>
      <c r="BJ325" t="s">
        <v>136</v>
      </c>
      <c r="BK325" t="s">
        <v>115</v>
      </c>
      <c r="BL325">
        <v>0.51200000000000001</v>
      </c>
      <c r="BM325" t="s">
        <v>123</v>
      </c>
      <c r="BN325" t="s">
        <v>115</v>
      </c>
      <c r="BO325" t="s">
        <v>115</v>
      </c>
      <c r="BP325" s="1">
        <v>9.7500000000000003E-2</v>
      </c>
      <c r="BQ325" s="1">
        <v>0.92</v>
      </c>
      <c r="BR325" t="s">
        <v>121</v>
      </c>
      <c r="BS325">
        <v>4.37</v>
      </c>
      <c r="BU325">
        <v>0</v>
      </c>
      <c r="BV325">
        <v>16600</v>
      </c>
      <c r="BW325" t="s">
        <v>115</v>
      </c>
      <c r="BX325">
        <v>1</v>
      </c>
      <c r="BY325" t="s">
        <v>115</v>
      </c>
      <c r="BZ325" t="s">
        <v>115</v>
      </c>
    </row>
    <row r="326" spans="1:78" x14ac:dyDescent="0.25">
      <c r="A326" t="s">
        <v>263</v>
      </c>
      <c r="C326" t="s">
        <v>112</v>
      </c>
      <c r="E326">
        <v>0</v>
      </c>
      <c r="F326" t="s">
        <v>113</v>
      </c>
      <c r="G326" s="2">
        <v>42992.041643518518</v>
      </c>
      <c r="H326" t="s">
        <v>114</v>
      </c>
      <c r="I326">
        <v>1</v>
      </c>
      <c r="J326">
        <v>65</v>
      </c>
      <c r="K326" t="s">
        <v>115</v>
      </c>
      <c r="L326">
        <v>0</v>
      </c>
      <c r="M326" t="s">
        <v>264</v>
      </c>
      <c r="N326">
        <v>1</v>
      </c>
      <c r="O326">
        <v>0</v>
      </c>
      <c r="R326" t="s">
        <v>126</v>
      </c>
      <c r="S326" t="s">
        <v>118</v>
      </c>
      <c r="T326" s="1">
        <v>0</v>
      </c>
      <c r="U326" t="s">
        <v>115</v>
      </c>
      <c r="V326" s="1">
        <v>0</v>
      </c>
      <c r="W326" t="s">
        <v>115</v>
      </c>
      <c r="X326" t="s">
        <v>115</v>
      </c>
      <c r="Y326">
        <v>0</v>
      </c>
      <c r="Z326">
        <v>4.95</v>
      </c>
      <c r="AA326">
        <v>60</v>
      </c>
      <c r="AB326">
        <v>0</v>
      </c>
      <c r="AC326">
        <v>0</v>
      </c>
      <c r="AD326">
        <v>0</v>
      </c>
      <c r="AE326">
        <v>0</v>
      </c>
      <c r="AF326">
        <v>0</v>
      </c>
      <c r="AG326" t="s">
        <v>119</v>
      </c>
      <c r="AH326" t="s">
        <v>115</v>
      </c>
      <c r="AI326">
        <v>0</v>
      </c>
      <c r="AJ326" t="s">
        <v>115</v>
      </c>
      <c r="AK326" t="s">
        <v>127</v>
      </c>
      <c r="AL326" t="s">
        <v>115</v>
      </c>
      <c r="AM326" s="1">
        <v>0</v>
      </c>
      <c r="AN326" s="1">
        <v>0</v>
      </c>
      <c r="AP326" t="s">
        <v>115</v>
      </c>
      <c r="AQ326">
        <v>0</v>
      </c>
      <c r="AR326" s="1">
        <v>0</v>
      </c>
      <c r="AS326" t="s">
        <v>121</v>
      </c>
      <c r="AT326">
        <v>0</v>
      </c>
      <c r="AU326" t="s">
        <v>128</v>
      </c>
      <c r="AV326" t="s">
        <v>118</v>
      </c>
      <c r="AW326" s="1">
        <v>3340000</v>
      </c>
      <c r="AX326" t="s">
        <v>115</v>
      </c>
      <c r="AY326" s="1">
        <v>504000</v>
      </c>
      <c r="AZ326" t="s">
        <v>115</v>
      </c>
      <c r="BA326">
        <v>1</v>
      </c>
      <c r="BB326">
        <v>4.75</v>
      </c>
      <c r="BC326">
        <v>4.95</v>
      </c>
      <c r="BD326">
        <v>60</v>
      </c>
      <c r="BE326">
        <v>4.76</v>
      </c>
      <c r="BF326">
        <v>771</v>
      </c>
      <c r="BG326">
        <v>4.24</v>
      </c>
      <c r="BH326">
        <v>911</v>
      </c>
      <c r="BI326">
        <v>5.01</v>
      </c>
      <c r="BJ326" t="s">
        <v>136</v>
      </c>
      <c r="BK326" t="s">
        <v>115</v>
      </c>
      <c r="BL326">
        <v>0.77</v>
      </c>
      <c r="BM326" t="s">
        <v>129</v>
      </c>
      <c r="BN326" t="s">
        <v>115</v>
      </c>
      <c r="BO326" t="s">
        <v>115</v>
      </c>
      <c r="BP326" s="1">
        <v>9.7900000000000001E-2</v>
      </c>
      <c r="BQ326" s="1">
        <v>-6.7600000000000004E-3</v>
      </c>
      <c r="BR326" t="s">
        <v>121</v>
      </c>
      <c r="BS326">
        <v>0.50900000000000001</v>
      </c>
      <c r="BU326">
        <v>0</v>
      </c>
      <c r="BV326" t="s">
        <v>119</v>
      </c>
      <c r="BW326" t="s">
        <v>115</v>
      </c>
      <c r="BX326">
        <v>0</v>
      </c>
      <c r="BY326" t="s">
        <v>115</v>
      </c>
      <c r="BZ326" t="s">
        <v>115</v>
      </c>
    </row>
    <row r="327" spans="1:78" x14ac:dyDescent="0.25">
      <c r="A327" t="s">
        <v>263</v>
      </c>
      <c r="C327" t="s">
        <v>112</v>
      </c>
      <c r="E327">
        <v>0</v>
      </c>
      <c r="F327" t="s">
        <v>113</v>
      </c>
      <c r="G327" s="2">
        <v>42992.041643518518</v>
      </c>
      <c r="H327" t="s">
        <v>114</v>
      </c>
      <c r="I327">
        <v>1</v>
      </c>
      <c r="J327">
        <v>65</v>
      </c>
      <c r="K327" t="s">
        <v>115</v>
      </c>
      <c r="L327">
        <v>0</v>
      </c>
      <c r="M327" t="s">
        <v>264</v>
      </c>
      <c r="N327">
        <v>1</v>
      </c>
      <c r="O327">
        <v>0</v>
      </c>
      <c r="R327" t="s">
        <v>130</v>
      </c>
      <c r="S327" t="s">
        <v>118</v>
      </c>
      <c r="T327" s="1">
        <v>0</v>
      </c>
      <c r="U327" t="s">
        <v>115</v>
      </c>
      <c r="V327" s="1">
        <v>0</v>
      </c>
      <c r="W327" t="s">
        <v>115</v>
      </c>
      <c r="X327" t="s">
        <v>115</v>
      </c>
      <c r="Y327">
        <v>0</v>
      </c>
      <c r="Z327">
        <v>4.96</v>
      </c>
      <c r="AA327">
        <v>60</v>
      </c>
      <c r="AB327">
        <v>0</v>
      </c>
      <c r="AC327">
        <v>0</v>
      </c>
      <c r="AD327">
        <v>0</v>
      </c>
      <c r="AE327">
        <v>0</v>
      </c>
      <c r="AF327">
        <v>0</v>
      </c>
      <c r="AG327" t="s">
        <v>119</v>
      </c>
      <c r="AH327" t="s">
        <v>115</v>
      </c>
      <c r="AI327">
        <v>0</v>
      </c>
      <c r="AJ327" t="s">
        <v>115</v>
      </c>
      <c r="AK327" t="s">
        <v>131</v>
      </c>
      <c r="AL327" t="s">
        <v>115</v>
      </c>
      <c r="AM327" s="1">
        <v>0</v>
      </c>
      <c r="AN327" s="1">
        <v>0</v>
      </c>
      <c r="AP327" t="s">
        <v>115</v>
      </c>
      <c r="AQ327">
        <v>0</v>
      </c>
      <c r="AR327" s="1">
        <v>0</v>
      </c>
      <c r="AS327" t="s">
        <v>121</v>
      </c>
      <c r="AT327">
        <v>0</v>
      </c>
      <c r="AU327" t="s">
        <v>128</v>
      </c>
      <c r="AV327" t="s">
        <v>118</v>
      </c>
      <c r="AW327" s="1">
        <v>3340000</v>
      </c>
      <c r="AX327" t="s">
        <v>115</v>
      </c>
      <c r="AY327" s="1">
        <v>504000</v>
      </c>
      <c r="AZ327" t="s">
        <v>115</v>
      </c>
      <c r="BA327">
        <v>1</v>
      </c>
      <c r="BB327">
        <v>4.75</v>
      </c>
      <c r="BC327">
        <v>4.95</v>
      </c>
      <c r="BD327">
        <v>60</v>
      </c>
      <c r="BE327">
        <v>4.76</v>
      </c>
      <c r="BF327">
        <v>771</v>
      </c>
      <c r="BG327">
        <v>4.24</v>
      </c>
      <c r="BH327">
        <v>911</v>
      </c>
      <c r="BI327">
        <v>5.01</v>
      </c>
      <c r="BJ327" t="s">
        <v>136</v>
      </c>
      <c r="BK327" t="s">
        <v>115</v>
      </c>
      <c r="BL327">
        <v>0.77</v>
      </c>
      <c r="BM327" t="s">
        <v>129</v>
      </c>
      <c r="BN327" t="s">
        <v>115</v>
      </c>
      <c r="BO327" t="s">
        <v>115</v>
      </c>
      <c r="BP327" s="1">
        <v>9.7900000000000001E-2</v>
      </c>
      <c r="BQ327" s="1">
        <v>-6.7600000000000004E-3</v>
      </c>
      <c r="BR327" t="s">
        <v>121</v>
      </c>
      <c r="BS327">
        <v>0.50900000000000001</v>
      </c>
      <c r="BU327">
        <v>0</v>
      </c>
      <c r="BV327" t="s">
        <v>119</v>
      </c>
      <c r="BW327" t="s">
        <v>115</v>
      </c>
      <c r="BX327">
        <v>0</v>
      </c>
      <c r="BY327" t="s">
        <v>115</v>
      </c>
      <c r="BZ327" t="s">
        <v>115</v>
      </c>
    </row>
    <row r="328" spans="1:78" x14ac:dyDescent="0.25">
      <c r="A328" t="s">
        <v>265</v>
      </c>
      <c r="C328" t="s">
        <v>112</v>
      </c>
      <c r="E328">
        <v>0</v>
      </c>
      <c r="F328" t="s">
        <v>113</v>
      </c>
      <c r="G328" s="2">
        <v>42992.051886574074</v>
      </c>
      <c r="H328" t="s">
        <v>114</v>
      </c>
      <c r="I328">
        <v>1</v>
      </c>
      <c r="J328">
        <v>66</v>
      </c>
      <c r="K328" t="s">
        <v>115</v>
      </c>
      <c r="L328">
        <v>0</v>
      </c>
      <c r="M328" t="s">
        <v>266</v>
      </c>
      <c r="N328">
        <v>1</v>
      </c>
      <c r="O328">
        <v>0</v>
      </c>
      <c r="R328" t="s">
        <v>117</v>
      </c>
      <c r="S328" t="s">
        <v>118</v>
      </c>
      <c r="T328" s="1">
        <v>17600000</v>
      </c>
      <c r="U328" t="s">
        <v>115</v>
      </c>
      <c r="V328" s="1">
        <v>2710000</v>
      </c>
      <c r="W328" t="s">
        <v>115</v>
      </c>
      <c r="X328" t="s">
        <v>115</v>
      </c>
      <c r="Y328">
        <v>5.19</v>
      </c>
      <c r="Z328">
        <v>5.22</v>
      </c>
      <c r="AA328">
        <v>60</v>
      </c>
      <c r="AB328">
        <v>5.23</v>
      </c>
      <c r="AC328">
        <v>931</v>
      </c>
      <c r="AD328">
        <v>5.12</v>
      </c>
      <c r="AE328">
        <v>1034</v>
      </c>
      <c r="AF328">
        <v>5.68</v>
      </c>
      <c r="AG328" t="s">
        <v>136</v>
      </c>
      <c r="AH328" t="s">
        <v>115</v>
      </c>
      <c r="AI328">
        <v>0.56699999999999995</v>
      </c>
      <c r="AJ328" t="s">
        <v>115</v>
      </c>
      <c r="AK328" t="s">
        <v>120</v>
      </c>
      <c r="AL328" t="s">
        <v>115</v>
      </c>
      <c r="AM328" s="1">
        <v>8.43</v>
      </c>
      <c r="AN328" s="1">
        <v>8.25</v>
      </c>
      <c r="AP328" t="s">
        <v>115</v>
      </c>
      <c r="AQ328">
        <v>0.10199999999999999</v>
      </c>
      <c r="AR328" s="1">
        <v>0.75900000000000001</v>
      </c>
      <c r="AS328" t="s">
        <v>121</v>
      </c>
      <c r="AT328">
        <v>6.95</v>
      </c>
      <c r="AU328" t="s">
        <v>122</v>
      </c>
      <c r="AV328" t="s">
        <v>118</v>
      </c>
      <c r="AW328" s="1">
        <v>2090000</v>
      </c>
      <c r="AX328" t="s">
        <v>115</v>
      </c>
      <c r="AY328" s="1">
        <v>328000</v>
      </c>
      <c r="AZ328" t="s">
        <v>115</v>
      </c>
      <c r="BA328">
        <v>1</v>
      </c>
      <c r="BB328">
        <v>5.19</v>
      </c>
      <c r="BC328">
        <v>5.21</v>
      </c>
      <c r="BD328">
        <v>60</v>
      </c>
      <c r="BE328">
        <v>5.22</v>
      </c>
      <c r="BF328">
        <v>931</v>
      </c>
      <c r="BG328">
        <v>5.12</v>
      </c>
      <c r="BH328">
        <v>1014</v>
      </c>
      <c r="BI328">
        <v>5.57</v>
      </c>
      <c r="BJ328" t="s">
        <v>136</v>
      </c>
      <c r="BK328" t="s">
        <v>115</v>
      </c>
      <c r="BL328">
        <v>0.45700000000000002</v>
      </c>
      <c r="BM328" t="s">
        <v>123</v>
      </c>
      <c r="BN328" t="s">
        <v>115</v>
      </c>
      <c r="BO328" t="s">
        <v>115</v>
      </c>
      <c r="BP328" s="1">
        <v>0.10100000000000001</v>
      </c>
      <c r="BQ328" s="1">
        <v>1.0900000000000001</v>
      </c>
      <c r="BR328" t="s">
        <v>121</v>
      </c>
      <c r="BS328">
        <v>5.65</v>
      </c>
      <c r="BU328">
        <v>0</v>
      </c>
      <c r="BV328">
        <v>16700</v>
      </c>
      <c r="BW328" t="s">
        <v>115</v>
      </c>
      <c r="BX328">
        <v>1</v>
      </c>
      <c r="BY328" t="s">
        <v>115</v>
      </c>
      <c r="BZ328" t="s">
        <v>115</v>
      </c>
    </row>
    <row r="329" spans="1:78" x14ac:dyDescent="0.25">
      <c r="A329" t="s">
        <v>265</v>
      </c>
      <c r="C329" t="s">
        <v>112</v>
      </c>
      <c r="E329">
        <v>0</v>
      </c>
      <c r="F329" t="s">
        <v>113</v>
      </c>
      <c r="G329" s="2">
        <v>42992.051886574074</v>
      </c>
      <c r="H329" t="s">
        <v>114</v>
      </c>
      <c r="I329">
        <v>1</v>
      </c>
      <c r="J329">
        <v>66</v>
      </c>
      <c r="K329" t="s">
        <v>115</v>
      </c>
      <c r="L329">
        <v>0</v>
      </c>
      <c r="M329" t="s">
        <v>266</v>
      </c>
      <c r="N329">
        <v>1</v>
      </c>
      <c r="O329">
        <v>0</v>
      </c>
      <c r="R329" t="s">
        <v>124</v>
      </c>
      <c r="S329" t="s">
        <v>118</v>
      </c>
      <c r="T329" s="1">
        <v>19900000</v>
      </c>
      <c r="U329" t="s">
        <v>115</v>
      </c>
      <c r="V329" s="1">
        <v>3020000</v>
      </c>
      <c r="W329" t="s">
        <v>115</v>
      </c>
      <c r="X329" t="s">
        <v>115</v>
      </c>
      <c r="Y329">
        <v>5.19</v>
      </c>
      <c r="Z329">
        <v>5.21</v>
      </c>
      <c r="AA329">
        <v>60</v>
      </c>
      <c r="AB329">
        <v>5.23</v>
      </c>
      <c r="AC329">
        <v>931</v>
      </c>
      <c r="AD329">
        <v>5.12</v>
      </c>
      <c r="AE329">
        <v>1041</v>
      </c>
      <c r="AF329">
        <v>5.72</v>
      </c>
      <c r="AG329" t="s">
        <v>136</v>
      </c>
      <c r="AH329" t="s">
        <v>115</v>
      </c>
      <c r="AI329">
        <v>0.60499999999999998</v>
      </c>
      <c r="AJ329" t="s">
        <v>115</v>
      </c>
      <c r="AK329" t="s">
        <v>125</v>
      </c>
      <c r="AL329" t="s">
        <v>115</v>
      </c>
      <c r="AM329" s="1">
        <v>9.5</v>
      </c>
      <c r="AN329" s="1">
        <v>9.1999999999999993</v>
      </c>
      <c r="AP329" t="s">
        <v>115</v>
      </c>
      <c r="AQ329">
        <v>0.10299999999999999</v>
      </c>
      <c r="AR329" s="1">
        <v>0.72099999999999997</v>
      </c>
      <c r="AS329" t="s">
        <v>121</v>
      </c>
      <c r="AT329">
        <v>7.2</v>
      </c>
      <c r="AU329" t="s">
        <v>122</v>
      </c>
      <c r="AV329" t="s">
        <v>118</v>
      </c>
      <c r="AW329" s="1">
        <v>2090000</v>
      </c>
      <c r="AX329" t="s">
        <v>115</v>
      </c>
      <c r="AY329" s="1">
        <v>328000</v>
      </c>
      <c r="AZ329" t="s">
        <v>115</v>
      </c>
      <c r="BA329">
        <v>1</v>
      </c>
      <c r="BB329">
        <v>5.19</v>
      </c>
      <c r="BC329">
        <v>5.21</v>
      </c>
      <c r="BD329">
        <v>60</v>
      </c>
      <c r="BE329">
        <v>5.22</v>
      </c>
      <c r="BF329">
        <v>931</v>
      </c>
      <c r="BG329">
        <v>5.12</v>
      </c>
      <c r="BH329">
        <v>1014</v>
      </c>
      <c r="BI329">
        <v>5.57</v>
      </c>
      <c r="BJ329" t="s">
        <v>136</v>
      </c>
      <c r="BK329" t="s">
        <v>115</v>
      </c>
      <c r="BL329">
        <v>0.45700000000000002</v>
      </c>
      <c r="BM329" t="s">
        <v>123</v>
      </c>
      <c r="BN329" t="s">
        <v>115</v>
      </c>
      <c r="BO329" t="s">
        <v>115</v>
      </c>
      <c r="BP329" s="1">
        <v>0.10100000000000001</v>
      </c>
      <c r="BQ329" s="1">
        <v>1.0900000000000001</v>
      </c>
      <c r="BR329" t="s">
        <v>121</v>
      </c>
      <c r="BS329">
        <v>5.65</v>
      </c>
      <c r="BU329">
        <v>0</v>
      </c>
      <c r="BV329">
        <v>16600</v>
      </c>
      <c r="BW329" t="s">
        <v>115</v>
      </c>
      <c r="BX329">
        <v>1</v>
      </c>
      <c r="BY329" t="s">
        <v>115</v>
      </c>
      <c r="BZ329" t="s">
        <v>115</v>
      </c>
    </row>
    <row r="330" spans="1:78" x14ac:dyDescent="0.25">
      <c r="A330" t="s">
        <v>265</v>
      </c>
      <c r="C330" t="s">
        <v>112</v>
      </c>
      <c r="E330">
        <v>0</v>
      </c>
      <c r="F330" t="s">
        <v>113</v>
      </c>
      <c r="G330" s="2">
        <v>42992.051886574074</v>
      </c>
      <c r="H330" t="s">
        <v>114</v>
      </c>
      <c r="I330">
        <v>1</v>
      </c>
      <c r="J330">
        <v>66</v>
      </c>
      <c r="K330" t="s">
        <v>115</v>
      </c>
      <c r="L330">
        <v>0</v>
      </c>
      <c r="M330" t="s">
        <v>266</v>
      </c>
      <c r="N330">
        <v>1</v>
      </c>
      <c r="O330">
        <v>0</v>
      </c>
      <c r="R330" t="s">
        <v>126</v>
      </c>
      <c r="S330" t="s">
        <v>118</v>
      </c>
      <c r="T330" s="1">
        <v>15900</v>
      </c>
      <c r="U330" t="s">
        <v>115</v>
      </c>
      <c r="V330" s="1">
        <v>2530</v>
      </c>
      <c r="W330" t="s">
        <v>115</v>
      </c>
      <c r="X330" t="s">
        <v>115</v>
      </c>
      <c r="Y330">
        <v>4.93</v>
      </c>
      <c r="Z330">
        <v>4.95</v>
      </c>
      <c r="AA330">
        <v>60</v>
      </c>
      <c r="AB330">
        <v>4.96</v>
      </c>
      <c r="AC330">
        <v>873</v>
      </c>
      <c r="AD330">
        <v>4.8</v>
      </c>
      <c r="AE330">
        <v>930</v>
      </c>
      <c r="AF330">
        <v>5.1100000000000003</v>
      </c>
      <c r="AG330" t="s">
        <v>136</v>
      </c>
      <c r="AH330" t="s">
        <v>115</v>
      </c>
      <c r="AI330">
        <v>0.314</v>
      </c>
      <c r="AJ330" t="s">
        <v>115</v>
      </c>
      <c r="AK330" t="s">
        <v>127</v>
      </c>
      <c r="AL330" t="s">
        <v>115</v>
      </c>
      <c r="AM330" s="1">
        <v>4.8199999999999996E-3</v>
      </c>
      <c r="AN330" s="1">
        <v>5.1900000000000002E-3</v>
      </c>
      <c r="AP330" t="s">
        <v>115</v>
      </c>
      <c r="AQ330">
        <v>0.10199999999999999</v>
      </c>
      <c r="AR330" s="1">
        <v>14.4</v>
      </c>
      <c r="AS330" t="s">
        <v>121</v>
      </c>
      <c r="AT330">
        <v>1.43</v>
      </c>
      <c r="AU330" t="s">
        <v>128</v>
      </c>
      <c r="AV330" t="s">
        <v>118</v>
      </c>
      <c r="AW330" s="1">
        <v>3300000</v>
      </c>
      <c r="AX330" t="s">
        <v>115</v>
      </c>
      <c r="AY330" s="1">
        <v>488000</v>
      </c>
      <c r="AZ330" t="s">
        <v>115</v>
      </c>
      <c r="BA330">
        <v>1</v>
      </c>
      <c r="BB330">
        <v>4.93</v>
      </c>
      <c r="BC330">
        <v>4.95</v>
      </c>
      <c r="BD330">
        <v>60</v>
      </c>
      <c r="BE330">
        <v>4.95</v>
      </c>
      <c r="BF330">
        <v>813</v>
      </c>
      <c r="BG330">
        <v>4.47</v>
      </c>
      <c r="BH330">
        <v>950</v>
      </c>
      <c r="BI330">
        <v>5.22</v>
      </c>
      <c r="BJ330" t="s">
        <v>136</v>
      </c>
      <c r="BK330" t="s">
        <v>115</v>
      </c>
      <c r="BL330">
        <v>0.754</v>
      </c>
      <c r="BM330" t="s">
        <v>129</v>
      </c>
      <c r="BN330" t="s">
        <v>115</v>
      </c>
      <c r="BO330" t="s">
        <v>115</v>
      </c>
      <c r="BP330" s="1">
        <v>0.1</v>
      </c>
      <c r="BQ330" s="1">
        <v>-2.2700000000000001E-2</v>
      </c>
      <c r="BR330" t="s">
        <v>121</v>
      </c>
      <c r="BS330">
        <v>0.63500000000000001</v>
      </c>
      <c r="BU330">
        <v>0</v>
      </c>
      <c r="BV330">
        <v>14.5</v>
      </c>
      <c r="BW330" t="s">
        <v>115</v>
      </c>
      <c r="BX330">
        <v>1</v>
      </c>
      <c r="BY330" t="s">
        <v>115</v>
      </c>
      <c r="BZ330" t="s">
        <v>115</v>
      </c>
    </row>
    <row r="331" spans="1:78" x14ac:dyDescent="0.25">
      <c r="A331" t="s">
        <v>265</v>
      </c>
      <c r="C331" t="s">
        <v>112</v>
      </c>
      <c r="E331">
        <v>0</v>
      </c>
      <c r="F331" t="s">
        <v>113</v>
      </c>
      <c r="G331" s="2">
        <v>42992.051886574074</v>
      </c>
      <c r="H331" t="s">
        <v>114</v>
      </c>
      <c r="I331">
        <v>1</v>
      </c>
      <c r="J331">
        <v>66</v>
      </c>
      <c r="K331" t="s">
        <v>115</v>
      </c>
      <c r="L331">
        <v>0</v>
      </c>
      <c r="M331" t="s">
        <v>266</v>
      </c>
      <c r="N331">
        <v>1</v>
      </c>
      <c r="O331">
        <v>0</v>
      </c>
      <c r="R331" t="s">
        <v>130</v>
      </c>
      <c r="S331" t="s">
        <v>118</v>
      </c>
      <c r="T331" s="1">
        <v>9710</v>
      </c>
      <c r="U331" t="s">
        <v>115</v>
      </c>
      <c r="V331" s="1">
        <v>1420</v>
      </c>
      <c r="W331" t="s">
        <v>115</v>
      </c>
      <c r="X331" t="s">
        <v>115</v>
      </c>
      <c r="Y331">
        <v>4.93</v>
      </c>
      <c r="Z331">
        <v>4.96</v>
      </c>
      <c r="AA331">
        <v>60</v>
      </c>
      <c r="AB331">
        <v>4.96</v>
      </c>
      <c r="AC331">
        <v>870</v>
      </c>
      <c r="AD331">
        <v>4.78</v>
      </c>
      <c r="AE331">
        <v>938</v>
      </c>
      <c r="AF331">
        <v>5.16</v>
      </c>
      <c r="AG331" t="s">
        <v>136</v>
      </c>
      <c r="AH331" t="s">
        <v>115</v>
      </c>
      <c r="AI331">
        <v>0.374</v>
      </c>
      <c r="AJ331" t="s">
        <v>115</v>
      </c>
      <c r="AK331" t="s">
        <v>131</v>
      </c>
      <c r="AL331" t="s">
        <v>115</v>
      </c>
      <c r="AM331" s="1">
        <v>2.9399999999999999E-3</v>
      </c>
      <c r="AN331" s="1">
        <v>2.9199999999999999E-3</v>
      </c>
      <c r="AP331" t="s">
        <v>115</v>
      </c>
      <c r="AQ331">
        <v>9.8000000000000004E-2</v>
      </c>
      <c r="AR331" s="1">
        <v>5.44</v>
      </c>
      <c r="AS331" t="s">
        <v>121</v>
      </c>
      <c r="AT331">
        <v>1.58</v>
      </c>
      <c r="AU331" t="s">
        <v>128</v>
      </c>
      <c r="AV331" t="s">
        <v>118</v>
      </c>
      <c r="AW331" s="1">
        <v>3300000</v>
      </c>
      <c r="AX331" t="s">
        <v>115</v>
      </c>
      <c r="AY331" s="1">
        <v>488000</v>
      </c>
      <c r="AZ331" t="s">
        <v>115</v>
      </c>
      <c r="BA331">
        <v>1</v>
      </c>
      <c r="BB331">
        <v>4.93</v>
      </c>
      <c r="BC331">
        <v>4.95</v>
      </c>
      <c r="BD331">
        <v>60</v>
      </c>
      <c r="BE331">
        <v>4.95</v>
      </c>
      <c r="BF331">
        <v>813</v>
      </c>
      <c r="BG331">
        <v>4.47</v>
      </c>
      <c r="BH331">
        <v>950</v>
      </c>
      <c r="BI331">
        <v>5.22</v>
      </c>
      <c r="BJ331" t="s">
        <v>136</v>
      </c>
      <c r="BK331" t="s">
        <v>115</v>
      </c>
      <c r="BL331">
        <v>0.754</v>
      </c>
      <c r="BM331" t="s">
        <v>129</v>
      </c>
      <c r="BN331" t="s">
        <v>115</v>
      </c>
      <c r="BO331" t="s">
        <v>115</v>
      </c>
      <c r="BP331" s="1">
        <v>0.1</v>
      </c>
      <c r="BQ331" s="1">
        <v>-2.2700000000000001E-2</v>
      </c>
      <c r="BR331" t="s">
        <v>121</v>
      </c>
      <c r="BS331">
        <v>0.63500000000000001</v>
      </c>
      <c r="BU331">
        <v>0</v>
      </c>
      <c r="BV331">
        <v>13.4</v>
      </c>
      <c r="BW331" t="s">
        <v>115</v>
      </c>
      <c r="BX331">
        <v>1</v>
      </c>
      <c r="BY331" t="s">
        <v>115</v>
      </c>
      <c r="BZ331" t="s">
        <v>115</v>
      </c>
    </row>
    <row r="332" spans="1:78" x14ac:dyDescent="0.25">
      <c r="A332" t="s">
        <v>203</v>
      </c>
      <c r="C332" t="s">
        <v>112</v>
      </c>
      <c r="E332">
        <v>0</v>
      </c>
      <c r="F332" t="s">
        <v>113</v>
      </c>
      <c r="G332" s="2">
        <v>42992.061990740738</v>
      </c>
      <c r="H332" t="s">
        <v>114</v>
      </c>
      <c r="I332">
        <v>1</v>
      </c>
      <c r="J332">
        <v>67</v>
      </c>
      <c r="K332" t="s">
        <v>115</v>
      </c>
      <c r="L332">
        <v>0</v>
      </c>
      <c r="M332" t="s">
        <v>267</v>
      </c>
      <c r="N332">
        <v>1</v>
      </c>
      <c r="O332">
        <v>0</v>
      </c>
      <c r="R332" t="s">
        <v>117</v>
      </c>
      <c r="S332" t="s">
        <v>118</v>
      </c>
      <c r="T332" s="1">
        <v>3280000</v>
      </c>
      <c r="U332" t="s">
        <v>115</v>
      </c>
      <c r="V332" s="1">
        <v>520000</v>
      </c>
      <c r="W332" t="s">
        <v>115</v>
      </c>
      <c r="X332" t="s">
        <v>115</v>
      </c>
      <c r="Y332">
        <v>5.01</v>
      </c>
      <c r="Z332">
        <v>5.22</v>
      </c>
      <c r="AA332">
        <v>60</v>
      </c>
      <c r="AB332">
        <v>5.04</v>
      </c>
      <c r="AC332">
        <v>897</v>
      </c>
      <c r="AD332">
        <v>4.93</v>
      </c>
      <c r="AE332">
        <v>999</v>
      </c>
      <c r="AF332">
        <v>5.49</v>
      </c>
      <c r="AG332" t="s">
        <v>136</v>
      </c>
      <c r="AH332" t="s">
        <v>115</v>
      </c>
      <c r="AI332">
        <v>0.56100000000000005</v>
      </c>
      <c r="AJ332" t="s">
        <v>115</v>
      </c>
      <c r="AK332" t="s">
        <v>120</v>
      </c>
      <c r="AL332" t="s">
        <v>115</v>
      </c>
      <c r="AM332" s="1">
        <v>1.18</v>
      </c>
      <c r="AN332" s="1">
        <v>1.2</v>
      </c>
      <c r="AP332" t="s">
        <v>115</v>
      </c>
      <c r="AQ332">
        <v>0.1</v>
      </c>
      <c r="AR332" s="1">
        <v>0.66100000000000003</v>
      </c>
      <c r="AS332" t="s">
        <v>121</v>
      </c>
      <c r="AT332">
        <v>6.29</v>
      </c>
      <c r="AU332" t="s">
        <v>122</v>
      </c>
      <c r="AV332" t="s">
        <v>118</v>
      </c>
      <c r="AW332" s="1">
        <v>2770000</v>
      </c>
      <c r="AX332" t="s">
        <v>115</v>
      </c>
      <c r="AY332" s="1">
        <v>435000</v>
      </c>
      <c r="AZ332" t="s">
        <v>115</v>
      </c>
      <c r="BA332">
        <v>1</v>
      </c>
      <c r="BB332">
        <v>5</v>
      </c>
      <c r="BC332">
        <v>5.21</v>
      </c>
      <c r="BD332">
        <v>60</v>
      </c>
      <c r="BE332">
        <v>5.03</v>
      </c>
      <c r="BF332">
        <v>896</v>
      </c>
      <c r="BG332">
        <v>4.92</v>
      </c>
      <c r="BH332">
        <v>990</v>
      </c>
      <c r="BI332">
        <v>5.44</v>
      </c>
      <c r="BJ332" t="s">
        <v>136</v>
      </c>
      <c r="BK332" t="s">
        <v>115</v>
      </c>
      <c r="BL332">
        <v>0.51700000000000002</v>
      </c>
      <c r="BM332" t="s">
        <v>123</v>
      </c>
      <c r="BN332" t="s">
        <v>115</v>
      </c>
      <c r="BO332" t="s">
        <v>115</v>
      </c>
      <c r="BP332" s="1">
        <v>0.1</v>
      </c>
      <c r="BQ332" s="1">
        <v>0.72899999999999998</v>
      </c>
      <c r="BR332" t="s">
        <v>121</v>
      </c>
      <c r="BS332">
        <v>6.03</v>
      </c>
      <c r="BU332">
        <v>0</v>
      </c>
      <c r="BV332">
        <v>2230</v>
      </c>
      <c r="BW332" t="s">
        <v>115</v>
      </c>
      <c r="BX332">
        <v>1</v>
      </c>
      <c r="BY332" t="s">
        <v>115</v>
      </c>
      <c r="BZ332" t="s">
        <v>115</v>
      </c>
    </row>
    <row r="333" spans="1:78" x14ac:dyDescent="0.25">
      <c r="A333" t="s">
        <v>203</v>
      </c>
      <c r="C333" t="s">
        <v>112</v>
      </c>
      <c r="E333">
        <v>0</v>
      </c>
      <c r="F333" t="s">
        <v>113</v>
      </c>
      <c r="G333" s="2">
        <v>42992.061990740738</v>
      </c>
      <c r="H333" t="s">
        <v>114</v>
      </c>
      <c r="I333">
        <v>1</v>
      </c>
      <c r="J333">
        <v>67</v>
      </c>
      <c r="K333" t="s">
        <v>115</v>
      </c>
      <c r="L333">
        <v>0</v>
      </c>
      <c r="M333" t="s">
        <v>267</v>
      </c>
      <c r="N333">
        <v>1</v>
      </c>
      <c r="O333">
        <v>0</v>
      </c>
      <c r="R333" t="s">
        <v>124</v>
      </c>
      <c r="S333" t="s">
        <v>118</v>
      </c>
      <c r="T333" s="1">
        <v>3770000</v>
      </c>
      <c r="U333" t="s">
        <v>115</v>
      </c>
      <c r="V333" s="1">
        <v>596000</v>
      </c>
      <c r="W333" t="s">
        <v>115</v>
      </c>
      <c r="X333" t="s">
        <v>115</v>
      </c>
      <c r="Y333">
        <v>5</v>
      </c>
      <c r="Z333">
        <v>5.21</v>
      </c>
      <c r="AA333">
        <v>60</v>
      </c>
      <c r="AB333">
        <v>5.03</v>
      </c>
      <c r="AC333">
        <v>896</v>
      </c>
      <c r="AD333">
        <v>4.92</v>
      </c>
      <c r="AE333">
        <v>993</v>
      </c>
      <c r="AF333">
        <v>5.46</v>
      </c>
      <c r="AG333" t="s">
        <v>136</v>
      </c>
      <c r="AH333" t="s">
        <v>115</v>
      </c>
      <c r="AI333">
        <v>0.53400000000000003</v>
      </c>
      <c r="AJ333" t="s">
        <v>115</v>
      </c>
      <c r="AK333" t="s">
        <v>125</v>
      </c>
      <c r="AL333" t="s">
        <v>115</v>
      </c>
      <c r="AM333" s="1">
        <v>1.36</v>
      </c>
      <c r="AN333" s="1">
        <v>1.37</v>
      </c>
      <c r="AP333" t="s">
        <v>115</v>
      </c>
      <c r="AQ333">
        <v>9.8699999999999996E-2</v>
      </c>
      <c r="AR333" s="1">
        <v>0.77</v>
      </c>
      <c r="AS333" t="s">
        <v>121</v>
      </c>
      <c r="AT333">
        <v>5.9</v>
      </c>
      <c r="AU333" t="s">
        <v>122</v>
      </c>
      <c r="AV333" t="s">
        <v>118</v>
      </c>
      <c r="AW333" s="1">
        <v>2770000</v>
      </c>
      <c r="AX333" t="s">
        <v>115</v>
      </c>
      <c r="AY333" s="1">
        <v>435000</v>
      </c>
      <c r="AZ333" t="s">
        <v>115</v>
      </c>
      <c r="BA333">
        <v>1</v>
      </c>
      <c r="BB333">
        <v>5</v>
      </c>
      <c r="BC333">
        <v>5.21</v>
      </c>
      <c r="BD333">
        <v>60</v>
      </c>
      <c r="BE333">
        <v>5.03</v>
      </c>
      <c r="BF333">
        <v>896</v>
      </c>
      <c r="BG333">
        <v>4.92</v>
      </c>
      <c r="BH333">
        <v>990</v>
      </c>
      <c r="BI333">
        <v>5.44</v>
      </c>
      <c r="BJ333" t="s">
        <v>136</v>
      </c>
      <c r="BK333" t="s">
        <v>115</v>
      </c>
      <c r="BL333">
        <v>0.51700000000000002</v>
      </c>
      <c r="BM333" t="s">
        <v>123</v>
      </c>
      <c r="BN333" t="s">
        <v>115</v>
      </c>
      <c r="BO333" t="s">
        <v>115</v>
      </c>
      <c r="BP333" s="1">
        <v>0.1</v>
      </c>
      <c r="BQ333" s="1">
        <v>0.72899999999999998</v>
      </c>
      <c r="BR333" t="s">
        <v>121</v>
      </c>
      <c r="BS333">
        <v>6.03</v>
      </c>
      <c r="BU333">
        <v>0</v>
      </c>
      <c r="BV333">
        <v>2220</v>
      </c>
      <c r="BW333" t="s">
        <v>115</v>
      </c>
      <c r="BX333">
        <v>1</v>
      </c>
      <c r="BY333" t="s">
        <v>115</v>
      </c>
      <c r="BZ333" t="s">
        <v>115</v>
      </c>
    </row>
    <row r="334" spans="1:78" x14ac:dyDescent="0.25">
      <c r="A334" t="s">
        <v>203</v>
      </c>
      <c r="C334" t="s">
        <v>112</v>
      </c>
      <c r="E334">
        <v>0</v>
      </c>
      <c r="F334" t="s">
        <v>113</v>
      </c>
      <c r="G334" s="2">
        <v>42992.061990740738</v>
      </c>
      <c r="H334" t="s">
        <v>114</v>
      </c>
      <c r="I334">
        <v>1</v>
      </c>
      <c r="J334">
        <v>67</v>
      </c>
      <c r="K334" t="s">
        <v>115</v>
      </c>
      <c r="L334">
        <v>0</v>
      </c>
      <c r="M334" t="s">
        <v>267</v>
      </c>
      <c r="N334">
        <v>1</v>
      </c>
      <c r="O334">
        <v>0</v>
      </c>
      <c r="R334" t="s">
        <v>126</v>
      </c>
      <c r="S334" t="s">
        <v>118</v>
      </c>
      <c r="T334" s="1">
        <v>3240000</v>
      </c>
      <c r="U334" t="s">
        <v>115</v>
      </c>
      <c r="V334" s="1">
        <v>479000</v>
      </c>
      <c r="W334" t="s">
        <v>115</v>
      </c>
      <c r="X334" t="s">
        <v>115</v>
      </c>
      <c r="Y334">
        <v>4.75</v>
      </c>
      <c r="Z334">
        <v>4.75</v>
      </c>
      <c r="AA334">
        <v>60</v>
      </c>
      <c r="AB334">
        <v>4.7699999999999996</v>
      </c>
      <c r="AC334">
        <v>795</v>
      </c>
      <c r="AD334">
        <v>4.37</v>
      </c>
      <c r="AE334">
        <v>916</v>
      </c>
      <c r="AF334">
        <v>5.03</v>
      </c>
      <c r="AG334" t="s">
        <v>146</v>
      </c>
      <c r="AH334" t="s">
        <v>115</v>
      </c>
      <c r="AI334">
        <v>0.66600000000000004</v>
      </c>
      <c r="AJ334" t="s">
        <v>115</v>
      </c>
      <c r="AK334" t="s">
        <v>127</v>
      </c>
      <c r="AL334" t="s">
        <v>115</v>
      </c>
      <c r="AM334" s="1">
        <v>1.52</v>
      </c>
      <c r="AN334" s="1">
        <v>1.55</v>
      </c>
      <c r="AP334" t="s">
        <v>115</v>
      </c>
      <c r="AQ334">
        <v>0.10199999999999999</v>
      </c>
      <c r="AR334" s="1">
        <v>0.158</v>
      </c>
      <c r="AS334" t="s">
        <v>121</v>
      </c>
      <c r="AT334">
        <v>0.74399999999999999</v>
      </c>
      <c r="AU334" t="s">
        <v>128</v>
      </c>
      <c r="AV334" t="s">
        <v>118</v>
      </c>
      <c r="AW334" s="1">
        <v>2140000</v>
      </c>
      <c r="AX334" t="s">
        <v>115</v>
      </c>
      <c r="AY334" s="1">
        <v>309000</v>
      </c>
      <c r="AZ334" t="s">
        <v>115</v>
      </c>
      <c r="BA334">
        <v>1</v>
      </c>
      <c r="BB334">
        <v>4.75</v>
      </c>
      <c r="BC334">
        <v>4.95</v>
      </c>
      <c r="BD334">
        <v>60</v>
      </c>
      <c r="BE334">
        <v>4.7699999999999996</v>
      </c>
      <c r="BF334">
        <v>789</v>
      </c>
      <c r="BG334">
        <v>4.34</v>
      </c>
      <c r="BH334">
        <v>920</v>
      </c>
      <c r="BI334">
        <v>5.0599999999999996</v>
      </c>
      <c r="BJ334" t="s">
        <v>136</v>
      </c>
      <c r="BK334" t="s">
        <v>115</v>
      </c>
      <c r="BL334">
        <v>0.72099999999999997</v>
      </c>
      <c r="BM334" t="s">
        <v>129</v>
      </c>
      <c r="BN334" t="s">
        <v>115</v>
      </c>
      <c r="BO334" t="s">
        <v>115</v>
      </c>
      <c r="BP334" s="1">
        <v>0.105</v>
      </c>
      <c r="BQ334" s="1">
        <v>0.155</v>
      </c>
      <c r="BR334" t="s">
        <v>121</v>
      </c>
      <c r="BS334">
        <v>0.75900000000000001</v>
      </c>
      <c r="BU334">
        <v>1</v>
      </c>
      <c r="BV334">
        <v>2140</v>
      </c>
      <c r="BW334" t="s">
        <v>115</v>
      </c>
      <c r="BX334">
        <v>1</v>
      </c>
      <c r="BY334" t="s">
        <v>115</v>
      </c>
      <c r="BZ334" t="s">
        <v>115</v>
      </c>
    </row>
    <row r="335" spans="1:78" x14ac:dyDescent="0.25">
      <c r="A335" t="s">
        <v>203</v>
      </c>
      <c r="C335" t="s">
        <v>112</v>
      </c>
      <c r="E335">
        <v>0</v>
      </c>
      <c r="F335" t="s">
        <v>113</v>
      </c>
      <c r="G335" s="2">
        <v>42992.061990740738</v>
      </c>
      <c r="H335" t="s">
        <v>114</v>
      </c>
      <c r="I335">
        <v>1</v>
      </c>
      <c r="J335">
        <v>67</v>
      </c>
      <c r="K335" t="s">
        <v>115</v>
      </c>
      <c r="L335">
        <v>0</v>
      </c>
      <c r="M335" t="s">
        <v>267</v>
      </c>
      <c r="N335">
        <v>1</v>
      </c>
      <c r="O335">
        <v>0</v>
      </c>
      <c r="R335" t="s">
        <v>130</v>
      </c>
      <c r="S335" t="s">
        <v>118</v>
      </c>
      <c r="T335" s="1">
        <v>1900000</v>
      </c>
      <c r="U335" t="s">
        <v>115</v>
      </c>
      <c r="V335" s="1">
        <v>277000</v>
      </c>
      <c r="W335" t="s">
        <v>115</v>
      </c>
      <c r="X335" t="s">
        <v>115</v>
      </c>
      <c r="Y335">
        <v>4.75</v>
      </c>
      <c r="Z335">
        <v>4.75</v>
      </c>
      <c r="AA335">
        <v>60</v>
      </c>
      <c r="AB335">
        <v>4.7699999999999996</v>
      </c>
      <c r="AC335">
        <v>784</v>
      </c>
      <c r="AD335">
        <v>4.3099999999999996</v>
      </c>
      <c r="AE335">
        <v>910</v>
      </c>
      <c r="AF335">
        <v>5</v>
      </c>
      <c r="AG335" t="s">
        <v>153</v>
      </c>
      <c r="AH335" t="s">
        <v>115</v>
      </c>
      <c r="AI335">
        <v>0.69299999999999995</v>
      </c>
      <c r="AJ335" t="s">
        <v>115</v>
      </c>
      <c r="AK335" t="s">
        <v>131</v>
      </c>
      <c r="AL335" t="s">
        <v>115</v>
      </c>
      <c r="AM335" s="1">
        <v>0.88800000000000001</v>
      </c>
      <c r="AN335" s="1">
        <v>0.89500000000000002</v>
      </c>
      <c r="AP335" t="s">
        <v>115</v>
      </c>
      <c r="AQ335">
        <v>0.10299999999999999</v>
      </c>
      <c r="AR335" s="1">
        <v>0.14299999999999999</v>
      </c>
      <c r="AS335" t="s">
        <v>121</v>
      </c>
      <c r="AT335">
        <v>0.57399999999999995</v>
      </c>
      <c r="AU335" t="s">
        <v>128</v>
      </c>
      <c r="AV335" t="s">
        <v>118</v>
      </c>
      <c r="AW335" s="1">
        <v>2140000</v>
      </c>
      <c r="AX335" t="s">
        <v>115</v>
      </c>
      <c r="AY335" s="1">
        <v>309000</v>
      </c>
      <c r="AZ335" t="s">
        <v>115</v>
      </c>
      <c r="BA335">
        <v>1</v>
      </c>
      <c r="BB335">
        <v>4.75</v>
      </c>
      <c r="BC335">
        <v>4.95</v>
      </c>
      <c r="BD335">
        <v>60</v>
      </c>
      <c r="BE335">
        <v>4.7699999999999996</v>
      </c>
      <c r="BF335">
        <v>789</v>
      </c>
      <c r="BG335">
        <v>4.34</v>
      </c>
      <c r="BH335">
        <v>920</v>
      </c>
      <c r="BI335">
        <v>5.0599999999999996</v>
      </c>
      <c r="BJ335" t="s">
        <v>136</v>
      </c>
      <c r="BK335" t="s">
        <v>115</v>
      </c>
      <c r="BL335">
        <v>0.72099999999999997</v>
      </c>
      <c r="BM335" t="s">
        <v>129</v>
      </c>
      <c r="BN335" t="s">
        <v>115</v>
      </c>
      <c r="BO335" t="s">
        <v>115</v>
      </c>
      <c r="BP335" s="1">
        <v>0.105</v>
      </c>
      <c r="BQ335" s="1">
        <v>0.155</v>
      </c>
      <c r="BR335" t="s">
        <v>121</v>
      </c>
      <c r="BS335">
        <v>0.75900000000000001</v>
      </c>
      <c r="BU335">
        <v>1</v>
      </c>
      <c r="BV335">
        <v>2160</v>
      </c>
      <c r="BW335" t="s">
        <v>115</v>
      </c>
      <c r="BX335">
        <v>1</v>
      </c>
      <c r="BY335" t="s">
        <v>115</v>
      </c>
      <c r="BZ335" t="s">
        <v>115</v>
      </c>
    </row>
    <row r="336" spans="1:78" x14ac:dyDescent="0.25">
      <c r="A336" t="s">
        <v>268</v>
      </c>
      <c r="C336" t="s">
        <v>112</v>
      </c>
      <c r="E336">
        <v>0</v>
      </c>
      <c r="F336" t="s">
        <v>113</v>
      </c>
      <c r="G336" s="2">
        <v>42992.072245370371</v>
      </c>
      <c r="H336" t="s">
        <v>114</v>
      </c>
      <c r="I336">
        <v>1</v>
      </c>
      <c r="J336">
        <v>68</v>
      </c>
      <c r="K336" t="s">
        <v>115</v>
      </c>
      <c r="L336">
        <v>0</v>
      </c>
      <c r="M336" t="s">
        <v>269</v>
      </c>
      <c r="N336">
        <v>1</v>
      </c>
      <c r="O336">
        <v>0</v>
      </c>
      <c r="R336" t="s">
        <v>117</v>
      </c>
      <c r="S336" t="s">
        <v>118</v>
      </c>
      <c r="T336" s="1">
        <v>17300000</v>
      </c>
      <c r="U336" t="s">
        <v>115</v>
      </c>
      <c r="V336" s="1">
        <v>2610000</v>
      </c>
      <c r="W336" t="s">
        <v>115</v>
      </c>
      <c r="X336" t="s">
        <v>115</v>
      </c>
      <c r="Y336">
        <v>4.9800000000000004</v>
      </c>
      <c r="Z336">
        <v>5.22</v>
      </c>
      <c r="AA336">
        <v>60</v>
      </c>
      <c r="AB336">
        <v>5.0199999999999996</v>
      </c>
      <c r="AC336">
        <v>893</v>
      </c>
      <c r="AD336">
        <v>4.91</v>
      </c>
      <c r="AE336">
        <v>1017</v>
      </c>
      <c r="AF336">
        <v>5.59</v>
      </c>
      <c r="AG336" t="s">
        <v>136</v>
      </c>
      <c r="AH336" t="s">
        <v>115</v>
      </c>
      <c r="AI336">
        <v>0.68200000000000005</v>
      </c>
      <c r="AJ336" t="s">
        <v>115</v>
      </c>
      <c r="AK336" t="s">
        <v>120</v>
      </c>
      <c r="AL336" t="s">
        <v>115</v>
      </c>
      <c r="AM336" s="1">
        <v>8.8000000000000007</v>
      </c>
      <c r="AN336" s="1">
        <v>8.33</v>
      </c>
      <c r="AP336" t="s">
        <v>115</v>
      </c>
      <c r="AQ336">
        <v>0.10299999999999999</v>
      </c>
      <c r="AR336" s="1">
        <v>0.46100000000000002</v>
      </c>
      <c r="AS336" t="s">
        <v>121</v>
      </c>
      <c r="AT336">
        <v>8.33</v>
      </c>
      <c r="AU336" t="s">
        <v>122</v>
      </c>
      <c r="AV336" t="s">
        <v>118</v>
      </c>
      <c r="AW336" s="1">
        <v>1960000</v>
      </c>
      <c r="AX336" t="s">
        <v>115</v>
      </c>
      <c r="AY336" s="1">
        <v>314000</v>
      </c>
      <c r="AZ336" t="s">
        <v>115</v>
      </c>
      <c r="BA336">
        <v>1</v>
      </c>
      <c r="BB336">
        <v>4.9800000000000004</v>
      </c>
      <c r="BC336">
        <v>5.21</v>
      </c>
      <c r="BD336">
        <v>60</v>
      </c>
      <c r="BE336">
        <v>5.01</v>
      </c>
      <c r="BF336">
        <v>893</v>
      </c>
      <c r="BG336">
        <v>4.91</v>
      </c>
      <c r="BH336">
        <v>975</v>
      </c>
      <c r="BI336">
        <v>5.36</v>
      </c>
      <c r="BJ336" t="s">
        <v>136</v>
      </c>
      <c r="BK336" t="s">
        <v>115</v>
      </c>
      <c r="BL336">
        <v>0.45100000000000001</v>
      </c>
      <c r="BM336" t="s">
        <v>123</v>
      </c>
      <c r="BN336" t="s">
        <v>115</v>
      </c>
      <c r="BO336" t="s">
        <v>115</v>
      </c>
      <c r="BP336" s="1">
        <v>9.7299999999999998E-2</v>
      </c>
      <c r="BQ336" s="1">
        <v>0.99399999999999999</v>
      </c>
      <c r="BR336" t="s">
        <v>121</v>
      </c>
      <c r="BS336">
        <v>5.3</v>
      </c>
      <c r="BU336">
        <v>0</v>
      </c>
      <c r="BV336">
        <v>17500</v>
      </c>
      <c r="BW336" t="s">
        <v>115</v>
      </c>
      <c r="BX336">
        <v>1</v>
      </c>
      <c r="BY336" t="s">
        <v>115</v>
      </c>
      <c r="BZ336" t="s">
        <v>115</v>
      </c>
    </row>
    <row r="337" spans="1:78" x14ac:dyDescent="0.25">
      <c r="A337" t="s">
        <v>268</v>
      </c>
      <c r="C337" t="s">
        <v>112</v>
      </c>
      <c r="E337">
        <v>0</v>
      </c>
      <c r="F337" t="s">
        <v>113</v>
      </c>
      <c r="G337" s="2">
        <v>42992.072245370371</v>
      </c>
      <c r="H337" t="s">
        <v>114</v>
      </c>
      <c r="I337">
        <v>1</v>
      </c>
      <c r="J337">
        <v>68</v>
      </c>
      <c r="K337" t="s">
        <v>115</v>
      </c>
      <c r="L337">
        <v>0</v>
      </c>
      <c r="M337" t="s">
        <v>269</v>
      </c>
      <c r="N337">
        <v>1</v>
      </c>
      <c r="O337">
        <v>0</v>
      </c>
      <c r="R337" t="s">
        <v>124</v>
      </c>
      <c r="S337" t="s">
        <v>118</v>
      </c>
      <c r="T337" s="1">
        <v>19200000</v>
      </c>
      <c r="U337" t="s">
        <v>115</v>
      </c>
      <c r="V337" s="1">
        <v>2940000</v>
      </c>
      <c r="W337" t="s">
        <v>115</v>
      </c>
      <c r="X337" t="s">
        <v>115</v>
      </c>
      <c r="Y337">
        <v>4.9800000000000004</v>
      </c>
      <c r="Z337">
        <v>5.21</v>
      </c>
      <c r="AA337">
        <v>60</v>
      </c>
      <c r="AB337">
        <v>5.0199999999999996</v>
      </c>
      <c r="AC337">
        <v>893</v>
      </c>
      <c r="AD337">
        <v>4.91</v>
      </c>
      <c r="AE337">
        <v>976</v>
      </c>
      <c r="AF337">
        <v>5.37</v>
      </c>
      <c r="AG337" t="s">
        <v>136</v>
      </c>
      <c r="AH337" t="s">
        <v>115</v>
      </c>
      <c r="AI337">
        <v>0.45700000000000002</v>
      </c>
      <c r="AJ337" t="s">
        <v>115</v>
      </c>
      <c r="AK337" t="s">
        <v>125</v>
      </c>
      <c r="AL337" t="s">
        <v>115</v>
      </c>
      <c r="AM337" s="1">
        <v>9.7899999999999991</v>
      </c>
      <c r="AN337" s="1">
        <v>9.3800000000000008</v>
      </c>
      <c r="AP337" t="s">
        <v>115</v>
      </c>
      <c r="AQ337">
        <v>0.10299999999999999</v>
      </c>
      <c r="AR337" s="1">
        <v>1.22</v>
      </c>
      <c r="AS337" t="s">
        <v>121</v>
      </c>
      <c r="AT337">
        <v>5.09</v>
      </c>
      <c r="AU337" t="s">
        <v>122</v>
      </c>
      <c r="AV337" t="s">
        <v>118</v>
      </c>
      <c r="AW337" s="1">
        <v>1960000</v>
      </c>
      <c r="AX337" t="s">
        <v>115</v>
      </c>
      <c r="AY337" s="1">
        <v>314000</v>
      </c>
      <c r="AZ337" t="s">
        <v>115</v>
      </c>
      <c r="BA337">
        <v>1</v>
      </c>
      <c r="BB337">
        <v>4.9800000000000004</v>
      </c>
      <c r="BC337">
        <v>5.21</v>
      </c>
      <c r="BD337">
        <v>60</v>
      </c>
      <c r="BE337">
        <v>5.01</v>
      </c>
      <c r="BF337">
        <v>893</v>
      </c>
      <c r="BG337">
        <v>4.91</v>
      </c>
      <c r="BH337">
        <v>975</v>
      </c>
      <c r="BI337">
        <v>5.36</v>
      </c>
      <c r="BJ337" t="s">
        <v>136</v>
      </c>
      <c r="BK337" t="s">
        <v>115</v>
      </c>
      <c r="BL337">
        <v>0.45100000000000001</v>
      </c>
      <c r="BM337" t="s">
        <v>123</v>
      </c>
      <c r="BN337" t="s">
        <v>115</v>
      </c>
      <c r="BO337" t="s">
        <v>115</v>
      </c>
      <c r="BP337" s="1">
        <v>9.7299999999999998E-2</v>
      </c>
      <c r="BQ337" s="1">
        <v>0.99399999999999999</v>
      </c>
      <c r="BR337" t="s">
        <v>121</v>
      </c>
      <c r="BS337">
        <v>5.3</v>
      </c>
      <c r="BU337">
        <v>0</v>
      </c>
      <c r="BV337">
        <v>17200</v>
      </c>
      <c r="BW337" t="s">
        <v>115</v>
      </c>
      <c r="BX337">
        <v>1</v>
      </c>
      <c r="BY337" t="s">
        <v>115</v>
      </c>
      <c r="BZ337" t="s">
        <v>115</v>
      </c>
    </row>
    <row r="338" spans="1:78" x14ac:dyDescent="0.25">
      <c r="A338" t="s">
        <v>268</v>
      </c>
      <c r="C338" t="s">
        <v>112</v>
      </c>
      <c r="E338">
        <v>0</v>
      </c>
      <c r="F338" t="s">
        <v>113</v>
      </c>
      <c r="G338" s="2">
        <v>42992.072245370371</v>
      </c>
      <c r="H338" t="s">
        <v>114</v>
      </c>
      <c r="I338">
        <v>1</v>
      </c>
      <c r="J338">
        <v>68</v>
      </c>
      <c r="K338" t="s">
        <v>115</v>
      </c>
      <c r="L338">
        <v>0</v>
      </c>
      <c r="M338" t="s">
        <v>269</v>
      </c>
      <c r="N338">
        <v>1</v>
      </c>
      <c r="O338">
        <v>0</v>
      </c>
      <c r="R338" t="s">
        <v>126</v>
      </c>
      <c r="S338" t="s">
        <v>118</v>
      </c>
      <c r="T338" s="1">
        <v>2720</v>
      </c>
      <c r="U338" t="s">
        <v>115</v>
      </c>
      <c r="V338" s="1">
        <v>444</v>
      </c>
      <c r="W338" t="s">
        <v>115</v>
      </c>
      <c r="X338" t="s">
        <v>115</v>
      </c>
      <c r="Y338">
        <v>4.78</v>
      </c>
      <c r="Z338">
        <v>4.95</v>
      </c>
      <c r="AA338">
        <v>60</v>
      </c>
      <c r="AB338">
        <v>4.76</v>
      </c>
      <c r="AC338">
        <v>841</v>
      </c>
      <c r="AD338">
        <v>4.62</v>
      </c>
      <c r="AE338">
        <v>885</v>
      </c>
      <c r="AF338">
        <v>4.8600000000000003</v>
      </c>
      <c r="AG338" t="s">
        <v>136</v>
      </c>
      <c r="AH338" t="s">
        <v>115</v>
      </c>
      <c r="AI338">
        <v>0.24199999999999999</v>
      </c>
      <c r="AJ338" t="s">
        <v>115</v>
      </c>
      <c r="AK338" t="s">
        <v>127</v>
      </c>
      <c r="AL338" t="s">
        <v>115</v>
      </c>
      <c r="AM338" s="1">
        <v>7.7899999999999996E-4</v>
      </c>
      <c r="AN338" s="1">
        <v>8.5899999999999995E-4</v>
      </c>
      <c r="AP338" t="s">
        <v>115</v>
      </c>
      <c r="AQ338">
        <v>9.2600000000000002E-2</v>
      </c>
      <c r="AR338" s="1">
        <v>118</v>
      </c>
      <c r="AS338" t="s">
        <v>121</v>
      </c>
      <c r="AT338">
        <v>0.56699999999999995</v>
      </c>
      <c r="AU338" t="s">
        <v>128</v>
      </c>
      <c r="AV338" t="s">
        <v>118</v>
      </c>
      <c r="AW338" s="1">
        <v>3490000</v>
      </c>
      <c r="AX338" t="s">
        <v>115</v>
      </c>
      <c r="AY338" s="1">
        <v>517000</v>
      </c>
      <c r="AZ338" t="s">
        <v>115</v>
      </c>
      <c r="BA338">
        <v>1</v>
      </c>
      <c r="BB338">
        <v>4.7300000000000004</v>
      </c>
      <c r="BC338">
        <v>4.7300000000000004</v>
      </c>
      <c r="BD338">
        <v>60</v>
      </c>
      <c r="BE338">
        <v>4.75</v>
      </c>
      <c r="BF338">
        <v>777</v>
      </c>
      <c r="BG338">
        <v>4.2699999999999996</v>
      </c>
      <c r="BH338">
        <v>908</v>
      </c>
      <c r="BI338">
        <v>4.99</v>
      </c>
      <c r="BJ338" t="s">
        <v>136</v>
      </c>
      <c r="BK338" t="s">
        <v>115</v>
      </c>
      <c r="BL338">
        <v>0.72099999999999997</v>
      </c>
      <c r="BM338" t="s">
        <v>129</v>
      </c>
      <c r="BN338" t="s">
        <v>115</v>
      </c>
      <c r="BO338" t="s">
        <v>115</v>
      </c>
      <c r="BP338" s="1">
        <v>9.9599999999999994E-2</v>
      </c>
      <c r="BQ338" s="1">
        <v>-0.104</v>
      </c>
      <c r="BR338" t="s">
        <v>121</v>
      </c>
      <c r="BS338">
        <v>0.55900000000000005</v>
      </c>
      <c r="BU338">
        <v>1</v>
      </c>
      <c r="BV338">
        <v>8.86</v>
      </c>
      <c r="BW338" t="s">
        <v>115</v>
      </c>
      <c r="BX338">
        <v>1.01</v>
      </c>
      <c r="BY338" t="s">
        <v>115</v>
      </c>
      <c r="BZ338" t="s">
        <v>115</v>
      </c>
    </row>
    <row r="339" spans="1:78" x14ac:dyDescent="0.25">
      <c r="A339" t="s">
        <v>268</v>
      </c>
      <c r="C339" t="s">
        <v>112</v>
      </c>
      <c r="E339">
        <v>0</v>
      </c>
      <c r="F339" t="s">
        <v>113</v>
      </c>
      <c r="G339" s="2">
        <v>42992.072245370371</v>
      </c>
      <c r="H339" t="s">
        <v>114</v>
      </c>
      <c r="I339">
        <v>1</v>
      </c>
      <c r="J339">
        <v>68</v>
      </c>
      <c r="K339" t="s">
        <v>115</v>
      </c>
      <c r="L339">
        <v>0</v>
      </c>
      <c r="M339" t="s">
        <v>269</v>
      </c>
      <c r="N339">
        <v>1</v>
      </c>
      <c r="O339">
        <v>0</v>
      </c>
      <c r="R339" t="s">
        <v>130</v>
      </c>
      <c r="S339" t="s">
        <v>118</v>
      </c>
      <c r="T339" s="1">
        <v>1160</v>
      </c>
      <c r="U339" t="s">
        <v>115</v>
      </c>
      <c r="V339" s="1">
        <v>243</v>
      </c>
      <c r="W339" t="s">
        <v>115</v>
      </c>
      <c r="X339" t="s">
        <v>115</v>
      </c>
      <c r="Y339">
        <v>4.7300000000000004</v>
      </c>
      <c r="Z339">
        <v>4.96</v>
      </c>
      <c r="AA339">
        <v>60</v>
      </c>
      <c r="AB339">
        <v>4.75</v>
      </c>
      <c r="AC339">
        <v>844</v>
      </c>
      <c r="AD339">
        <v>4.6399999999999997</v>
      </c>
      <c r="AE339">
        <v>882</v>
      </c>
      <c r="AF339">
        <v>4.8499999999999996</v>
      </c>
      <c r="AG339" t="s">
        <v>136</v>
      </c>
      <c r="AH339" t="s">
        <v>115</v>
      </c>
      <c r="AI339">
        <v>0.20899999999999999</v>
      </c>
      <c r="AJ339" t="s">
        <v>115</v>
      </c>
      <c r="AK339" t="s">
        <v>131</v>
      </c>
      <c r="AL339" t="s">
        <v>115</v>
      </c>
      <c r="AM339" s="1">
        <v>3.3300000000000002E-4</v>
      </c>
      <c r="AN339" s="1">
        <v>4.7100000000000001E-4</v>
      </c>
      <c r="AP339" t="s">
        <v>115</v>
      </c>
      <c r="AQ339">
        <v>7.9299999999999995E-2</v>
      </c>
      <c r="AR339" s="1">
        <v>116</v>
      </c>
      <c r="AS339" t="s">
        <v>121</v>
      </c>
      <c r="AT339">
        <v>1.39</v>
      </c>
      <c r="AU339" t="s">
        <v>128</v>
      </c>
      <c r="AV339" t="s">
        <v>118</v>
      </c>
      <c r="AW339" s="1">
        <v>3490000</v>
      </c>
      <c r="AX339" t="s">
        <v>115</v>
      </c>
      <c r="AY339" s="1">
        <v>517000</v>
      </c>
      <c r="AZ339" t="s">
        <v>115</v>
      </c>
      <c r="BA339">
        <v>1</v>
      </c>
      <c r="BB339">
        <v>4.7300000000000004</v>
      </c>
      <c r="BC339">
        <v>4.7300000000000004</v>
      </c>
      <c r="BD339">
        <v>60</v>
      </c>
      <c r="BE339">
        <v>4.75</v>
      </c>
      <c r="BF339">
        <v>777</v>
      </c>
      <c r="BG339">
        <v>4.2699999999999996</v>
      </c>
      <c r="BH339">
        <v>908</v>
      </c>
      <c r="BI339">
        <v>4.99</v>
      </c>
      <c r="BJ339" t="s">
        <v>136</v>
      </c>
      <c r="BK339" t="s">
        <v>115</v>
      </c>
      <c r="BL339">
        <v>0.72099999999999997</v>
      </c>
      <c r="BM339" t="s">
        <v>129</v>
      </c>
      <c r="BN339" t="s">
        <v>115</v>
      </c>
      <c r="BO339" t="s">
        <v>115</v>
      </c>
      <c r="BP339" s="1">
        <v>9.9599999999999994E-2</v>
      </c>
      <c r="BQ339" s="1">
        <v>-0.104</v>
      </c>
      <c r="BR339" t="s">
        <v>121</v>
      </c>
      <c r="BS339">
        <v>0.55900000000000005</v>
      </c>
      <c r="BU339">
        <v>1</v>
      </c>
      <c r="BV339">
        <v>7.06</v>
      </c>
      <c r="BW339" t="s">
        <v>115</v>
      </c>
      <c r="BX339">
        <v>0.999</v>
      </c>
      <c r="BY339" t="s">
        <v>115</v>
      </c>
      <c r="BZ339" t="s">
        <v>115</v>
      </c>
    </row>
    <row r="340" spans="1:78" x14ac:dyDescent="0.25">
      <c r="A340" t="s">
        <v>270</v>
      </c>
      <c r="C340" t="s">
        <v>112</v>
      </c>
      <c r="E340">
        <v>0</v>
      </c>
      <c r="F340" t="s">
        <v>113</v>
      </c>
      <c r="G340" s="2">
        <v>42992.082511574074</v>
      </c>
      <c r="H340" t="s">
        <v>114</v>
      </c>
      <c r="I340">
        <v>1</v>
      </c>
      <c r="J340">
        <v>69</v>
      </c>
      <c r="K340" t="s">
        <v>115</v>
      </c>
      <c r="L340">
        <v>0</v>
      </c>
      <c r="M340" t="s">
        <v>271</v>
      </c>
      <c r="N340">
        <v>1</v>
      </c>
      <c r="O340">
        <v>0</v>
      </c>
      <c r="R340" t="s">
        <v>117</v>
      </c>
      <c r="S340" t="s">
        <v>118</v>
      </c>
      <c r="T340" s="1">
        <v>16900000</v>
      </c>
      <c r="U340" t="s">
        <v>115</v>
      </c>
      <c r="V340" s="1">
        <v>2580000</v>
      </c>
      <c r="W340" t="s">
        <v>115</v>
      </c>
      <c r="X340" t="s">
        <v>115</v>
      </c>
      <c r="Y340">
        <v>4.9800000000000004</v>
      </c>
      <c r="Z340">
        <v>5.22</v>
      </c>
      <c r="AA340">
        <v>60</v>
      </c>
      <c r="AB340">
        <v>5.0199999999999996</v>
      </c>
      <c r="AC340">
        <v>893</v>
      </c>
      <c r="AD340">
        <v>4.91</v>
      </c>
      <c r="AE340">
        <v>1007</v>
      </c>
      <c r="AF340">
        <v>5.54</v>
      </c>
      <c r="AG340" t="s">
        <v>153</v>
      </c>
      <c r="AH340" t="s">
        <v>115</v>
      </c>
      <c r="AI340">
        <v>0.627</v>
      </c>
      <c r="AJ340" t="s">
        <v>115</v>
      </c>
      <c r="AK340" t="s">
        <v>120</v>
      </c>
      <c r="AL340" t="s">
        <v>115</v>
      </c>
      <c r="AM340" s="1">
        <v>8.5500000000000007</v>
      </c>
      <c r="AN340" s="1">
        <v>8.1199999999999992</v>
      </c>
      <c r="AP340" t="s">
        <v>115</v>
      </c>
      <c r="AQ340">
        <v>0.10199999999999999</v>
      </c>
      <c r="AR340" s="1">
        <v>0.14599999999999999</v>
      </c>
      <c r="AS340" t="s">
        <v>121</v>
      </c>
      <c r="AT340">
        <v>7.92</v>
      </c>
      <c r="AU340" t="s">
        <v>122</v>
      </c>
      <c r="AV340" t="s">
        <v>118</v>
      </c>
      <c r="AW340" s="1">
        <v>1980000</v>
      </c>
      <c r="AX340" t="s">
        <v>115</v>
      </c>
      <c r="AY340" s="1">
        <v>318000</v>
      </c>
      <c r="AZ340" t="s">
        <v>115</v>
      </c>
      <c r="BA340">
        <v>1</v>
      </c>
      <c r="BB340">
        <v>4.9800000000000004</v>
      </c>
      <c r="BC340">
        <v>5.21</v>
      </c>
      <c r="BD340">
        <v>60</v>
      </c>
      <c r="BE340">
        <v>5.01</v>
      </c>
      <c r="BF340">
        <v>893</v>
      </c>
      <c r="BG340">
        <v>4.91</v>
      </c>
      <c r="BH340">
        <v>967</v>
      </c>
      <c r="BI340">
        <v>5.32</v>
      </c>
      <c r="BJ340" t="s">
        <v>136</v>
      </c>
      <c r="BK340" t="s">
        <v>115</v>
      </c>
      <c r="BL340">
        <v>0.40699999999999997</v>
      </c>
      <c r="BM340" t="s">
        <v>123</v>
      </c>
      <c r="BN340" t="s">
        <v>115</v>
      </c>
      <c r="BO340" t="s">
        <v>115</v>
      </c>
      <c r="BP340" s="1">
        <v>9.7799999999999998E-2</v>
      </c>
      <c r="BQ340" s="1">
        <v>1.25</v>
      </c>
      <c r="BR340" t="s">
        <v>121</v>
      </c>
      <c r="BS340">
        <v>4.4000000000000004</v>
      </c>
      <c r="BU340">
        <v>0</v>
      </c>
      <c r="BV340">
        <v>17000</v>
      </c>
      <c r="BW340" t="s">
        <v>115</v>
      </c>
      <c r="BX340">
        <v>0.999</v>
      </c>
      <c r="BY340" t="s">
        <v>115</v>
      </c>
      <c r="BZ340" t="s">
        <v>115</v>
      </c>
    </row>
    <row r="341" spans="1:78" x14ac:dyDescent="0.25">
      <c r="A341" t="s">
        <v>270</v>
      </c>
      <c r="C341" t="s">
        <v>112</v>
      </c>
      <c r="E341">
        <v>0</v>
      </c>
      <c r="F341" t="s">
        <v>113</v>
      </c>
      <c r="G341" s="2">
        <v>42992.082511574074</v>
      </c>
      <c r="H341" t="s">
        <v>114</v>
      </c>
      <c r="I341">
        <v>1</v>
      </c>
      <c r="J341">
        <v>69</v>
      </c>
      <c r="K341" t="s">
        <v>115</v>
      </c>
      <c r="L341">
        <v>0</v>
      </c>
      <c r="M341" t="s">
        <v>271</v>
      </c>
      <c r="N341">
        <v>1</v>
      </c>
      <c r="O341">
        <v>0</v>
      </c>
      <c r="R341" t="s">
        <v>124</v>
      </c>
      <c r="S341" t="s">
        <v>118</v>
      </c>
      <c r="T341" s="1">
        <v>19200000</v>
      </c>
      <c r="U341" t="s">
        <v>115</v>
      </c>
      <c r="V341" s="1">
        <v>2930000</v>
      </c>
      <c r="W341" t="s">
        <v>115</v>
      </c>
      <c r="X341" t="s">
        <v>115</v>
      </c>
      <c r="Y341">
        <v>4.9800000000000004</v>
      </c>
      <c r="Z341">
        <v>5.21</v>
      </c>
      <c r="AA341">
        <v>60</v>
      </c>
      <c r="AB341">
        <v>5.0199999999999996</v>
      </c>
      <c r="AC341">
        <v>890</v>
      </c>
      <c r="AD341">
        <v>4.8899999999999997</v>
      </c>
      <c r="AE341">
        <v>989</v>
      </c>
      <c r="AF341">
        <v>5.44</v>
      </c>
      <c r="AG341" t="s">
        <v>153</v>
      </c>
      <c r="AH341" t="s">
        <v>115</v>
      </c>
      <c r="AI341">
        <v>0.54500000000000004</v>
      </c>
      <c r="AJ341" t="s">
        <v>115</v>
      </c>
      <c r="AK341" t="s">
        <v>125</v>
      </c>
      <c r="AL341" t="s">
        <v>115</v>
      </c>
      <c r="AM341" s="1">
        <v>9.67</v>
      </c>
      <c r="AN341" s="1">
        <v>9.1999999999999993</v>
      </c>
      <c r="AP341" t="s">
        <v>115</v>
      </c>
      <c r="AQ341">
        <v>0.10199999999999999</v>
      </c>
      <c r="AR341" s="1">
        <v>0.36099999999999999</v>
      </c>
      <c r="AS341" t="s">
        <v>121</v>
      </c>
      <c r="AT341">
        <v>5.07</v>
      </c>
      <c r="AU341" t="s">
        <v>122</v>
      </c>
      <c r="AV341" t="s">
        <v>118</v>
      </c>
      <c r="AW341" s="1">
        <v>1980000</v>
      </c>
      <c r="AX341" t="s">
        <v>115</v>
      </c>
      <c r="AY341" s="1">
        <v>318000</v>
      </c>
      <c r="AZ341" t="s">
        <v>115</v>
      </c>
      <c r="BA341">
        <v>1</v>
      </c>
      <c r="BB341">
        <v>4.9800000000000004</v>
      </c>
      <c r="BC341">
        <v>5.21</v>
      </c>
      <c r="BD341">
        <v>60</v>
      </c>
      <c r="BE341">
        <v>5.01</v>
      </c>
      <c r="BF341">
        <v>893</v>
      </c>
      <c r="BG341">
        <v>4.91</v>
      </c>
      <c r="BH341">
        <v>967</v>
      </c>
      <c r="BI341">
        <v>5.32</v>
      </c>
      <c r="BJ341" t="s">
        <v>136</v>
      </c>
      <c r="BK341" t="s">
        <v>115</v>
      </c>
      <c r="BL341">
        <v>0.40699999999999997</v>
      </c>
      <c r="BM341" t="s">
        <v>123</v>
      </c>
      <c r="BN341" t="s">
        <v>115</v>
      </c>
      <c r="BO341" t="s">
        <v>115</v>
      </c>
      <c r="BP341" s="1">
        <v>9.7799999999999998E-2</v>
      </c>
      <c r="BQ341" s="1">
        <v>1.25</v>
      </c>
      <c r="BR341" t="s">
        <v>121</v>
      </c>
      <c r="BS341">
        <v>4.4000000000000004</v>
      </c>
      <c r="BU341">
        <v>0</v>
      </c>
      <c r="BV341">
        <v>16900</v>
      </c>
      <c r="BW341" t="s">
        <v>115</v>
      </c>
      <c r="BX341">
        <v>1</v>
      </c>
      <c r="BY341" t="s">
        <v>115</v>
      </c>
      <c r="BZ341" t="s">
        <v>115</v>
      </c>
    </row>
    <row r="342" spans="1:78" x14ac:dyDescent="0.25">
      <c r="A342" t="s">
        <v>270</v>
      </c>
      <c r="C342" t="s">
        <v>112</v>
      </c>
      <c r="E342">
        <v>0</v>
      </c>
      <c r="F342" t="s">
        <v>113</v>
      </c>
      <c r="G342" s="2">
        <v>42992.082511574074</v>
      </c>
      <c r="H342" t="s">
        <v>114</v>
      </c>
      <c r="I342">
        <v>1</v>
      </c>
      <c r="J342">
        <v>69</v>
      </c>
      <c r="K342" t="s">
        <v>115</v>
      </c>
      <c r="L342">
        <v>0</v>
      </c>
      <c r="M342" t="s">
        <v>271</v>
      </c>
      <c r="N342">
        <v>1</v>
      </c>
      <c r="O342">
        <v>0</v>
      </c>
      <c r="R342" t="s">
        <v>126</v>
      </c>
      <c r="S342" t="s">
        <v>118</v>
      </c>
      <c r="T342" s="1">
        <v>2650</v>
      </c>
      <c r="U342" t="s">
        <v>115</v>
      </c>
      <c r="V342" s="1">
        <v>432</v>
      </c>
      <c r="W342" t="s">
        <v>115</v>
      </c>
      <c r="X342" t="s">
        <v>115</v>
      </c>
      <c r="Y342">
        <v>4.74</v>
      </c>
      <c r="Z342">
        <v>4.95</v>
      </c>
      <c r="AA342">
        <v>60</v>
      </c>
      <c r="AB342">
        <v>4.78</v>
      </c>
      <c r="AC342">
        <v>826</v>
      </c>
      <c r="AD342">
        <v>4.54</v>
      </c>
      <c r="AE342">
        <v>920</v>
      </c>
      <c r="AF342">
        <v>5.0599999999999996</v>
      </c>
      <c r="AG342" t="s">
        <v>161</v>
      </c>
      <c r="AH342" t="s">
        <v>115</v>
      </c>
      <c r="AI342">
        <v>0.51700000000000002</v>
      </c>
      <c r="AJ342" t="s">
        <v>115</v>
      </c>
      <c r="AK342" t="s">
        <v>127</v>
      </c>
      <c r="AL342" t="s">
        <v>115</v>
      </c>
      <c r="AM342" s="1">
        <v>8.2799999999999996E-4</v>
      </c>
      <c r="AN342" s="1">
        <v>9.2100000000000005E-4</v>
      </c>
      <c r="AP342" t="s">
        <v>115</v>
      </c>
      <c r="AQ342">
        <v>9.1399999999999995E-2</v>
      </c>
      <c r="AR342" s="1">
        <v>16.5</v>
      </c>
      <c r="AS342" t="s">
        <v>161</v>
      </c>
      <c r="AT342">
        <v>1.53</v>
      </c>
      <c r="AU342" t="s">
        <v>128</v>
      </c>
      <c r="AV342" t="s">
        <v>118</v>
      </c>
      <c r="AW342" s="1">
        <v>3210000</v>
      </c>
      <c r="AX342" t="s">
        <v>115</v>
      </c>
      <c r="AY342" s="1">
        <v>469000</v>
      </c>
      <c r="AZ342" t="s">
        <v>115</v>
      </c>
      <c r="BA342">
        <v>1</v>
      </c>
      <c r="BB342">
        <v>4.72</v>
      </c>
      <c r="BC342">
        <v>4.72</v>
      </c>
      <c r="BD342">
        <v>60</v>
      </c>
      <c r="BE342">
        <v>4.7300000000000004</v>
      </c>
      <c r="BF342">
        <v>766</v>
      </c>
      <c r="BG342">
        <v>4.21</v>
      </c>
      <c r="BH342">
        <v>912</v>
      </c>
      <c r="BI342">
        <v>5.01</v>
      </c>
      <c r="BJ342" t="s">
        <v>136</v>
      </c>
      <c r="BK342" t="s">
        <v>115</v>
      </c>
      <c r="BL342">
        <v>0.80300000000000005</v>
      </c>
      <c r="BM342" t="s">
        <v>129</v>
      </c>
      <c r="BN342" t="s">
        <v>115</v>
      </c>
      <c r="BO342" t="s">
        <v>115</v>
      </c>
      <c r="BP342" s="1">
        <v>9.9500000000000005E-2</v>
      </c>
      <c r="BQ342" s="1">
        <v>-8.0500000000000002E-2</v>
      </c>
      <c r="BR342" t="s">
        <v>121</v>
      </c>
      <c r="BS342">
        <v>0.57399999999999995</v>
      </c>
      <c r="BU342">
        <v>1</v>
      </c>
      <c r="BV342">
        <v>8.93</v>
      </c>
      <c r="BW342" t="s">
        <v>115</v>
      </c>
      <c r="BX342">
        <v>1.01</v>
      </c>
      <c r="BY342" t="s">
        <v>115</v>
      </c>
      <c r="BZ342" t="s">
        <v>115</v>
      </c>
    </row>
    <row r="343" spans="1:78" x14ac:dyDescent="0.25">
      <c r="A343" t="s">
        <v>270</v>
      </c>
      <c r="C343" t="s">
        <v>112</v>
      </c>
      <c r="E343">
        <v>0</v>
      </c>
      <c r="F343" t="s">
        <v>113</v>
      </c>
      <c r="G343" s="2">
        <v>42992.082511574074</v>
      </c>
      <c r="H343" t="s">
        <v>114</v>
      </c>
      <c r="I343">
        <v>1</v>
      </c>
      <c r="J343">
        <v>69</v>
      </c>
      <c r="K343" t="s">
        <v>115</v>
      </c>
      <c r="L343">
        <v>0</v>
      </c>
      <c r="M343" t="s">
        <v>271</v>
      </c>
      <c r="N343">
        <v>1</v>
      </c>
      <c r="O343">
        <v>0</v>
      </c>
      <c r="R343" t="s">
        <v>130</v>
      </c>
      <c r="S343" t="s">
        <v>118</v>
      </c>
      <c r="T343" s="1">
        <v>1270</v>
      </c>
      <c r="U343" t="s">
        <v>115</v>
      </c>
      <c r="V343" s="1">
        <v>211</v>
      </c>
      <c r="W343" t="s">
        <v>115</v>
      </c>
      <c r="X343" t="s">
        <v>115</v>
      </c>
      <c r="Y343">
        <v>4.72</v>
      </c>
      <c r="Z343">
        <v>4.96</v>
      </c>
      <c r="AA343">
        <v>60</v>
      </c>
      <c r="AB343">
        <v>4.78</v>
      </c>
      <c r="AC343">
        <v>826</v>
      </c>
      <c r="AD343">
        <v>4.54</v>
      </c>
      <c r="AE343">
        <v>913</v>
      </c>
      <c r="AF343">
        <v>5.0199999999999996</v>
      </c>
      <c r="AG343" t="s">
        <v>161</v>
      </c>
      <c r="AH343" t="s">
        <v>115</v>
      </c>
      <c r="AI343">
        <v>0.47899999999999998</v>
      </c>
      <c r="AJ343" t="s">
        <v>115</v>
      </c>
      <c r="AK343" t="s">
        <v>131</v>
      </c>
      <c r="AL343" t="s">
        <v>115</v>
      </c>
      <c r="AM343" s="1">
        <v>3.9500000000000001E-4</v>
      </c>
      <c r="AN343" s="1">
        <v>4.4999999999999999E-4</v>
      </c>
      <c r="AP343" t="s">
        <v>115</v>
      </c>
      <c r="AQ343">
        <v>9.9199999999999997E-2</v>
      </c>
      <c r="AR343" s="1">
        <v>64.900000000000006</v>
      </c>
      <c r="AS343" t="s">
        <v>161</v>
      </c>
      <c r="AT343">
        <v>1.63</v>
      </c>
      <c r="AU343" t="s">
        <v>128</v>
      </c>
      <c r="AV343" t="s">
        <v>118</v>
      </c>
      <c r="AW343" s="1">
        <v>3210000</v>
      </c>
      <c r="AX343" t="s">
        <v>115</v>
      </c>
      <c r="AY343" s="1">
        <v>469000</v>
      </c>
      <c r="AZ343" t="s">
        <v>115</v>
      </c>
      <c r="BA343">
        <v>1</v>
      </c>
      <c r="BB343">
        <v>4.72</v>
      </c>
      <c r="BC343">
        <v>4.72</v>
      </c>
      <c r="BD343">
        <v>60</v>
      </c>
      <c r="BE343">
        <v>4.7300000000000004</v>
      </c>
      <c r="BF343">
        <v>766</v>
      </c>
      <c r="BG343">
        <v>4.21</v>
      </c>
      <c r="BH343">
        <v>912</v>
      </c>
      <c r="BI343">
        <v>5.01</v>
      </c>
      <c r="BJ343" t="s">
        <v>136</v>
      </c>
      <c r="BK343" t="s">
        <v>115</v>
      </c>
      <c r="BL343">
        <v>0.80300000000000005</v>
      </c>
      <c r="BM343" t="s">
        <v>129</v>
      </c>
      <c r="BN343" t="s">
        <v>115</v>
      </c>
      <c r="BO343" t="s">
        <v>115</v>
      </c>
      <c r="BP343" s="1">
        <v>9.9500000000000005E-2</v>
      </c>
      <c r="BQ343" s="1">
        <v>-8.0500000000000002E-2</v>
      </c>
      <c r="BR343" t="s">
        <v>121</v>
      </c>
      <c r="BS343">
        <v>0.57399999999999995</v>
      </c>
      <c r="BU343">
        <v>1</v>
      </c>
      <c r="BV343">
        <v>7.21</v>
      </c>
      <c r="BW343" t="s">
        <v>115</v>
      </c>
      <c r="BX343">
        <v>1</v>
      </c>
      <c r="BY343" t="s">
        <v>115</v>
      </c>
      <c r="BZ343" t="s">
        <v>115</v>
      </c>
    </row>
    <row r="344" spans="1:78" x14ac:dyDescent="0.25">
      <c r="A344" t="s">
        <v>272</v>
      </c>
      <c r="C344" t="s">
        <v>112</v>
      </c>
      <c r="E344">
        <v>0</v>
      </c>
      <c r="F344" t="s">
        <v>113</v>
      </c>
      <c r="G344" s="2">
        <v>42992.092777777776</v>
      </c>
      <c r="H344" t="s">
        <v>114</v>
      </c>
      <c r="I344">
        <v>1</v>
      </c>
      <c r="J344">
        <v>70</v>
      </c>
      <c r="K344" t="s">
        <v>115</v>
      </c>
      <c r="L344">
        <v>0</v>
      </c>
      <c r="M344" t="s">
        <v>273</v>
      </c>
      <c r="N344">
        <v>1</v>
      </c>
      <c r="O344">
        <v>0</v>
      </c>
      <c r="R344" t="s">
        <v>117</v>
      </c>
      <c r="S344" t="s">
        <v>118</v>
      </c>
      <c r="T344" s="1">
        <v>17500000</v>
      </c>
      <c r="U344" t="s">
        <v>115</v>
      </c>
      <c r="V344" s="1">
        <v>2690000</v>
      </c>
      <c r="W344" t="s">
        <v>115</v>
      </c>
      <c r="X344" t="s">
        <v>115</v>
      </c>
      <c r="Y344">
        <v>5.21</v>
      </c>
      <c r="Z344">
        <v>5.22</v>
      </c>
      <c r="AA344">
        <v>60</v>
      </c>
      <c r="AB344">
        <v>5.24</v>
      </c>
      <c r="AC344">
        <v>933</v>
      </c>
      <c r="AD344">
        <v>5.13</v>
      </c>
      <c r="AE344">
        <v>1063</v>
      </c>
      <c r="AF344">
        <v>5.84</v>
      </c>
      <c r="AG344" t="s">
        <v>136</v>
      </c>
      <c r="AH344" t="s">
        <v>115</v>
      </c>
      <c r="AI344">
        <v>0.71499999999999997</v>
      </c>
      <c r="AJ344" t="s">
        <v>115</v>
      </c>
      <c r="AK344" t="s">
        <v>120</v>
      </c>
      <c r="AL344" t="s">
        <v>115</v>
      </c>
      <c r="AM344" s="1">
        <v>8.69</v>
      </c>
      <c r="AN344" s="1">
        <v>8.3000000000000007</v>
      </c>
      <c r="AP344" t="s">
        <v>115</v>
      </c>
      <c r="AQ344">
        <v>0.10199999999999999</v>
      </c>
      <c r="AR344" s="1">
        <v>0.39900000000000002</v>
      </c>
      <c r="AS344" t="s">
        <v>121</v>
      </c>
      <c r="AT344">
        <v>8.2799999999999994</v>
      </c>
      <c r="AU344" t="s">
        <v>122</v>
      </c>
      <c r="AV344" t="s">
        <v>118</v>
      </c>
      <c r="AW344" s="1">
        <v>2020000</v>
      </c>
      <c r="AX344" t="s">
        <v>115</v>
      </c>
      <c r="AY344" s="1">
        <v>324000</v>
      </c>
      <c r="AZ344" t="s">
        <v>115</v>
      </c>
      <c r="BA344">
        <v>1</v>
      </c>
      <c r="BB344">
        <v>5.2</v>
      </c>
      <c r="BC344">
        <v>5.21</v>
      </c>
      <c r="BD344">
        <v>60</v>
      </c>
      <c r="BE344">
        <v>5.24</v>
      </c>
      <c r="BF344">
        <v>929</v>
      </c>
      <c r="BG344">
        <v>5.1100000000000003</v>
      </c>
      <c r="BH344">
        <v>1028</v>
      </c>
      <c r="BI344">
        <v>5.65</v>
      </c>
      <c r="BJ344" t="s">
        <v>136</v>
      </c>
      <c r="BK344" t="s">
        <v>115</v>
      </c>
      <c r="BL344">
        <v>0.54500000000000004</v>
      </c>
      <c r="BM344" t="s">
        <v>123</v>
      </c>
      <c r="BN344" t="s">
        <v>115</v>
      </c>
      <c r="BO344" t="s">
        <v>115</v>
      </c>
      <c r="BP344" s="1">
        <v>9.8000000000000004E-2</v>
      </c>
      <c r="BQ344" s="1">
        <v>0.84499999999999997</v>
      </c>
      <c r="BR344" t="s">
        <v>121</v>
      </c>
      <c r="BS344">
        <v>4.5999999999999996</v>
      </c>
      <c r="BU344">
        <v>0</v>
      </c>
      <c r="BV344">
        <v>17300</v>
      </c>
      <c r="BW344" t="s">
        <v>115</v>
      </c>
      <c r="BX344">
        <v>1</v>
      </c>
      <c r="BY344" t="s">
        <v>115</v>
      </c>
      <c r="BZ344" t="s">
        <v>115</v>
      </c>
    </row>
    <row r="345" spans="1:78" x14ac:dyDescent="0.25">
      <c r="A345" t="s">
        <v>272</v>
      </c>
      <c r="C345" t="s">
        <v>112</v>
      </c>
      <c r="E345">
        <v>0</v>
      </c>
      <c r="F345" t="s">
        <v>113</v>
      </c>
      <c r="G345" s="2">
        <v>42992.092777777776</v>
      </c>
      <c r="H345" t="s">
        <v>114</v>
      </c>
      <c r="I345">
        <v>1</v>
      </c>
      <c r="J345">
        <v>70</v>
      </c>
      <c r="K345" t="s">
        <v>115</v>
      </c>
      <c r="L345">
        <v>0</v>
      </c>
      <c r="M345" t="s">
        <v>273</v>
      </c>
      <c r="N345">
        <v>1</v>
      </c>
      <c r="O345">
        <v>0</v>
      </c>
      <c r="R345" t="s">
        <v>124</v>
      </c>
      <c r="S345" t="s">
        <v>118</v>
      </c>
      <c r="T345" s="1">
        <v>19800000</v>
      </c>
      <c r="U345" t="s">
        <v>115</v>
      </c>
      <c r="V345" s="1">
        <v>2970000</v>
      </c>
      <c r="W345" t="s">
        <v>115</v>
      </c>
      <c r="X345" t="s">
        <v>115</v>
      </c>
      <c r="Y345">
        <v>5.2</v>
      </c>
      <c r="Z345">
        <v>5.21</v>
      </c>
      <c r="AA345">
        <v>60</v>
      </c>
      <c r="AB345">
        <v>5.24</v>
      </c>
      <c r="AC345">
        <v>931</v>
      </c>
      <c r="AD345">
        <v>5.12</v>
      </c>
      <c r="AE345">
        <v>1041</v>
      </c>
      <c r="AF345">
        <v>5.72</v>
      </c>
      <c r="AG345" t="s">
        <v>153</v>
      </c>
      <c r="AH345" t="s">
        <v>115</v>
      </c>
      <c r="AI345">
        <v>0.60499999999999998</v>
      </c>
      <c r="AJ345" t="s">
        <v>115</v>
      </c>
      <c r="AK345" t="s">
        <v>125</v>
      </c>
      <c r="AL345" t="s">
        <v>115</v>
      </c>
      <c r="AM345" s="1">
        <v>9.8000000000000007</v>
      </c>
      <c r="AN345" s="1">
        <v>9.16</v>
      </c>
      <c r="AP345" t="s">
        <v>115</v>
      </c>
      <c r="AQ345">
        <v>0.10299999999999999</v>
      </c>
      <c r="AR345" s="1">
        <v>0.14199999999999999</v>
      </c>
      <c r="AS345" t="s">
        <v>121</v>
      </c>
      <c r="AT345">
        <v>6.12</v>
      </c>
      <c r="AU345" t="s">
        <v>122</v>
      </c>
      <c r="AV345" t="s">
        <v>118</v>
      </c>
      <c r="AW345" s="1">
        <v>2020000</v>
      </c>
      <c r="AX345" t="s">
        <v>115</v>
      </c>
      <c r="AY345" s="1">
        <v>324000</v>
      </c>
      <c r="AZ345" t="s">
        <v>115</v>
      </c>
      <c r="BA345">
        <v>1</v>
      </c>
      <c r="BB345">
        <v>5.2</v>
      </c>
      <c r="BC345">
        <v>5.21</v>
      </c>
      <c r="BD345">
        <v>60</v>
      </c>
      <c r="BE345">
        <v>5.24</v>
      </c>
      <c r="BF345">
        <v>929</v>
      </c>
      <c r="BG345">
        <v>5.1100000000000003</v>
      </c>
      <c r="BH345">
        <v>1028</v>
      </c>
      <c r="BI345">
        <v>5.65</v>
      </c>
      <c r="BJ345" t="s">
        <v>136</v>
      </c>
      <c r="BK345" t="s">
        <v>115</v>
      </c>
      <c r="BL345">
        <v>0.54500000000000004</v>
      </c>
      <c r="BM345" t="s">
        <v>123</v>
      </c>
      <c r="BN345" t="s">
        <v>115</v>
      </c>
      <c r="BO345" t="s">
        <v>115</v>
      </c>
      <c r="BP345" s="1">
        <v>9.8000000000000004E-2</v>
      </c>
      <c r="BQ345" s="1">
        <v>0.84499999999999997</v>
      </c>
      <c r="BR345" t="s">
        <v>121</v>
      </c>
      <c r="BS345">
        <v>4.5999999999999996</v>
      </c>
      <c r="BU345">
        <v>0</v>
      </c>
      <c r="BV345">
        <v>17200</v>
      </c>
      <c r="BW345" t="s">
        <v>115</v>
      </c>
      <c r="BX345">
        <v>1</v>
      </c>
      <c r="BY345" t="s">
        <v>115</v>
      </c>
      <c r="BZ345" t="s">
        <v>115</v>
      </c>
    </row>
    <row r="346" spans="1:78" x14ac:dyDescent="0.25">
      <c r="A346" t="s">
        <v>272</v>
      </c>
      <c r="C346" t="s">
        <v>112</v>
      </c>
      <c r="E346">
        <v>0</v>
      </c>
      <c r="F346" t="s">
        <v>113</v>
      </c>
      <c r="G346" s="2">
        <v>42992.092777777776</v>
      </c>
      <c r="H346" t="s">
        <v>114</v>
      </c>
      <c r="I346">
        <v>1</v>
      </c>
      <c r="J346">
        <v>70</v>
      </c>
      <c r="K346" t="s">
        <v>115</v>
      </c>
      <c r="L346">
        <v>0</v>
      </c>
      <c r="M346" t="s">
        <v>273</v>
      </c>
      <c r="N346">
        <v>1</v>
      </c>
      <c r="O346">
        <v>0</v>
      </c>
      <c r="R346" t="s">
        <v>126</v>
      </c>
      <c r="S346" t="s">
        <v>118</v>
      </c>
      <c r="T346" s="1">
        <v>0</v>
      </c>
      <c r="U346" t="s">
        <v>115</v>
      </c>
      <c r="V346" s="1">
        <v>0</v>
      </c>
      <c r="W346" t="s">
        <v>115</v>
      </c>
      <c r="X346" t="s">
        <v>115</v>
      </c>
      <c r="Y346">
        <v>0</v>
      </c>
      <c r="Z346">
        <v>4.95</v>
      </c>
      <c r="AA346">
        <v>60</v>
      </c>
      <c r="AB346">
        <v>0</v>
      </c>
      <c r="AC346">
        <v>0</v>
      </c>
      <c r="AD346">
        <v>0</v>
      </c>
      <c r="AE346">
        <v>0</v>
      </c>
      <c r="AF346">
        <v>0</v>
      </c>
      <c r="AG346" t="s">
        <v>119</v>
      </c>
      <c r="AH346" t="s">
        <v>115</v>
      </c>
      <c r="AI346">
        <v>0</v>
      </c>
      <c r="AJ346" t="s">
        <v>115</v>
      </c>
      <c r="AK346" t="s">
        <v>127</v>
      </c>
      <c r="AL346" t="s">
        <v>115</v>
      </c>
      <c r="AM346" s="1">
        <v>0</v>
      </c>
      <c r="AN346" s="1">
        <v>0</v>
      </c>
      <c r="AP346" t="s">
        <v>115</v>
      </c>
      <c r="AQ346">
        <v>0</v>
      </c>
      <c r="AR346" s="1">
        <v>0</v>
      </c>
      <c r="AS346" t="s">
        <v>121</v>
      </c>
      <c r="AT346">
        <v>0</v>
      </c>
      <c r="AU346" t="s">
        <v>128</v>
      </c>
      <c r="AV346" t="s">
        <v>118</v>
      </c>
      <c r="AW346" s="1">
        <v>3360000</v>
      </c>
      <c r="AX346" t="s">
        <v>115</v>
      </c>
      <c r="AY346" s="1">
        <v>495000</v>
      </c>
      <c r="AZ346" t="s">
        <v>115</v>
      </c>
      <c r="BA346">
        <v>1</v>
      </c>
      <c r="BB346">
        <v>4.96</v>
      </c>
      <c r="BC346">
        <v>4.95</v>
      </c>
      <c r="BD346">
        <v>60</v>
      </c>
      <c r="BE346">
        <v>4.97</v>
      </c>
      <c r="BF346">
        <v>784</v>
      </c>
      <c r="BG346">
        <v>4.3099999999999996</v>
      </c>
      <c r="BH346">
        <v>951</v>
      </c>
      <c r="BI346">
        <v>5.23</v>
      </c>
      <c r="BJ346" t="s">
        <v>146</v>
      </c>
      <c r="BK346" t="s">
        <v>115</v>
      </c>
      <c r="BL346">
        <v>0.91900000000000004</v>
      </c>
      <c r="BM346" t="s">
        <v>129</v>
      </c>
      <c r="BN346" t="s">
        <v>115</v>
      </c>
      <c r="BO346" t="s">
        <v>115</v>
      </c>
      <c r="BP346" s="1">
        <v>9.9400000000000002E-2</v>
      </c>
      <c r="BQ346" s="1">
        <v>1.2699999999999999E-2</v>
      </c>
      <c r="BR346" t="s">
        <v>121</v>
      </c>
      <c r="BS346">
        <v>0.42099999999999999</v>
      </c>
      <c r="BU346">
        <v>0</v>
      </c>
      <c r="BV346" t="s">
        <v>119</v>
      </c>
      <c r="BW346" t="s">
        <v>115</v>
      </c>
      <c r="BX346">
        <v>0</v>
      </c>
      <c r="BY346" t="s">
        <v>115</v>
      </c>
      <c r="BZ346" t="s">
        <v>115</v>
      </c>
    </row>
    <row r="347" spans="1:78" x14ac:dyDescent="0.25">
      <c r="A347" t="s">
        <v>272</v>
      </c>
      <c r="C347" t="s">
        <v>112</v>
      </c>
      <c r="E347">
        <v>0</v>
      </c>
      <c r="F347" t="s">
        <v>113</v>
      </c>
      <c r="G347" s="2">
        <v>42992.092777777776</v>
      </c>
      <c r="H347" t="s">
        <v>114</v>
      </c>
      <c r="I347">
        <v>1</v>
      </c>
      <c r="J347">
        <v>70</v>
      </c>
      <c r="K347" t="s">
        <v>115</v>
      </c>
      <c r="L347">
        <v>0</v>
      </c>
      <c r="M347" t="s">
        <v>273</v>
      </c>
      <c r="N347">
        <v>1</v>
      </c>
      <c r="O347">
        <v>0</v>
      </c>
      <c r="R347" t="s">
        <v>130</v>
      </c>
      <c r="S347" t="s">
        <v>118</v>
      </c>
      <c r="T347" s="1">
        <v>0</v>
      </c>
      <c r="U347" t="s">
        <v>115</v>
      </c>
      <c r="V347" s="1">
        <v>0</v>
      </c>
      <c r="W347" t="s">
        <v>115</v>
      </c>
      <c r="X347" t="s">
        <v>115</v>
      </c>
      <c r="Y347">
        <v>0</v>
      </c>
      <c r="Z347">
        <v>4.96</v>
      </c>
      <c r="AA347">
        <v>60</v>
      </c>
      <c r="AB347">
        <v>0</v>
      </c>
      <c r="AC347">
        <v>0</v>
      </c>
      <c r="AD347">
        <v>0</v>
      </c>
      <c r="AE347">
        <v>0</v>
      </c>
      <c r="AF347">
        <v>0</v>
      </c>
      <c r="AG347" t="s">
        <v>119</v>
      </c>
      <c r="AH347" t="s">
        <v>115</v>
      </c>
      <c r="AI347">
        <v>0</v>
      </c>
      <c r="AJ347" t="s">
        <v>115</v>
      </c>
      <c r="AK347" t="s">
        <v>131</v>
      </c>
      <c r="AL347" t="s">
        <v>115</v>
      </c>
      <c r="AM347" s="1">
        <v>0</v>
      </c>
      <c r="AN347" s="1">
        <v>0</v>
      </c>
      <c r="AP347" t="s">
        <v>115</v>
      </c>
      <c r="AQ347">
        <v>0</v>
      </c>
      <c r="AR347" s="1">
        <v>0</v>
      </c>
      <c r="AS347" t="s">
        <v>121</v>
      </c>
      <c r="AT347">
        <v>0</v>
      </c>
      <c r="AU347" t="s">
        <v>128</v>
      </c>
      <c r="AV347" t="s">
        <v>118</v>
      </c>
      <c r="AW347" s="1">
        <v>3360000</v>
      </c>
      <c r="AX347" t="s">
        <v>115</v>
      </c>
      <c r="AY347" s="1">
        <v>495000</v>
      </c>
      <c r="AZ347" t="s">
        <v>115</v>
      </c>
      <c r="BA347">
        <v>1</v>
      </c>
      <c r="BB347">
        <v>4.96</v>
      </c>
      <c r="BC347">
        <v>4.95</v>
      </c>
      <c r="BD347">
        <v>60</v>
      </c>
      <c r="BE347">
        <v>4.97</v>
      </c>
      <c r="BF347">
        <v>784</v>
      </c>
      <c r="BG347">
        <v>4.3099999999999996</v>
      </c>
      <c r="BH347">
        <v>951</v>
      </c>
      <c r="BI347">
        <v>5.23</v>
      </c>
      <c r="BJ347" t="s">
        <v>146</v>
      </c>
      <c r="BK347" t="s">
        <v>115</v>
      </c>
      <c r="BL347">
        <v>0.91900000000000004</v>
      </c>
      <c r="BM347" t="s">
        <v>129</v>
      </c>
      <c r="BN347" t="s">
        <v>115</v>
      </c>
      <c r="BO347" t="s">
        <v>115</v>
      </c>
      <c r="BP347" s="1">
        <v>9.9400000000000002E-2</v>
      </c>
      <c r="BQ347" s="1">
        <v>1.2699999999999999E-2</v>
      </c>
      <c r="BR347" t="s">
        <v>121</v>
      </c>
      <c r="BS347">
        <v>0.42099999999999999</v>
      </c>
      <c r="BU347">
        <v>0</v>
      </c>
      <c r="BV347" t="s">
        <v>119</v>
      </c>
      <c r="BW347" t="s">
        <v>115</v>
      </c>
      <c r="BX347">
        <v>0</v>
      </c>
      <c r="BY347" t="s">
        <v>115</v>
      </c>
      <c r="BZ347" t="s">
        <v>115</v>
      </c>
    </row>
    <row r="348" spans="1:78" x14ac:dyDescent="0.25">
      <c r="A348" t="s">
        <v>274</v>
      </c>
      <c r="C348" t="s">
        <v>112</v>
      </c>
      <c r="E348">
        <v>0</v>
      </c>
      <c r="F348" t="s">
        <v>113</v>
      </c>
      <c r="G348" s="2">
        <v>42992.10297453704</v>
      </c>
      <c r="H348" t="s">
        <v>114</v>
      </c>
      <c r="I348">
        <v>1</v>
      </c>
      <c r="J348">
        <v>71</v>
      </c>
      <c r="K348" t="s">
        <v>115</v>
      </c>
      <c r="L348">
        <v>0</v>
      </c>
      <c r="M348" t="s">
        <v>275</v>
      </c>
      <c r="N348">
        <v>1</v>
      </c>
      <c r="O348">
        <v>0</v>
      </c>
      <c r="R348" t="s">
        <v>117</v>
      </c>
      <c r="S348" t="s">
        <v>118</v>
      </c>
      <c r="T348" s="1">
        <v>17100000</v>
      </c>
      <c r="U348" t="s">
        <v>115</v>
      </c>
      <c r="V348" s="1">
        <v>2600000</v>
      </c>
      <c r="W348" t="s">
        <v>115</v>
      </c>
      <c r="X348" t="s">
        <v>115</v>
      </c>
      <c r="Y348">
        <v>5.21</v>
      </c>
      <c r="Z348">
        <v>5.22</v>
      </c>
      <c r="AA348">
        <v>60</v>
      </c>
      <c r="AB348">
        <v>5.25</v>
      </c>
      <c r="AC348">
        <v>935</v>
      </c>
      <c r="AD348">
        <v>5.14</v>
      </c>
      <c r="AE348">
        <v>1030</v>
      </c>
      <c r="AF348">
        <v>5.66</v>
      </c>
      <c r="AG348" t="s">
        <v>136</v>
      </c>
      <c r="AH348" t="s">
        <v>115</v>
      </c>
      <c r="AI348">
        <v>0.52300000000000002</v>
      </c>
      <c r="AJ348" t="s">
        <v>115</v>
      </c>
      <c r="AK348" t="s">
        <v>120</v>
      </c>
      <c r="AL348" t="s">
        <v>115</v>
      </c>
      <c r="AM348" s="1">
        <v>8.34</v>
      </c>
      <c r="AN348" s="1">
        <v>8.1300000000000008</v>
      </c>
      <c r="AP348" t="s">
        <v>115</v>
      </c>
      <c r="AQ348">
        <v>0.104</v>
      </c>
      <c r="AR348" s="1">
        <v>0.94899999999999995</v>
      </c>
      <c r="AS348" t="s">
        <v>121</v>
      </c>
      <c r="AT348">
        <v>6.05</v>
      </c>
      <c r="AU348" t="s">
        <v>122</v>
      </c>
      <c r="AV348" t="s">
        <v>118</v>
      </c>
      <c r="AW348" s="1">
        <v>2050000</v>
      </c>
      <c r="AX348" t="s">
        <v>115</v>
      </c>
      <c r="AY348" s="1">
        <v>320000</v>
      </c>
      <c r="AZ348" t="s">
        <v>115</v>
      </c>
      <c r="BA348">
        <v>1</v>
      </c>
      <c r="BB348">
        <v>5.21</v>
      </c>
      <c r="BC348">
        <v>5.21</v>
      </c>
      <c r="BD348">
        <v>60</v>
      </c>
      <c r="BE348">
        <v>5.24</v>
      </c>
      <c r="BF348">
        <v>934</v>
      </c>
      <c r="BG348">
        <v>5.13</v>
      </c>
      <c r="BH348">
        <v>1024</v>
      </c>
      <c r="BI348">
        <v>5.63</v>
      </c>
      <c r="BJ348" t="s">
        <v>136</v>
      </c>
      <c r="BK348" t="s">
        <v>115</v>
      </c>
      <c r="BL348">
        <v>0.495</v>
      </c>
      <c r="BM348" t="s">
        <v>123</v>
      </c>
      <c r="BN348" t="s">
        <v>115</v>
      </c>
      <c r="BO348" t="s">
        <v>115</v>
      </c>
      <c r="BP348" s="1">
        <v>9.9500000000000005E-2</v>
      </c>
      <c r="BQ348" s="1">
        <v>0.90600000000000003</v>
      </c>
      <c r="BR348" t="s">
        <v>121</v>
      </c>
      <c r="BS348">
        <v>5.43</v>
      </c>
      <c r="BU348">
        <v>0</v>
      </c>
      <c r="BV348">
        <v>16500</v>
      </c>
      <c r="BW348" t="s">
        <v>115</v>
      </c>
      <c r="BX348">
        <v>1</v>
      </c>
      <c r="BY348" t="s">
        <v>115</v>
      </c>
      <c r="BZ348" t="s">
        <v>115</v>
      </c>
    </row>
    <row r="349" spans="1:78" x14ac:dyDescent="0.25">
      <c r="A349" t="s">
        <v>274</v>
      </c>
      <c r="C349" t="s">
        <v>112</v>
      </c>
      <c r="E349">
        <v>0</v>
      </c>
      <c r="F349" t="s">
        <v>113</v>
      </c>
      <c r="G349" s="2">
        <v>42992.10297453704</v>
      </c>
      <c r="H349" t="s">
        <v>114</v>
      </c>
      <c r="I349">
        <v>1</v>
      </c>
      <c r="J349">
        <v>71</v>
      </c>
      <c r="K349" t="s">
        <v>115</v>
      </c>
      <c r="L349">
        <v>0</v>
      </c>
      <c r="M349" t="s">
        <v>275</v>
      </c>
      <c r="N349">
        <v>1</v>
      </c>
      <c r="O349">
        <v>0</v>
      </c>
      <c r="R349" t="s">
        <v>124</v>
      </c>
      <c r="S349" t="s">
        <v>118</v>
      </c>
      <c r="T349" s="1">
        <v>19700000</v>
      </c>
      <c r="U349" t="s">
        <v>115</v>
      </c>
      <c r="V349" s="1">
        <v>2960000</v>
      </c>
      <c r="W349" t="s">
        <v>115</v>
      </c>
      <c r="X349" t="s">
        <v>115</v>
      </c>
      <c r="Y349">
        <v>5.21</v>
      </c>
      <c r="Z349">
        <v>5.21</v>
      </c>
      <c r="AA349">
        <v>60</v>
      </c>
      <c r="AB349">
        <v>5.25</v>
      </c>
      <c r="AC349">
        <v>930</v>
      </c>
      <c r="AD349">
        <v>5.1100000000000003</v>
      </c>
      <c r="AE349">
        <v>1027</v>
      </c>
      <c r="AF349">
        <v>5.65</v>
      </c>
      <c r="AG349" t="s">
        <v>153</v>
      </c>
      <c r="AH349" t="s">
        <v>115</v>
      </c>
      <c r="AI349">
        <v>0.53400000000000003</v>
      </c>
      <c r="AJ349" t="s">
        <v>115</v>
      </c>
      <c r="AK349" t="s">
        <v>125</v>
      </c>
      <c r="AL349" t="s">
        <v>115</v>
      </c>
      <c r="AM349" s="1">
        <v>9.6</v>
      </c>
      <c r="AN349" s="1">
        <v>9.24</v>
      </c>
      <c r="AP349" t="s">
        <v>115</v>
      </c>
      <c r="AQ349">
        <v>0.104</v>
      </c>
      <c r="AR349" s="1">
        <v>0.223</v>
      </c>
      <c r="AS349" t="s">
        <v>121</v>
      </c>
      <c r="AT349">
        <v>4.33</v>
      </c>
      <c r="AU349" t="s">
        <v>122</v>
      </c>
      <c r="AV349" t="s">
        <v>118</v>
      </c>
      <c r="AW349" s="1">
        <v>2050000</v>
      </c>
      <c r="AX349" t="s">
        <v>115</v>
      </c>
      <c r="AY349" s="1">
        <v>320000</v>
      </c>
      <c r="AZ349" t="s">
        <v>115</v>
      </c>
      <c r="BA349">
        <v>1</v>
      </c>
      <c r="BB349">
        <v>5.21</v>
      </c>
      <c r="BC349">
        <v>5.21</v>
      </c>
      <c r="BD349">
        <v>60</v>
      </c>
      <c r="BE349">
        <v>5.24</v>
      </c>
      <c r="BF349">
        <v>934</v>
      </c>
      <c r="BG349">
        <v>5.13</v>
      </c>
      <c r="BH349">
        <v>1024</v>
      </c>
      <c r="BI349">
        <v>5.63</v>
      </c>
      <c r="BJ349" t="s">
        <v>136</v>
      </c>
      <c r="BK349" t="s">
        <v>115</v>
      </c>
      <c r="BL349">
        <v>0.495</v>
      </c>
      <c r="BM349" t="s">
        <v>123</v>
      </c>
      <c r="BN349" t="s">
        <v>115</v>
      </c>
      <c r="BO349" t="s">
        <v>115</v>
      </c>
      <c r="BP349" s="1">
        <v>9.9500000000000005E-2</v>
      </c>
      <c r="BQ349" s="1">
        <v>0.90600000000000003</v>
      </c>
      <c r="BR349" t="s">
        <v>121</v>
      </c>
      <c r="BS349">
        <v>5.43</v>
      </c>
      <c r="BU349">
        <v>0</v>
      </c>
      <c r="BV349">
        <v>16800</v>
      </c>
      <c r="BW349" t="s">
        <v>115</v>
      </c>
      <c r="BX349">
        <v>1</v>
      </c>
      <c r="BY349" t="s">
        <v>115</v>
      </c>
      <c r="BZ349" t="s">
        <v>115</v>
      </c>
    </row>
    <row r="350" spans="1:78" x14ac:dyDescent="0.25">
      <c r="A350" t="s">
        <v>274</v>
      </c>
      <c r="C350" t="s">
        <v>112</v>
      </c>
      <c r="E350">
        <v>0</v>
      </c>
      <c r="F350" t="s">
        <v>113</v>
      </c>
      <c r="G350" s="2">
        <v>42992.10297453704</v>
      </c>
      <c r="H350" t="s">
        <v>114</v>
      </c>
      <c r="I350">
        <v>1</v>
      </c>
      <c r="J350">
        <v>71</v>
      </c>
      <c r="K350" t="s">
        <v>115</v>
      </c>
      <c r="L350">
        <v>0</v>
      </c>
      <c r="M350" t="s">
        <v>275</v>
      </c>
      <c r="N350">
        <v>1</v>
      </c>
      <c r="O350">
        <v>0</v>
      </c>
      <c r="R350" t="s">
        <v>126</v>
      </c>
      <c r="S350" t="s">
        <v>118</v>
      </c>
      <c r="T350" s="1">
        <v>517000</v>
      </c>
      <c r="U350" t="s">
        <v>115</v>
      </c>
      <c r="V350" s="1">
        <v>76900</v>
      </c>
      <c r="W350" t="s">
        <v>115</v>
      </c>
      <c r="X350" t="s">
        <v>115</v>
      </c>
      <c r="Y350">
        <v>4.96</v>
      </c>
      <c r="Z350">
        <v>4.95</v>
      </c>
      <c r="AA350">
        <v>60</v>
      </c>
      <c r="AB350">
        <v>4.9800000000000004</v>
      </c>
      <c r="AC350">
        <v>849</v>
      </c>
      <c r="AD350">
        <v>4.67</v>
      </c>
      <c r="AE350">
        <v>954</v>
      </c>
      <c r="AF350">
        <v>5.24</v>
      </c>
      <c r="AG350" t="s">
        <v>136</v>
      </c>
      <c r="AH350" t="s">
        <v>115</v>
      </c>
      <c r="AI350">
        <v>0.57799999999999996</v>
      </c>
      <c r="AJ350" t="s">
        <v>115</v>
      </c>
      <c r="AK350" t="s">
        <v>127</v>
      </c>
      <c r="AL350" t="s">
        <v>115</v>
      </c>
      <c r="AM350" s="1">
        <v>0.155</v>
      </c>
      <c r="AN350" s="1">
        <v>0.159</v>
      </c>
      <c r="AP350" t="s">
        <v>115</v>
      </c>
      <c r="AQ350">
        <v>9.8900000000000002E-2</v>
      </c>
      <c r="AR350" s="1">
        <v>-0.46600000000000003</v>
      </c>
      <c r="AS350" t="s">
        <v>121</v>
      </c>
      <c r="AT350">
        <v>0.97</v>
      </c>
      <c r="AU350" t="s">
        <v>128</v>
      </c>
      <c r="AV350" t="s">
        <v>118</v>
      </c>
      <c r="AW350" s="1">
        <v>3340000</v>
      </c>
      <c r="AX350" t="s">
        <v>115</v>
      </c>
      <c r="AY350" s="1">
        <v>483000</v>
      </c>
      <c r="AZ350" t="s">
        <v>115</v>
      </c>
      <c r="BA350">
        <v>1</v>
      </c>
      <c r="BB350">
        <v>4.95</v>
      </c>
      <c r="BC350">
        <v>4.95</v>
      </c>
      <c r="BD350">
        <v>60</v>
      </c>
      <c r="BE350">
        <v>4.97</v>
      </c>
      <c r="BF350">
        <v>809</v>
      </c>
      <c r="BG350">
        <v>4.45</v>
      </c>
      <c r="BH350">
        <v>950</v>
      </c>
      <c r="BI350">
        <v>5.22</v>
      </c>
      <c r="BJ350" t="s">
        <v>136</v>
      </c>
      <c r="BK350" t="s">
        <v>115</v>
      </c>
      <c r="BL350">
        <v>0.77600000000000002</v>
      </c>
      <c r="BM350" t="s">
        <v>129</v>
      </c>
      <c r="BN350" t="s">
        <v>115</v>
      </c>
      <c r="BO350" t="s">
        <v>115</v>
      </c>
      <c r="BP350" s="1">
        <v>0.10299999999999999</v>
      </c>
      <c r="BQ350" s="1">
        <v>-7.5999999999999998E-2</v>
      </c>
      <c r="BR350" t="s">
        <v>121</v>
      </c>
      <c r="BS350">
        <v>0.53200000000000003</v>
      </c>
      <c r="BU350">
        <v>0</v>
      </c>
      <c r="BV350">
        <v>225</v>
      </c>
      <c r="BW350" t="s">
        <v>115</v>
      </c>
      <c r="BX350">
        <v>1</v>
      </c>
      <c r="BY350" t="s">
        <v>115</v>
      </c>
      <c r="BZ350" t="s">
        <v>115</v>
      </c>
    </row>
    <row r="351" spans="1:78" x14ac:dyDescent="0.25">
      <c r="A351" t="s">
        <v>274</v>
      </c>
      <c r="C351" t="s">
        <v>112</v>
      </c>
      <c r="E351">
        <v>0</v>
      </c>
      <c r="F351" t="s">
        <v>113</v>
      </c>
      <c r="G351" s="2">
        <v>42992.10297453704</v>
      </c>
      <c r="H351" t="s">
        <v>114</v>
      </c>
      <c r="I351">
        <v>1</v>
      </c>
      <c r="J351">
        <v>71</v>
      </c>
      <c r="K351" t="s">
        <v>115</v>
      </c>
      <c r="L351">
        <v>0</v>
      </c>
      <c r="M351" t="s">
        <v>275</v>
      </c>
      <c r="N351">
        <v>1</v>
      </c>
      <c r="O351">
        <v>0</v>
      </c>
      <c r="R351" t="s">
        <v>130</v>
      </c>
      <c r="S351" t="s">
        <v>118</v>
      </c>
      <c r="T351" s="1">
        <v>305000</v>
      </c>
      <c r="U351" t="s">
        <v>115</v>
      </c>
      <c r="V351" s="1">
        <v>45000</v>
      </c>
      <c r="W351" t="s">
        <v>115</v>
      </c>
      <c r="X351" t="s">
        <v>115</v>
      </c>
      <c r="Y351">
        <v>4.96</v>
      </c>
      <c r="Z351">
        <v>4.96</v>
      </c>
      <c r="AA351">
        <v>60</v>
      </c>
      <c r="AB351">
        <v>4.9800000000000004</v>
      </c>
      <c r="AC351">
        <v>846</v>
      </c>
      <c r="AD351">
        <v>4.6500000000000004</v>
      </c>
      <c r="AE351">
        <v>959</v>
      </c>
      <c r="AF351">
        <v>5.27</v>
      </c>
      <c r="AG351" t="s">
        <v>136</v>
      </c>
      <c r="AH351" t="s">
        <v>115</v>
      </c>
      <c r="AI351">
        <v>0.622</v>
      </c>
      <c r="AJ351" t="s">
        <v>115</v>
      </c>
      <c r="AK351" t="s">
        <v>131</v>
      </c>
      <c r="AL351" t="s">
        <v>115</v>
      </c>
      <c r="AM351" s="1">
        <v>9.1399999999999995E-2</v>
      </c>
      <c r="AN351" s="1">
        <v>9.3100000000000002E-2</v>
      </c>
      <c r="AP351" t="s">
        <v>115</v>
      </c>
      <c r="AQ351">
        <v>0.1</v>
      </c>
      <c r="AR351" s="1">
        <v>-6.0699999999999997E-2</v>
      </c>
      <c r="AS351" t="s">
        <v>121</v>
      </c>
      <c r="AT351">
        <v>1.02</v>
      </c>
      <c r="AU351" t="s">
        <v>128</v>
      </c>
      <c r="AV351" t="s">
        <v>118</v>
      </c>
      <c r="AW351" s="1">
        <v>3340000</v>
      </c>
      <c r="AX351" t="s">
        <v>115</v>
      </c>
      <c r="AY351" s="1">
        <v>483000</v>
      </c>
      <c r="AZ351" t="s">
        <v>115</v>
      </c>
      <c r="BA351">
        <v>1</v>
      </c>
      <c r="BB351">
        <v>4.95</v>
      </c>
      <c r="BC351">
        <v>4.95</v>
      </c>
      <c r="BD351">
        <v>60</v>
      </c>
      <c r="BE351">
        <v>4.97</v>
      </c>
      <c r="BF351">
        <v>809</v>
      </c>
      <c r="BG351">
        <v>4.45</v>
      </c>
      <c r="BH351">
        <v>950</v>
      </c>
      <c r="BI351">
        <v>5.22</v>
      </c>
      <c r="BJ351" t="s">
        <v>136</v>
      </c>
      <c r="BK351" t="s">
        <v>115</v>
      </c>
      <c r="BL351">
        <v>0.77600000000000002</v>
      </c>
      <c r="BM351" t="s">
        <v>129</v>
      </c>
      <c r="BN351" t="s">
        <v>115</v>
      </c>
      <c r="BO351" t="s">
        <v>115</v>
      </c>
      <c r="BP351" s="1">
        <v>0.10299999999999999</v>
      </c>
      <c r="BQ351" s="1">
        <v>-7.5999999999999998E-2</v>
      </c>
      <c r="BR351" t="s">
        <v>121</v>
      </c>
      <c r="BS351">
        <v>0.53200000000000003</v>
      </c>
      <c r="BU351">
        <v>0</v>
      </c>
      <c r="BV351">
        <v>227</v>
      </c>
      <c r="BW351" t="s">
        <v>115</v>
      </c>
      <c r="BX351">
        <v>1</v>
      </c>
      <c r="BY351" t="s">
        <v>115</v>
      </c>
      <c r="BZ351" t="s">
        <v>115</v>
      </c>
    </row>
    <row r="352" spans="1:78" x14ac:dyDescent="0.25">
      <c r="A352" t="s">
        <v>276</v>
      </c>
      <c r="C352" t="s">
        <v>112</v>
      </c>
      <c r="E352">
        <v>0</v>
      </c>
      <c r="F352" t="s">
        <v>113</v>
      </c>
      <c r="G352" s="2">
        <v>42992.113078703704</v>
      </c>
      <c r="H352" t="s">
        <v>114</v>
      </c>
      <c r="I352">
        <v>1</v>
      </c>
      <c r="J352">
        <v>72</v>
      </c>
      <c r="K352" t="s">
        <v>115</v>
      </c>
      <c r="L352">
        <v>0</v>
      </c>
      <c r="M352" t="s">
        <v>277</v>
      </c>
      <c r="N352">
        <v>1</v>
      </c>
      <c r="O352">
        <v>0</v>
      </c>
      <c r="R352" t="s">
        <v>117</v>
      </c>
      <c r="S352" t="s">
        <v>118</v>
      </c>
      <c r="T352" s="1">
        <v>17900000</v>
      </c>
      <c r="U352" t="s">
        <v>115</v>
      </c>
      <c r="V352" s="1">
        <v>2690000</v>
      </c>
      <c r="W352" t="s">
        <v>115</v>
      </c>
      <c r="X352" t="s">
        <v>115</v>
      </c>
      <c r="Y352">
        <v>5.21</v>
      </c>
      <c r="Z352">
        <v>5.22</v>
      </c>
      <c r="AA352">
        <v>60</v>
      </c>
      <c r="AB352">
        <v>5.24</v>
      </c>
      <c r="AC352">
        <v>934</v>
      </c>
      <c r="AD352">
        <v>5.13</v>
      </c>
      <c r="AE352">
        <v>1031</v>
      </c>
      <c r="AF352">
        <v>5.67</v>
      </c>
      <c r="AG352" t="s">
        <v>153</v>
      </c>
      <c r="AH352" t="s">
        <v>115</v>
      </c>
      <c r="AI352">
        <v>0.53400000000000003</v>
      </c>
      <c r="AJ352" t="s">
        <v>115</v>
      </c>
      <c r="AK352" t="s">
        <v>120</v>
      </c>
      <c r="AL352" t="s">
        <v>115</v>
      </c>
      <c r="AM352" s="1">
        <v>8.5299999999999994</v>
      </c>
      <c r="AN352" s="1">
        <v>8.1199999999999992</v>
      </c>
      <c r="AP352" t="s">
        <v>115</v>
      </c>
      <c r="AQ352">
        <v>0.104</v>
      </c>
      <c r="AR352" s="1">
        <v>0.20300000000000001</v>
      </c>
      <c r="AS352" t="s">
        <v>121</v>
      </c>
      <c r="AT352">
        <v>5.86</v>
      </c>
      <c r="AU352" t="s">
        <v>122</v>
      </c>
      <c r="AV352" t="s">
        <v>118</v>
      </c>
      <c r="AW352" s="1">
        <v>2090000</v>
      </c>
      <c r="AX352" t="s">
        <v>115</v>
      </c>
      <c r="AY352" s="1">
        <v>331000</v>
      </c>
      <c r="AZ352" t="s">
        <v>115</v>
      </c>
      <c r="BA352">
        <v>1</v>
      </c>
      <c r="BB352">
        <v>5.2</v>
      </c>
      <c r="BC352">
        <v>5.21</v>
      </c>
      <c r="BD352">
        <v>60</v>
      </c>
      <c r="BE352">
        <v>5.24</v>
      </c>
      <c r="BF352">
        <v>934</v>
      </c>
      <c r="BG352">
        <v>5.13</v>
      </c>
      <c r="BH352">
        <v>1037</v>
      </c>
      <c r="BI352">
        <v>5.7</v>
      </c>
      <c r="BJ352" t="s">
        <v>136</v>
      </c>
      <c r="BK352" t="s">
        <v>115</v>
      </c>
      <c r="BL352">
        <v>0.56699999999999995</v>
      </c>
      <c r="BM352" t="s">
        <v>123</v>
      </c>
      <c r="BN352" t="s">
        <v>115</v>
      </c>
      <c r="BO352" t="s">
        <v>115</v>
      </c>
      <c r="BP352" s="1">
        <v>9.8599999999999993E-2</v>
      </c>
      <c r="BQ352" s="1">
        <v>0.66300000000000003</v>
      </c>
      <c r="BR352" t="s">
        <v>121</v>
      </c>
      <c r="BS352">
        <v>7.29</v>
      </c>
      <c r="BU352">
        <v>0</v>
      </c>
      <c r="BV352">
        <v>16900</v>
      </c>
      <c r="BW352" t="s">
        <v>115</v>
      </c>
      <c r="BX352">
        <v>1</v>
      </c>
      <c r="BY352" t="s">
        <v>115</v>
      </c>
      <c r="BZ352" t="s">
        <v>115</v>
      </c>
    </row>
    <row r="353" spans="1:78" x14ac:dyDescent="0.25">
      <c r="A353" t="s">
        <v>276</v>
      </c>
      <c r="C353" t="s">
        <v>112</v>
      </c>
      <c r="E353">
        <v>0</v>
      </c>
      <c r="F353" t="s">
        <v>113</v>
      </c>
      <c r="G353" s="2">
        <v>42992.113078703704</v>
      </c>
      <c r="H353" t="s">
        <v>114</v>
      </c>
      <c r="I353">
        <v>1</v>
      </c>
      <c r="J353">
        <v>72</v>
      </c>
      <c r="K353" t="s">
        <v>115</v>
      </c>
      <c r="L353">
        <v>0</v>
      </c>
      <c r="M353" t="s">
        <v>277</v>
      </c>
      <c r="N353">
        <v>1</v>
      </c>
      <c r="O353">
        <v>0</v>
      </c>
      <c r="R353" t="s">
        <v>124</v>
      </c>
      <c r="S353" t="s">
        <v>118</v>
      </c>
      <c r="T353" s="1">
        <v>20300000</v>
      </c>
      <c r="U353" t="s">
        <v>115</v>
      </c>
      <c r="V353" s="1">
        <v>3040000</v>
      </c>
      <c r="W353" t="s">
        <v>115</v>
      </c>
      <c r="X353" t="s">
        <v>115</v>
      </c>
      <c r="Y353">
        <v>5.2</v>
      </c>
      <c r="Z353">
        <v>5.21</v>
      </c>
      <c r="AA353">
        <v>60</v>
      </c>
      <c r="AB353">
        <v>5.24</v>
      </c>
      <c r="AC353">
        <v>932</v>
      </c>
      <c r="AD353">
        <v>5.12</v>
      </c>
      <c r="AE353">
        <v>1047</v>
      </c>
      <c r="AF353">
        <v>5.76</v>
      </c>
      <c r="AG353" t="s">
        <v>153</v>
      </c>
      <c r="AH353" t="s">
        <v>115</v>
      </c>
      <c r="AI353">
        <v>0.63300000000000001</v>
      </c>
      <c r="AJ353" t="s">
        <v>115</v>
      </c>
      <c r="AK353" t="s">
        <v>125</v>
      </c>
      <c r="AL353" t="s">
        <v>115</v>
      </c>
      <c r="AM353" s="1">
        <v>9.7100000000000009</v>
      </c>
      <c r="AN353" s="1">
        <v>9.17</v>
      </c>
      <c r="AP353" t="s">
        <v>115</v>
      </c>
      <c r="AQ353">
        <v>0.104</v>
      </c>
      <c r="AR353" s="1">
        <v>0.129</v>
      </c>
      <c r="AS353" t="s">
        <v>121</v>
      </c>
      <c r="AT353">
        <v>6.96</v>
      </c>
      <c r="AU353" t="s">
        <v>122</v>
      </c>
      <c r="AV353" t="s">
        <v>118</v>
      </c>
      <c r="AW353" s="1">
        <v>2090000</v>
      </c>
      <c r="AX353" t="s">
        <v>115</v>
      </c>
      <c r="AY353" s="1">
        <v>331000</v>
      </c>
      <c r="AZ353" t="s">
        <v>115</v>
      </c>
      <c r="BA353">
        <v>1</v>
      </c>
      <c r="BB353">
        <v>5.2</v>
      </c>
      <c r="BC353">
        <v>5.21</v>
      </c>
      <c r="BD353">
        <v>60</v>
      </c>
      <c r="BE353">
        <v>5.24</v>
      </c>
      <c r="BF353">
        <v>934</v>
      </c>
      <c r="BG353">
        <v>5.13</v>
      </c>
      <c r="BH353">
        <v>1037</v>
      </c>
      <c r="BI353">
        <v>5.7</v>
      </c>
      <c r="BJ353" t="s">
        <v>136</v>
      </c>
      <c r="BK353" t="s">
        <v>115</v>
      </c>
      <c r="BL353">
        <v>0.56699999999999995</v>
      </c>
      <c r="BM353" t="s">
        <v>123</v>
      </c>
      <c r="BN353" t="s">
        <v>115</v>
      </c>
      <c r="BO353" t="s">
        <v>115</v>
      </c>
      <c r="BP353" s="1">
        <v>9.8599999999999993E-2</v>
      </c>
      <c r="BQ353" s="1">
        <v>0.66300000000000003</v>
      </c>
      <c r="BR353" t="s">
        <v>121</v>
      </c>
      <c r="BS353">
        <v>7.29</v>
      </c>
      <c r="BU353">
        <v>0</v>
      </c>
      <c r="BV353">
        <v>17000</v>
      </c>
      <c r="BW353" t="s">
        <v>115</v>
      </c>
      <c r="BX353">
        <v>1</v>
      </c>
      <c r="BY353" t="s">
        <v>115</v>
      </c>
      <c r="BZ353" t="s">
        <v>115</v>
      </c>
    </row>
    <row r="354" spans="1:78" x14ac:dyDescent="0.25">
      <c r="A354" t="s">
        <v>276</v>
      </c>
      <c r="C354" t="s">
        <v>112</v>
      </c>
      <c r="E354">
        <v>0</v>
      </c>
      <c r="F354" t="s">
        <v>113</v>
      </c>
      <c r="G354" s="2">
        <v>42992.113078703704</v>
      </c>
      <c r="H354" t="s">
        <v>114</v>
      </c>
      <c r="I354">
        <v>1</v>
      </c>
      <c r="J354">
        <v>72</v>
      </c>
      <c r="K354" t="s">
        <v>115</v>
      </c>
      <c r="L354">
        <v>0</v>
      </c>
      <c r="M354" t="s">
        <v>277</v>
      </c>
      <c r="N354">
        <v>1</v>
      </c>
      <c r="O354">
        <v>0</v>
      </c>
      <c r="R354" t="s">
        <v>126</v>
      </c>
      <c r="S354" t="s">
        <v>118</v>
      </c>
      <c r="T354" s="1">
        <v>148000</v>
      </c>
      <c r="U354" t="s">
        <v>115</v>
      </c>
      <c r="V354" s="1">
        <v>22300</v>
      </c>
      <c r="W354" t="s">
        <v>115</v>
      </c>
      <c r="X354" t="s">
        <v>115</v>
      </c>
      <c r="Y354">
        <v>4.96</v>
      </c>
      <c r="Z354">
        <v>4.95</v>
      </c>
      <c r="AA354">
        <v>60</v>
      </c>
      <c r="AB354">
        <v>4.97</v>
      </c>
      <c r="AC354">
        <v>852</v>
      </c>
      <c r="AD354">
        <v>4.68</v>
      </c>
      <c r="AE354">
        <v>942</v>
      </c>
      <c r="AF354">
        <v>5.18</v>
      </c>
      <c r="AG354" t="s">
        <v>136</v>
      </c>
      <c r="AH354" t="s">
        <v>115</v>
      </c>
      <c r="AI354">
        <v>0.495</v>
      </c>
      <c r="AJ354" t="s">
        <v>115</v>
      </c>
      <c r="AK354" t="s">
        <v>127</v>
      </c>
      <c r="AL354" t="s">
        <v>115</v>
      </c>
      <c r="AM354" s="1">
        <v>4.2599999999999999E-2</v>
      </c>
      <c r="AN354" s="1">
        <v>4.3799999999999999E-2</v>
      </c>
      <c r="AP354" t="s">
        <v>115</v>
      </c>
      <c r="AQ354">
        <v>9.8599999999999993E-2</v>
      </c>
      <c r="AR354" s="1">
        <v>0.47199999999999998</v>
      </c>
      <c r="AS354" t="s">
        <v>121</v>
      </c>
      <c r="AT354">
        <v>0.81</v>
      </c>
      <c r="AU354" t="s">
        <v>128</v>
      </c>
      <c r="AV354" t="s">
        <v>118</v>
      </c>
      <c r="AW354" s="1">
        <v>3470000</v>
      </c>
      <c r="AX354" t="s">
        <v>115</v>
      </c>
      <c r="AY354" s="1">
        <v>508000</v>
      </c>
      <c r="AZ354" t="s">
        <v>115</v>
      </c>
      <c r="BA354">
        <v>1</v>
      </c>
      <c r="BB354">
        <v>4.95</v>
      </c>
      <c r="BC354">
        <v>4.95</v>
      </c>
      <c r="BD354">
        <v>60</v>
      </c>
      <c r="BE354">
        <v>4.97</v>
      </c>
      <c r="BF354">
        <v>820</v>
      </c>
      <c r="BG354">
        <v>4.51</v>
      </c>
      <c r="BH354">
        <v>949</v>
      </c>
      <c r="BI354">
        <v>5.22</v>
      </c>
      <c r="BJ354" t="s">
        <v>136</v>
      </c>
      <c r="BK354" t="s">
        <v>115</v>
      </c>
      <c r="BL354">
        <v>0.71</v>
      </c>
      <c r="BM354" t="s">
        <v>129</v>
      </c>
      <c r="BN354" t="s">
        <v>115</v>
      </c>
      <c r="BO354" t="s">
        <v>115</v>
      </c>
      <c r="BP354" s="1">
        <v>0.10100000000000001</v>
      </c>
      <c r="BQ354" s="1">
        <v>-0.11899999999999999</v>
      </c>
      <c r="BR354" t="s">
        <v>121</v>
      </c>
      <c r="BS354">
        <v>0.59499999999999997</v>
      </c>
      <c r="BU354">
        <v>0</v>
      </c>
      <c r="BV354">
        <v>67.5</v>
      </c>
      <c r="BW354" t="s">
        <v>115</v>
      </c>
      <c r="BX354">
        <v>1</v>
      </c>
      <c r="BY354" t="s">
        <v>115</v>
      </c>
      <c r="BZ354" t="s">
        <v>115</v>
      </c>
    </row>
    <row r="355" spans="1:78" x14ac:dyDescent="0.25">
      <c r="A355" t="s">
        <v>276</v>
      </c>
      <c r="C355" t="s">
        <v>112</v>
      </c>
      <c r="E355">
        <v>0</v>
      </c>
      <c r="F355" t="s">
        <v>113</v>
      </c>
      <c r="G355" s="2">
        <v>42992.113078703704</v>
      </c>
      <c r="H355" t="s">
        <v>114</v>
      </c>
      <c r="I355">
        <v>1</v>
      </c>
      <c r="J355">
        <v>72</v>
      </c>
      <c r="K355" t="s">
        <v>115</v>
      </c>
      <c r="L355">
        <v>0</v>
      </c>
      <c r="M355" t="s">
        <v>277</v>
      </c>
      <c r="N355">
        <v>1</v>
      </c>
      <c r="O355">
        <v>0</v>
      </c>
      <c r="R355" t="s">
        <v>130</v>
      </c>
      <c r="S355" t="s">
        <v>118</v>
      </c>
      <c r="T355" s="1">
        <v>86200</v>
      </c>
      <c r="U355" t="s">
        <v>115</v>
      </c>
      <c r="V355" s="1">
        <v>13300</v>
      </c>
      <c r="W355" t="s">
        <v>115</v>
      </c>
      <c r="X355" t="s">
        <v>115</v>
      </c>
      <c r="Y355">
        <v>4.95</v>
      </c>
      <c r="Z355">
        <v>4.96</v>
      </c>
      <c r="AA355">
        <v>60</v>
      </c>
      <c r="AB355">
        <v>4.97</v>
      </c>
      <c r="AC355">
        <v>861</v>
      </c>
      <c r="AD355">
        <v>4.7300000000000004</v>
      </c>
      <c r="AE355">
        <v>943</v>
      </c>
      <c r="AF355">
        <v>5.18</v>
      </c>
      <c r="AG355" t="s">
        <v>136</v>
      </c>
      <c r="AH355" t="s">
        <v>115</v>
      </c>
      <c r="AI355">
        <v>0.45100000000000001</v>
      </c>
      <c r="AJ355" t="s">
        <v>115</v>
      </c>
      <c r="AK355" t="s">
        <v>131</v>
      </c>
      <c r="AL355" t="s">
        <v>115</v>
      </c>
      <c r="AM355" s="1">
        <v>2.4899999999999999E-2</v>
      </c>
      <c r="AN355" s="1">
        <v>2.6200000000000001E-2</v>
      </c>
      <c r="AP355" t="s">
        <v>115</v>
      </c>
      <c r="AQ355">
        <v>9.3799999999999994E-2</v>
      </c>
      <c r="AR355" s="1">
        <v>-0.10100000000000001</v>
      </c>
      <c r="AS355" t="s">
        <v>121</v>
      </c>
      <c r="AT355">
        <v>1.04</v>
      </c>
      <c r="AU355" t="s">
        <v>128</v>
      </c>
      <c r="AV355" t="s">
        <v>118</v>
      </c>
      <c r="AW355" s="1">
        <v>3470000</v>
      </c>
      <c r="AX355" t="s">
        <v>115</v>
      </c>
      <c r="AY355" s="1">
        <v>508000</v>
      </c>
      <c r="AZ355" t="s">
        <v>115</v>
      </c>
      <c r="BA355">
        <v>1</v>
      </c>
      <c r="BB355">
        <v>4.95</v>
      </c>
      <c r="BC355">
        <v>4.95</v>
      </c>
      <c r="BD355">
        <v>60</v>
      </c>
      <c r="BE355">
        <v>4.97</v>
      </c>
      <c r="BF355">
        <v>820</v>
      </c>
      <c r="BG355">
        <v>4.51</v>
      </c>
      <c r="BH355">
        <v>949</v>
      </c>
      <c r="BI355">
        <v>5.22</v>
      </c>
      <c r="BJ355" t="s">
        <v>136</v>
      </c>
      <c r="BK355" t="s">
        <v>115</v>
      </c>
      <c r="BL355">
        <v>0.71</v>
      </c>
      <c r="BM355" t="s">
        <v>129</v>
      </c>
      <c r="BN355" t="s">
        <v>115</v>
      </c>
      <c r="BO355" t="s">
        <v>115</v>
      </c>
      <c r="BP355" s="1">
        <v>0.10100000000000001</v>
      </c>
      <c r="BQ355" s="1">
        <v>-0.11899999999999999</v>
      </c>
      <c r="BR355" t="s">
        <v>121</v>
      </c>
      <c r="BS355">
        <v>0.59499999999999997</v>
      </c>
      <c r="BU355">
        <v>0</v>
      </c>
      <c r="BV355">
        <v>66.400000000000006</v>
      </c>
      <c r="BW355" t="s">
        <v>115</v>
      </c>
      <c r="BX355">
        <v>1</v>
      </c>
      <c r="BY355" t="s">
        <v>115</v>
      </c>
      <c r="BZ355" t="s">
        <v>115</v>
      </c>
    </row>
    <row r="356" spans="1:78" x14ac:dyDescent="0.25">
      <c r="A356" t="s">
        <v>278</v>
      </c>
      <c r="C356" t="s">
        <v>112</v>
      </c>
      <c r="E356">
        <v>0</v>
      </c>
      <c r="F356" t="s">
        <v>113</v>
      </c>
      <c r="G356" s="2">
        <v>42992.123194444444</v>
      </c>
      <c r="H356" t="s">
        <v>114</v>
      </c>
      <c r="I356">
        <v>1</v>
      </c>
      <c r="J356">
        <v>73</v>
      </c>
      <c r="K356" t="s">
        <v>115</v>
      </c>
      <c r="L356">
        <v>0</v>
      </c>
      <c r="M356" t="s">
        <v>279</v>
      </c>
      <c r="N356">
        <v>1</v>
      </c>
      <c r="O356">
        <v>0</v>
      </c>
      <c r="R356" t="s">
        <v>117</v>
      </c>
      <c r="S356" t="s">
        <v>118</v>
      </c>
      <c r="T356" s="1">
        <v>18300000</v>
      </c>
      <c r="U356" t="s">
        <v>115</v>
      </c>
      <c r="V356" s="1">
        <v>2810000</v>
      </c>
      <c r="W356" t="s">
        <v>115</v>
      </c>
      <c r="X356" t="s">
        <v>115</v>
      </c>
      <c r="Y356">
        <v>4.97</v>
      </c>
      <c r="Z356">
        <v>5.22</v>
      </c>
      <c r="AA356">
        <v>60</v>
      </c>
      <c r="AB356">
        <v>5.01</v>
      </c>
      <c r="AC356">
        <v>892</v>
      </c>
      <c r="AD356">
        <v>4.9000000000000004</v>
      </c>
      <c r="AE356">
        <v>1012</v>
      </c>
      <c r="AF356">
        <v>5.56</v>
      </c>
      <c r="AG356" t="s">
        <v>136</v>
      </c>
      <c r="AH356" t="s">
        <v>115</v>
      </c>
      <c r="AI356">
        <v>0.66</v>
      </c>
      <c r="AJ356" t="s">
        <v>115</v>
      </c>
      <c r="AK356" t="s">
        <v>120</v>
      </c>
      <c r="AL356" t="s">
        <v>115</v>
      </c>
      <c r="AM356" s="1">
        <v>8.64</v>
      </c>
      <c r="AN356" s="1">
        <v>8.35</v>
      </c>
      <c r="AP356" t="s">
        <v>115</v>
      </c>
      <c r="AQ356">
        <v>0.10199999999999999</v>
      </c>
      <c r="AR356" s="1">
        <v>0.443</v>
      </c>
      <c r="AS356" t="s">
        <v>121</v>
      </c>
      <c r="AT356">
        <v>8.4700000000000006</v>
      </c>
      <c r="AU356" t="s">
        <v>122</v>
      </c>
      <c r="AV356" t="s">
        <v>118</v>
      </c>
      <c r="AW356" s="1">
        <v>2120000</v>
      </c>
      <c r="AX356" t="s">
        <v>115</v>
      </c>
      <c r="AY356" s="1">
        <v>337000</v>
      </c>
      <c r="AZ356" t="s">
        <v>115</v>
      </c>
      <c r="BA356">
        <v>1</v>
      </c>
      <c r="BB356">
        <v>4.97</v>
      </c>
      <c r="BC356">
        <v>5.21</v>
      </c>
      <c r="BD356">
        <v>60</v>
      </c>
      <c r="BE356">
        <v>5</v>
      </c>
      <c r="BF356">
        <v>891</v>
      </c>
      <c r="BG356">
        <v>4.9000000000000004</v>
      </c>
      <c r="BH356">
        <v>971</v>
      </c>
      <c r="BI356">
        <v>5.34</v>
      </c>
      <c r="BJ356" t="s">
        <v>136</v>
      </c>
      <c r="BK356" t="s">
        <v>115</v>
      </c>
      <c r="BL356">
        <v>0.44</v>
      </c>
      <c r="BM356" t="s">
        <v>123</v>
      </c>
      <c r="BN356" t="s">
        <v>115</v>
      </c>
      <c r="BO356" t="s">
        <v>115</v>
      </c>
      <c r="BP356" s="1">
        <v>9.8400000000000001E-2</v>
      </c>
      <c r="BQ356" s="1">
        <v>1.01</v>
      </c>
      <c r="BR356" t="s">
        <v>121</v>
      </c>
      <c r="BS356">
        <v>4.76</v>
      </c>
      <c r="BU356">
        <v>0</v>
      </c>
      <c r="BV356">
        <v>17200</v>
      </c>
      <c r="BW356" t="s">
        <v>115</v>
      </c>
      <c r="BX356">
        <v>1</v>
      </c>
      <c r="BY356" t="s">
        <v>115</v>
      </c>
      <c r="BZ356" t="s">
        <v>115</v>
      </c>
    </row>
    <row r="357" spans="1:78" x14ac:dyDescent="0.25">
      <c r="A357" t="s">
        <v>278</v>
      </c>
      <c r="C357" t="s">
        <v>112</v>
      </c>
      <c r="E357">
        <v>0</v>
      </c>
      <c r="F357" t="s">
        <v>113</v>
      </c>
      <c r="G357" s="2">
        <v>42992.123194444444</v>
      </c>
      <c r="H357" t="s">
        <v>114</v>
      </c>
      <c r="I357">
        <v>1</v>
      </c>
      <c r="J357">
        <v>73</v>
      </c>
      <c r="K357" t="s">
        <v>115</v>
      </c>
      <c r="L357">
        <v>0</v>
      </c>
      <c r="M357" t="s">
        <v>279</v>
      </c>
      <c r="N357">
        <v>1</v>
      </c>
      <c r="O357">
        <v>0</v>
      </c>
      <c r="R357" t="s">
        <v>124</v>
      </c>
      <c r="S357" t="s">
        <v>118</v>
      </c>
      <c r="T357" s="1">
        <v>20900000</v>
      </c>
      <c r="U357" t="s">
        <v>115</v>
      </c>
      <c r="V357" s="1">
        <v>3170000</v>
      </c>
      <c r="W357" t="s">
        <v>115</v>
      </c>
      <c r="X357" t="s">
        <v>115</v>
      </c>
      <c r="Y357">
        <v>4.9800000000000004</v>
      </c>
      <c r="Z357">
        <v>5.21</v>
      </c>
      <c r="AA357">
        <v>60</v>
      </c>
      <c r="AB357">
        <v>5.01</v>
      </c>
      <c r="AC357">
        <v>891</v>
      </c>
      <c r="AD357">
        <v>4.9000000000000004</v>
      </c>
      <c r="AE357">
        <v>987</v>
      </c>
      <c r="AF357">
        <v>5.43</v>
      </c>
      <c r="AG357" t="s">
        <v>153</v>
      </c>
      <c r="AH357" t="s">
        <v>115</v>
      </c>
      <c r="AI357">
        <v>0.52800000000000002</v>
      </c>
      <c r="AJ357" t="s">
        <v>115</v>
      </c>
      <c r="AK357" t="s">
        <v>125</v>
      </c>
      <c r="AL357" t="s">
        <v>115</v>
      </c>
      <c r="AM357" s="1">
        <v>9.89</v>
      </c>
      <c r="AN357" s="1">
        <v>9.4</v>
      </c>
      <c r="AP357" t="s">
        <v>115</v>
      </c>
      <c r="AQ357">
        <v>0.10299999999999999</v>
      </c>
      <c r="AR357" s="1">
        <v>0.155</v>
      </c>
      <c r="AS357" t="s">
        <v>121</v>
      </c>
      <c r="AT357">
        <v>5.7</v>
      </c>
      <c r="AU357" t="s">
        <v>122</v>
      </c>
      <c r="AV357" t="s">
        <v>118</v>
      </c>
      <c r="AW357" s="1">
        <v>2120000</v>
      </c>
      <c r="AX357" t="s">
        <v>115</v>
      </c>
      <c r="AY357" s="1">
        <v>337000</v>
      </c>
      <c r="AZ357" t="s">
        <v>115</v>
      </c>
      <c r="BA357">
        <v>1</v>
      </c>
      <c r="BB357">
        <v>4.97</v>
      </c>
      <c r="BC357">
        <v>5.21</v>
      </c>
      <c r="BD357">
        <v>60</v>
      </c>
      <c r="BE357">
        <v>5</v>
      </c>
      <c r="BF357">
        <v>891</v>
      </c>
      <c r="BG357">
        <v>4.9000000000000004</v>
      </c>
      <c r="BH357">
        <v>971</v>
      </c>
      <c r="BI357">
        <v>5.34</v>
      </c>
      <c r="BJ357" t="s">
        <v>136</v>
      </c>
      <c r="BK357" t="s">
        <v>115</v>
      </c>
      <c r="BL357">
        <v>0.44</v>
      </c>
      <c r="BM357" t="s">
        <v>123</v>
      </c>
      <c r="BN357" t="s">
        <v>115</v>
      </c>
      <c r="BO357" t="s">
        <v>115</v>
      </c>
      <c r="BP357" s="1">
        <v>9.8400000000000001E-2</v>
      </c>
      <c r="BQ357" s="1">
        <v>1.01</v>
      </c>
      <c r="BR357" t="s">
        <v>121</v>
      </c>
      <c r="BS357">
        <v>4.76</v>
      </c>
      <c r="BU357">
        <v>0</v>
      </c>
      <c r="BV357">
        <v>17400</v>
      </c>
      <c r="BW357" t="s">
        <v>115</v>
      </c>
      <c r="BX357">
        <v>1</v>
      </c>
      <c r="BY357" t="s">
        <v>115</v>
      </c>
      <c r="BZ357" t="s">
        <v>115</v>
      </c>
    </row>
    <row r="358" spans="1:78" x14ac:dyDescent="0.25">
      <c r="A358" t="s">
        <v>278</v>
      </c>
      <c r="C358" t="s">
        <v>112</v>
      </c>
      <c r="E358">
        <v>0</v>
      </c>
      <c r="F358" t="s">
        <v>113</v>
      </c>
      <c r="G358" s="2">
        <v>42992.123194444444</v>
      </c>
      <c r="H358" t="s">
        <v>114</v>
      </c>
      <c r="I358">
        <v>1</v>
      </c>
      <c r="J358">
        <v>73</v>
      </c>
      <c r="K358" t="s">
        <v>115</v>
      </c>
      <c r="L358">
        <v>0</v>
      </c>
      <c r="M358" t="s">
        <v>279</v>
      </c>
      <c r="N358">
        <v>1</v>
      </c>
      <c r="O358">
        <v>0</v>
      </c>
      <c r="R358" t="s">
        <v>126</v>
      </c>
      <c r="S358" t="s">
        <v>118</v>
      </c>
      <c r="T358" s="1">
        <v>48200</v>
      </c>
      <c r="U358" t="s">
        <v>115</v>
      </c>
      <c r="V358" s="1">
        <v>7360</v>
      </c>
      <c r="W358" t="s">
        <v>115</v>
      </c>
      <c r="X358" t="s">
        <v>115</v>
      </c>
      <c r="Y358">
        <v>4.72</v>
      </c>
      <c r="Z358">
        <v>4.95</v>
      </c>
      <c r="AA358">
        <v>60</v>
      </c>
      <c r="AB358">
        <v>4.74</v>
      </c>
      <c r="AC358">
        <v>819</v>
      </c>
      <c r="AD358">
        <v>4.5</v>
      </c>
      <c r="AE358">
        <v>900</v>
      </c>
      <c r="AF358">
        <v>4.95</v>
      </c>
      <c r="AG358" t="s">
        <v>136</v>
      </c>
      <c r="AH358" t="s">
        <v>115</v>
      </c>
      <c r="AI358">
        <v>0.44600000000000001</v>
      </c>
      <c r="AJ358" t="s">
        <v>115</v>
      </c>
      <c r="AK358" t="s">
        <v>127</v>
      </c>
      <c r="AL358" t="s">
        <v>115</v>
      </c>
      <c r="AM358" s="1">
        <v>1.34E-2</v>
      </c>
      <c r="AN358" s="1">
        <v>1.4200000000000001E-2</v>
      </c>
      <c r="AP358" t="s">
        <v>115</v>
      </c>
      <c r="AQ358">
        <v>0.1</v>
      </c>
      <c r="AR358" s="1">
        <v>1.44</v>
      </c>
      <c r="AS358" t="s">
        <v>121</v>
      </c>
      <c r="AT358">
        <v>1.07</v>
      </c>
      <c r="AU358" t="s">
        <v>128</v>
      </c>
      <c r="AV358" t="s">
        <v>118</v>
      </c>
      <c r="AW358" s="1">
        <v>3600000</v>
      </c>
      <c r="AX358" t="s">
        <v>115</v>
      </c>
      <c r="AY358" s="1">
        <v>517000</v>
      </c>
      <c r="AZ358" t="s">
        <v>115</v>
      </c>
      <c r="BA358">
        <v>1</v>
      </c>
      <c r="BB358">
        <v>4.71</v>
      </c>
      <c r="BC358">
        <v>4.72</v>
      </c>
      <c r="BD358">
        <v>60</v>
      </c>
      <c r="BE358">
        <v>4.7300000000000004</v>
      </c>
      <c r="BF358">
        <v>770</v>
      </c>
      <c r="BG358">
        <v>4.2300000000000004</v>
      </c>
      <c r="BH358">
        <v>911</v>
      </c>
      <c r="BI358">
        <v>5.01</v>
      </c>
      <c r="BJ358" t="s">
        <v>136</v>
      </c>
      <c r="BK358" t="s">
        <v>115</v>
      </c>
      <c r="BL358">
        <v>0.77600000000000002</v>
      </c>
      <c r="BM358" t="s">
        <v>129</v>
      </c>
      <c r="BN358" t="s">
        <v>115</v>
      </c>
      <c r="BO358" t="s">
        <v>115</v>
      </c>
      <c r="BP358" s="1">
        <v>0.10199999999999999</v>
      </c>
      <c r="BQ358" s="1">
        <v>-8.9800000000000005E-2</v>
      </c>
      <c r="BR358" t="s">
        <v>121</v>
      </c>
      <c r="BS358">
        <v>0.60899999999999999</v>
      </c>
      <c r="BU358">
        <v>1</v>
      </c>
      <c r="BV358">
        <v>26.6</v>
      </c>
      <c r="BW358" t="s">
        <v>115</v>
      </c>
      <c r="BX358">
        <v>1</v>
      </c>
      <c r="BY358" t="s">
        <v>115</v>
      </c>
      <c r="BZ358" t="s">
        <v>115</v>
      </c>
    </row>
    <row r="359" spans="1:78" x14ac:dyDescent="0.25">
      <c r="A359" t="s">
        <v>278</v>
      </c>
      <c r="C359" t="s">
        <v>112</v>
      </c>
      <c r="E359">
        <v>0</v>
      </c>
      <c r="F359" t="s">
        <v>113</v>
      </c>
      <c r="G359" s="2">
        <v>42992.123194444444</v>
      </c>
      <c r="H359" t="s">
        <v>114</v>
      </c>
      <c r="I359">
        <v>1</v>
      </c>
      <c r="J359">
        <v>73</v>
      </c>
      <c r="K359" t="s">
        <v>115</v>
      </c>
      <c r="L359">
        <v>0</v>
      </c>
      <c r="M359" t="s">
        <v>279</v>
      </c>
      <c r="N359">
        <v>1</v>
      </c>
      <c r="O359">
        <v>0</v>
      </c>
      <c r="R359" t="s">
        <v>130</v>
      </c>
      <c r="S359" t="s">
        <v>118</v>
      </c>
      <c r="T359" s="1">
        <v>28000</v>
      </c>
      <c r="U359" t="s">
        <v>115</v>
      </c>
      <c r="V359" s="1">
        <v>4260</v>
      </c>
      <c r="W359" t="s">
        <v>115</v>
      </c>
      <c r="X359" t="s">
        <v>115</v>
      </c>
      <c r="Y359">
        <v>4.72</v>
      </c>
      <c r="Z359">
        <v>4.96</v>
      </c>
      <c r="AA359">
        <v>60</v>
      </c>
      <c r="AB359">
        <v>4.74</v>
      </c>
      <c r="AC359">
        <v>825</v>
      </c>
      <c r="AD359">
        <v>4.53</v>
      </c>
      <c r="AE359">
        <v>903</v>
      </c>
      <c r="AF359">
        <v>4.96</v>
      </c>
      <c r="AG359" t="s">
        <v>136</v>
      </c>
      <c r="AH359" t="s">
        <v>115</v>
      </c>
      <c r="AI359">
        <v>0.42899999999999999</v>
      </c>
      <c r="AJ359" t="s">
        <v>115</v>
      </c>
      <c r="AK359" t="s">
        <v>131</v>
      </c>
      <c r="AL359" t="s">
        <v>115</v>
      </c>
      <c r="AM359" s="1">
        <v>7.7799999999999996E-3</v>
      </c>
      <c r="AN359" s="1">
        <v>8.2299999999999995E-3</v>
      </c>
      <c r="AP359" t="s">
        <v>115</v>
      </c>
      <c r="AQ359">
        <v>9.7900000000000001E-2</v>
      </c>
      <c r="AR359" s="1">
        <v>1.1599999999999999</v>
      </c>
      <c r="AS359" t="s">
        <v>121</v>
      </c>
      <c r="AT359">
        <v>1.37</v>
      </c>
      <c r="AU359" t="s">
        <v>128</v>
      </c>
      <c r="AV359" t="s">
        <v>118</v>
      </c>
      <c r="AW359" s="1">
        <v>3600000</v>
      </c>
      <c r="AX359" t="s">
        <v>115</v>
      </c>
      <c r="AY359" s="1">
        <v>517000</v>
      </c>
      <c r="AZ359" t="s">
        <v>115</v>
      </c>
      <c r="BA359">
        <v>1</v>
      </c>
      <c r="BB359">
        <v>4.71</v>
      </c>
      <c r="BC359">
        <v>4.72</v>
      </c>
      <c r="BD359">
        <v>60</v>
      </c>
      <c r="BE359">
        <v>4.7300000000000004</v>
      </c>
      <c r="BF359">
        <v>770</v>
      </c>
      <c r="BG359">
        <v>4.2300000000000004</v>
      </c>
      <c r="BH359">
        <v>911</v>
      </c>
      <c r="BI359">
        <v>5.01</v>
      </c>
      <c r="BJ359" t="s">
        <v>136</v>
      </c>
      <c r="BK359" t="s">
        <v>115</v>
      </c>
      <c r="BL359">
        <v>0.77600000000000002</v>
      </c>
      <c r="BM359" t="s">
        <v>129</v>
      </c>
      <c r="BN359" t="s">
        <v>115</v>
      </c>
      <c r="BO359" t="s">
        <v>115</v>
      </c>
      <c r="BP359" s="1">
        <v>0.10199999999999999</v>
      </c>
      <c r="BQ359" s="1">
        <v>-8.9800000000000005E-2</v>
      </c>
      <c r="BR359" t="s">
        <v>121</v>
      </c>
      <c r="BS359">
        <v>0.60899999999999999</v>
      </c>
      <c r="BU359">
        <v>1</v>
      </c>
      <c r="BV359">
        <v>25.1</v>
      </c>
      <c r="BW359" t="s">
        <v>115</v>
      </c>
      <c r="BX359">
        <v>1</v>
      </c>
      <c r="BY359" t="s">
        <v>115</v>
      </c>
      <c r="BZ359" t="s">
        <v>115</v>
      </c>
    </row>
    <row r="360" spans="1:78" x14ac:dyDescent="0.25">
      <c r="A360" t="s">
        <v>280</v>
      </c>
      <c r="C360" t="s">
        <v>112</v>
      </c>
      <c r="E360">
        <v>0</v>
      </c>
      <c r="F360" t="s">
        <v>113</v>
      </c>
      <c r="G360" s="2">
        <v>42992.133425925924</v>
      </c>
      <c r="H360" t="s">
        <v>114</v>
      </c>
      <c r="I360">
        <v>1</v>
      </c>
      <c r="J360">
        <v>74</v>
      </c>
      <c r="K360" t="s">
        <v>115</v>
      </c>
      <c r="L360">
        <v>0</v>
      </c>
      <c r="M360" t="s">
        <v>281</v>
      </c>
      <c r="N360">
        <v>1</v>
      </c>
      <c r="O360">
        <v>0</v>
      </c>
      <c r="R360" t="s">
        <v>117</v>
      </c>
      <c r="S360" t="s">
        <v>118</v>
      </c>
      <c r="T360" s="1">
        <v>17600000</v>
      </c>
      <c r="U360" t="s">
        <v>115</v>
      </c>
      <c r="V360" s="1">
        <v>2680000</v>
      </c>
      <c r="W360" t="s">
        <v>115</v>
      </c>
      <c r="X360" t="s">
        <v>115</v>
      </c>
      <c r="Y360">
        <v>5.2</v>
      </c>
      <c r="Z360">
        <v>5.22</v>
      </c>
      <c r="AA360">
        <v>60</v>
      </c>
      <c r="AB360">
        <v>5.24</v>
      </c>
      <c r="AC360">
        <v>932</v>
      </c>
      <c r="AD360">
        <v>5.12</v>
      </c>
      <c r="AE360">
        <v>1057</v>
      </c>
      <c r="AF360">
        <v>5.81</v>
      </c>
      <c r="AG360" t="s">
        <v>136</v>
      </c>
      <c r="AH360" t="s">
        <v>115</v>
      </c>
      <c r="AI360">
        <v>0.68799999999999994</v>
      </c>
      <c r="AJ360" t="s">
        <v>115</v>
      </c>
      <c r="AK360" t="s">
        <v>120</v>
      </c>
      <c r="AL360" t="s">
        <v>115</v>
      </c>
      <c r="AM360" s="1">
        <v>8.5299999999999994</v>
      </c>
      <c r="AN360" s="1">
        <v>8.56</v>
      </c>
      <c r="AP360" t="s">
        <v>115</v>
      </c>
      <c r="AQ360">
        <v>0.10299999999999999</v>
      </c>
      <c r="AR360" s="1">
        <v>0.434</v>
      </c>
      <c r="AS360" t="s">
        <v>121</v>
      </c>
      <c r="AT360">
        <v>8.14</v>
      </c>
      <c r="AU360" t="s">
        <v>122</v>
      </c>
      <c r="AV360" t="s">
        <v>118</v>
      </c>
      <c r="AW360" s="1">
        <v>2060000</v>
      </c>
      <c r="AX360" t="s">
        <v>115</v>
      </c>
      <c r="AY360" s="1">
        <v>313000</v>
      </c>
      <c r="AZ360" t="s">
        <v>115</v>
      </c>
      <c r="BA360">
        <v>1</v>
      </c>
      <c r="BB360">
        <v>5.2</v>
      </c>
      <c r="BC360">
        <v>5.21</v>
      </c>
      <c r="BD360">
        <v>60</v>
      </c>
      <c r="BE360">
        <v>5.23</v>
      </c>
      <c r="BF360">
        <v>928</v>
      </c>
      <c r="BG360">
        <v>5.0999999999999996</v>
      </c>
      <c r="BH360">
        <v>1056</v>
      </c>
      <c r="BI360">
        <v>5.81</v>
      </c>
      <c r="BJ360" t="s">
        <v>136</v>
      </c>
      <c r="BK360" t="s">
        <v>115</v>
      </c>
      <c r="BL360">
        <v>0.70399999999999996</v>
      </c>
      <c r="BM360" t="s">
        <v>123</v>
      </c>
      <c r="BN360" t="s">
        <v>115</v>
      </c>
      <c r="BO360" t="s">
        <v>115</v>
      </c>
      <c r="BP360" s="1">
        <v>0.10299999999999999</v>
      </c>
      <c r="BQ360" s="1">
        <v>0.39700000000000002</v>
      </c>
      <c r="BR360" t="s">
        <v>121</v>
      </c>
      <c r="BS360">
        <v>6.21</v>
      </c>
      <c r="BU360">
        <v>0</v>
      </c>
      <c r="BV360">
        <v>17000</v>
      </c>
      <c r="BW360" t="s">
        <v>115</v>
      </c>
      <c r="BX360">
        <v>1</v>
      </c>
      <c r="BY360" t="s">
        <v>115</v>
      </c>
      <c r="BZ360" t="s">
        <v>115</v>
      </c>
    </row>
    <row r="361" spans="1:78" x14ac:dyDescent="0.25">
      <c r="A361" t="s">
        <v>280</v>
      </c>
      <c r="C361" t="s">
        <v>112</v>
      </c>
      <c r="E361">
        <v>0</v>
      </c>
      <c r="F361" t="s">
        <v>113</v>
      </c>
      <c r="G361" s="2">
        <v>42992.133425925924</v>
      </c>
      <c r="H361" t="s">
        <v>114</v>
      </c>
      <c r="I361">
        <v>1</v>
      </c>
      <c r="J361">
        <v>74</v>
      </c>
      <c r="K361" t="s">
        <v>115</v>
      </c>
      <c r="L361">
        <v>0</v>
      </c>
      <c r="M361" t="s">
        <v>281</v>
      </c>
      <c r="N361">
        <v>1</v>
      </c>
      <c r="O361">
        <v>0</v>
      </c>
      <c r="R361" t="s">
        <v>124</v>
      </c>
      <c r="S361" t="s">
        <v>118</v>
      </c>
      <c r="T361" s="1">
        <v>19900000</v>
      </c>
      <c r="U361" t="s">
        <v>115</v>
      </c>
      <c r="V361" s="1">
        <v>3000000</v>
      </c>
      <c r="W361" t="s">
        <v>115</v>
      </c>
      <c r="X361" t="s">
        <v>115</v>
      </c>
      <c r="Y361">
        <v>5.2</v>
      </c>
      <c r="Z361">
        <v>5.21</v>
      </c>
      <c r="AA361">
        <v>60</v>
      </c>
      <c r="AB361">
        <v>5.23</v>
      </c>
      <c r="AC361">
        <v>932</v>
      </c>
      <c r="AD361">
        <v>5.12</v>
      </c>
      <c r="AE361">
        <v>1022</v>
      </c>
      <c r="AF361">
        <v>5.62</v>
      </c>
      <c r="AG361" t="s">
        <v>136</v>
      </c>
      <c r="AH361" t="s">
        <v>115</v>
      </c>
      <c r="AI361">
        <v>0.495</v>
      </c>
      <c r="AJ361" t="s">
        <v>115</v>
      </c>
      <c r="AK361" t="s">
        <v>125</v>
      </c>
      <c r="AL361" t="s">
        <v>115</v>
      </c>
      <c r="AM361" s="1">
        <v>9.65</v>
      </c>
      <c r="AN361" s="1">
        <v>9.57</v>
      </c>
      <c r="AP361" t="s">
        <v>115</v>
      </c>
      <c r="AQ361">
        <v>0.104</v>
      </c>
      <c r="AR361" s="1">
        <v>1.07</v>
      </c>
      <c r="AS361" t="s">
        <v>121</v>
      </c>
      <c r="AT361">
        <v>5.29</v>
      </c>
      <c r="AU361" t="s">
        <v>122</v>
      </c>
      <c r="AV361" t="s">
        <v>118</v>
      </c>
      <c r="AW361" s="1">
        <v>2060000</v>
      </c>
      <c r="AX361" t="s">
        <v>115</v>
      </c>
      <c r="AY361" s="1">
        <v>313000</v>
      </c>
      <c r="AZ361" t="s">
        <v>115</v>
      </c>
      <c r="BA361">
        <v>1</v>
      </c>
      <c r="BB361">
        <v>5.2</v>
      </c>
      <c r="BC361">
        <v>5.21</v>
      </c>
      <c r="BD361">
        <v>60</v>
      </c>
      <c r="BE361">
        <v>5.23</v>
      </c>
      <c r="BF361">
        <v>928</v>
      </c>
      <c r="BG361">
        <v>5.0999999999999996</v>
      </c>
      <c r="BH361">
        <v>1056</v>
      </c>
      <c r="BI361">
        <v>5.81</v>
      </c>
      <c r="BJ361" t="s">
        <v>136</v>
      </c>
      <c r="BK361" t="s">
        <v>115</v>
      </c>
      <c r="BL361">
        <v>0.70399999999999996</v>
      </c>
      <c r="BM361" t="s">
        <v>123</v>
      </c>
      <c r="BN361" t="s">
        <v>115</v>
      </c>
      <c r="BO361" t="s">
        <v>115</v>
      </c>
      <c r="BP361" s="1">
        <v>0.10299999999999999</v>
      </c>
      <c r="BQ361" s="1">
        <v>0.39700000000000002</v>
      </c>
      <c r="BR361" t="s">
        <v>121</v>
      </c>
      <c r="BS361">
        <v>6.21</v>
      </c>
      <c r="BU361">
        <v>0</v>
      </c>
      <c r="BV361">
        <v>16900</v>
      </c>
      <c r="BW361" t="s">
        <v>115</v>
      </c>
      <c r="BX361">
        <v>1</v>
      </c>
      <c r="BY361" t="s">
        <v>115</v>
      </c>
      <c r="BZ361" t="s">
        <v>115</v>
      </c>
    </row>
    <row r="362" spans="1:78" x14ac:dyDescent="0.25">
      <c r="A362" t="s">
        <v>280</v>
      </c>
      <c r="C362" t="s">
        <v>112</v>
      </c>
      <c r="E362">
        <v>0</v>
      </c>
      <c r="F362" t="s">
        <v>113</v>
      </c>
      <c r="G362" s="2">
        <v>42992.133425925924</v>
      </c>
      <c r="H362" t="s">
        <v>114</v>
      </c>
      <c r="I362">
        <v>1</v>
      </c>
      <c r="J362">
        <v>74</v>
      </c>
      <c r="K362" t="s">
        <v>115</v>
      </c>
      <c r="L362">
        <v>0</v>
      </c>
      <c r="M362" t="s">
        <v>281</v>
      </c>
      <c r="N362">
        <v>1</v>
      </c>
      <c r="O362">
        <v>0</v>
      </c>
      <c r="R362" t="s">
        <v>126</v>
      </c>
      <c r="S362" t="s">
        <v>118</v>
      </c>
      <c r="T362" s="1">
        <v>111000</v>
      </c>
      <c r="U362" t="s">
        <v>115</v>
      </c>
      <c r="V362" s="1">
        <v>16600</v>
      </c>
      <c r="W362" t="s">
        <v>115</v>
      </c>
      <c r="X362" t="s">
        <v>115</v>
      </c>
      <c r="Y362">
        <v>4.96</v>
      </c>
      <c r="Z362">
        <v>4.95</v>
      </c>
      <c r="AA362">
        <v>60</v>
      </c>
      <c r="AB362">
        <v>4.9800000000000004</v>
      </c>
      <c r="AC362">
        <v>861</v>
      </c>
      <c r="AD362">
        <v>4.7300000000000004</v>
      </c>
      <c r="AE362">
        <v>941</v>
      </c>
      <c r="AF362">
        <v>5.17</v>
      </c>
      <c r="AG362" t="s">
        <v>136</v>
      </c>
      <c r="AH362" t="s">
        <v>115</v>
      </c>
      <c r="AI362">
        <v>0.44</v>
      </c>
      <c r="AJ362" t="s">
        <v>115</v>
      </c>
      <c r="AK362" t="s">
        <v>127</v>
      </c>
      <c r="AL362" t="s">
        <v>115</v>
      </c>
      <c r="AM362" s="1">
        <v>3.6600000000000001E-2</v>
      </c>
      <c r="AN362" s="1">
        <v>3.61E-2</v>
      </c>
      <c r="AP362" t="s">
        <v>115</v>
      </c>
      <c r="AQ362">
        <v>0.10199999999999999</v>
      </c>
      <c r="AR362" s="1">
        <v>0.59099999999999997</v>
      </c>
      <c r="AS362" t="s">
        <v>121</v>
      </c>
      <c r="AT362">
        <v>0.92400000000000004</v>
      </c>
      <c r="AU362" t="s">
        <v>128</v>
      </c>
      <c r="AV362" t="s">
        <v>118</v>
      </c>
      <c r="AW362" s="1">
        <v>3020000</v>
      </c>
      <c r="AX362" t="s">
        <v>115</v>
      </c>
      <c r="AY362" s="1">
        <v>459000</v>
      </c>
      <c r="AZ362" t="s">
        <v>115</v>
      </c>
      <c r="BA362">
        <v>1</v>
      </c>
      <c r="BB362">
        <v>4.95</v>
      </c>
      <c r="BC362">
        <v>4.95</v>
      </c>
      <c r="BD362">
        <v>60</v>
      </c>
      <c r="BE362">
        <v>4.97</v>
      </c>
      <c r="BF362">
        <v>825</v>
      </c>
      <c r="BG362">
        <v>4.53</v>
      </c>
      <c r="BH362">
        <v>946</v>
      </c>
      <c r="BI362">
        <v>5.2</v>
      </c>
      <c r="BJ362" t="s">
        <v>136</v>
      </c>
      <c r="BK362" t="s">
        <v>115</v>
      </c>
      <c r="BL362">
        <v>0.66600000000000004</v>
      </c>
      <c r="BM362" t="s">
        <v>129</v>
      </c>
      <c r="BN362" t="s">
        <v>115</v>
      </c>
      <c r="BO362" t="s">
        <v>115</v>
      </c>
      <c r="BP362" s="1">
        <v>9.9199999999999997E-2</v>
      </c>
      <c r="BQ362" s="1">
        <v>2.9600000000000001E-2</v>
      </c>
      <c r="BR362" t="s">
        <v>121</v>
      </c>
      <c r="BS362">
        <v>0.58899999999999997</v>
      </c>
      <c r="BU362">
        <v>0</v>
      </c>
      <c r="BV362">
        <v>59</v>
      </c>
      <c r="BW362" t="s">
        <v>115</v>
      </c>
      <c r="BX362">
        <v>1</v>
      </c>
      <c r="BY362" t="s">
        <v>115</v>
      </c>
      <c r="BZ362" t="s">
        <v>115</v>
      </c>
    </row>
    <row r="363" spans="1:78" x14ac:dyDescent="0.25">
      <c r="A363" t="s">
        <v>280</v>
      </c>
      <c r="C363" t="s">
        <v>112</v>
      </c>
      <c r="E363">
        <v>0</v>
      </c>
      <c r="F363" t="s">
        <v>113</v>
      </c>
      <c r="G363" s="2">
        <v>42992.133425925924</v>
      </c>
      <c r="H363" t="s">
        <v>114</v>
      </c>
      <c r="I363">
        <v>1</v>
      </c>
      <c r="J363">
        <v>74</v>
      </c>
      <c r="K363" t="s">
        <v>115</v>
      </c>
      <c r="L363">
        <v>0</v>
      </c>
      <c r="M363" t="s">
        <v>281</v>
      </c>
      <c r="N363">
        <v>1</v>
      </c>
      <c r="O363">
        <v>0</v>
      </c>
      <c r="R363" t="s">
        <v>130</v>
      </c>
      <c r="S363" t="s">
        <v>118</v>
      </c>
      <c r="T363" s="1">
        <v>63800</v>
      </c>
      <c r="U363" t="s">
        <v>115</v>
      </c>
      <c r="V363" s="1">
        <v>10000</v>
      </c>
      <c r="W363" t="s">
        <v>115</v>
      </c>
      <c r="X363" t="s">
        <v>115</v>
      </c>
      <c r="Y363">
        <v>4.96</v>
      </c>
      <c r="Z363">
        <v>4.96</v>
      </c>
      <c r="AA363">
        <v>60</v>
      </c>
      <c r="AB363">
        <v>4.9800000000000004</v>
      </c>
      <c r="AC363">
        <v>867</v>
      </c>
      <c r="AD363">
        <v>4.7699999999999996</v>
      </c>
      <c r="AE363">
        <v>942</v>
      </c>
      <c r="AF363">
        <v>5.18</v>
      </c>
      <c r="AG363" t="s">
        <v>136</v>
      </c>
      <c r="AH363" t="s">
        <v>115</v>
      </c>
      <c r="AI363">
        <v>0.41299999999999998</v>
      </c>
      <c r="AJ363" t="s">
        <v>115</v>
      </c>
      <c r="AK363" t="s">
        <v>131</v>
      </c>
      <c r="AL363" t="s">
        <v>115</v>
      </c>
      <c r="AM363" s="1">
        <v>2.1100000000000001E-2</v>
      </c>
      <c r="AN363" s="1">
        <v>2.1899999999999999E-2</v>
      </c>
      <c r="AP363" t="s">
        <v>115</v>
      </c>
      <c r="AQ363">
        <v>9.5899999999999999E-2</v>
      </c>
      <c r="AR363" s="1">
        <v>-0.46700000000000003</v>
      </c>
      <c r="AS363" t="s">
        <v>121</v>
      </c>
      <c r="AT363">
        <v>1.1000000000000001</v>
      </c>
      <c r="AU363" t="s">
        <v>128</v>
      </c>
      <c r="AV363" t="s">
        <v>118</v>
      </c>
      <c r="AW363" s="1">
        <v>3020000</v>
      </c>
      <c r="AX363" t="s">
        <v>115</v>
      </c>
      <c r="AY363" s="1">
        <v>459000</v>
      </c>
      <c r="AZ363" t="s">
        <v>115</v>
      </c>
      <c r="BA363">
        <v>1</v>
      </c>
      <c r="BB363">
        <v>4.95</v>
      </c>
      <c r="BC363">
        <v>4.95</v>
      </c>
      <c r="BD363">
        <v>60</v>
      </c>
      <c r="BE363">
        <v>4.97</v>
      </c>
      <c r="BF363">
        <v>825</v>
      </c>
      <c r="BG363">
        <v>4.53</v>
      </c>
      <c r="BH363">
        <v>946</v>
      </c>
      <c r="BI363">
        <v>5.2</v>
      </c>
      <c r="BJ363" t="s">
        <v>136</v>
      </c>
      <c r="BK363" t="s">
        <v>115</v>
      </c>
      <c r="BL363">
        <v>0.66600000000000004</v>
      </c>
      <c r="BM363" t="s">
        <v>129</v>
      </c>
      <c r="BN363" t="s">
        <v>115</v>
      </c>
      <c r="BO363" t="s">
        <v>115</v>
      </c>
      <c r="BP363" s="1">
        <v>9.9199999999999997E-2</v>
      </c>
      <c r="BQ363" s="1">
        <v>2.9600000000000001E-2</v>
      </c>
      <c r="BR363" t="s">
        <v>121</v>
      </c>
      <c r="BS363">
        <v>0.58899999999999997</v>
      </c>
      <c r="BU363">
        <v>0</v>
      </c>
      <c r="BV363">
        <v>57.3</v>
      </c>
      <c r="BW363" t="s">
        <v>115</v>
      </c>
      <c r="BX363">
        <v>1</v>
      </c>
      <c r="BY363" t="s">
        <v>115</v>
      </c>
      <c r="BZ363" t="s">
        <v>115</v>
      </c>
    </row>
    <row r="364" spans="1:78" x14ac:dyDescent="0.25">
      <c r="A364" t="s">
        <v>282</v>
      </c>
      <c r="C364" t="s">
        <v>112</v>
      </c>
      <c r="E364">
        <v>0</v>
      </c>
      <c r="F364" t="s">
        <v>113</v>
      </c>
      <c r="G364" s="2">
        <v>42992.143564814818</v>
      </c>
      <c r="H364" t="s">
        <v>114</v>
      </c>
      <c r="I364">
        <v>1</v>
      </c>
      <c r="J364">
        <v>75</v>
      </c>
      <c r="K364" t="s">
        <v>115</v>
      </c>
      <c r="L364">
        <v>0</v>
      </c>
      <c r="M364" t="s">
        <v>283</v>
      </c>
      <c r="N364">
        <v>1</v>
      </c>
      <c r="O364">
        <v>0</v>
      </c>
      <c r="R364" t="s">
        <v>117</v>
      </c>
      <c r="S364" t="s">
        <v>118</v>
      </c>
      <c r="T364" s="1">
        <v>18300000</v>
      </c>
      <c r="U364" t="s">
        <v>115</v>
      </c>
      <c r="V364" s="1">
        <v>2840000</v>
      </c>
      <c r="W364" t="s">
        <v>115</v>
      </c>
      <c r="X364" t="s">
        <v>115</v>
      </c>
      <c r="Y364">
        <v>5</v>
      </c>
      <c r="Z364">
        <v>5.22</v>
      </c>
      <c r="AA364">
        <v>60</v>
      </c>
      <c r="AB364">
        <v>5.04</v>
      </c>
      <c r="AC364">
        <v>896</v>
      </c>
      <c r="AD364">
        <v>4.92</v>
      </c>
      <c r="AE364">
        <v>1019</v>
      </c>
      <c r="AF364">
        <v>5.6</v>
      </c>
      <c r="AG364" t="s">
        <v>136</v>
      </c>
      <c r="AH364" t="s">
        <v>115</v>
      </c>
      <c r="AI364">
        <v>0.67700000000000005</v>
      </c>
      <c r="AJ364" t="s">
        <v>115</v>
      </c>
      <c r="AK364" t="s">
        <v>120</v>
      </c>
      <c r="AL364" t="s">
        <v>115</v>
      </c>
      <c r="AM364" s="1">
        <v>8.73</v>
      </c>
      <c r="AN364" s="1">
        <v>8.52</v>
      </c>
      <c r="AP364" t="s">
        <v>115</v>
      </c>
      <c r="AQ364">
        <v>0.1</v>
      </c>
      <c r="AR364" s="1">
        <v>0.39800000000000002</v>
      </c>
      <c r="AS364" t="s">
        <v>121</v>
      </c>
      <c r="AT364">
        <v>7.85</v>
      </c>
      <c r="AU364" t="s">
        <v>122</v>
      </c>
      <c r="AV364" t="s">
        <v>118</v>
      </c>
      <c r="AW364" s="1">
        <v>2100000</v>
      </c>
      <c r="AX364" t="s">
        <v>115</v>
      </c>
      <c r="AY364" s="1">
        <v>334000</v>
      </c>
      <c r="AZ364" t="s">
        <v>115</v>
      </c>
      <c r="BA364">
        <v>1</v>
      </c>
      <c r="BB364">
        <v>5</v>
      </c>
      <c r="BC364">
        <v>5.21</v>
      </c>
      <c r="BD364">
        <v>60</v>
      </c>
      <c r="BE364">
        <v>5.03</v>
      </c>
      <c r="BF364">
        <v>896</v>
      </c>
      <c r="BG364">
        <v>4.92</v>
      </c>
      <c r="BH364">
        <v>976</v>
      </c>
      <c r="BI364">
        <v>5.37</v>
      </c>
      <c r="BJ364" t="s">
        <v>136</v>
      </c>
      <c r="BK364" t="s">
        <v>115</v>
      </c>
      <c r="BL364">
        <v>0.44</v>
      </c>
      <c r="BM364" t="s">
        <v>123</v>
      </c>
      <c r="BN364" t="s">
        <v>115</v>
      </c>
      <c r="BO364" t="s">
        <v>115</v>
      </c>
      <c r="BP364" s="1">
        <v>9.9099999999999994E-2</v>
      </c>
      <c r="BQ364" s="1">
        <v>0.95</v>
      </c>
      <c r="BR364" t="s">
        <v>121</v>
      </c>
      <c r="BS364">
        <v>4.59</v>
      </c>
      <c r="BU364">
        <v>0</v>
      </c>
      <c r="BV364">
        <v>17400</v>
      </c>
      <c r="BW364" t="s">
        <v>115</v>
      </c>
      <c r="BX364">
        <v>1</v>
      </c>
      <c r="BY364" t="s">
        <v>115</v>
      </c>
      <c r="BZ364" t="s">
        <v>115</v>
      </c>
    </row>
    <row r="365" spans="1:78" x14ac:dyDescent="0.25">
      <c r="A365" t="s">
        <v>282</v>
      </c>
      <c r="C365" t="s">
        <v>112</v>
      </c>
      <c r="E365">
        <v>0</v>
      </c>
      <c r="F365" t="s">
        <v>113</v>
      </c>
      <c r="G365" s="2">
        <v>42992.143564814818</v>
      </c>
      <c r="H365" t="s">
        <v>114</v>
      </c>
      <c r="I365">
        <v>1</v>
      </c>
      <c r="J365">
        <v>75</v>
      </c>
      <c r="K365" t="s">
        <v>115</v>
      </c>
      <c r="L365">
        <v>0</v>
      </c>
      <c r="M365" t="s">
        <v>283</v>
      </c>
      <c r="N365">
        <v>1</v>
      </c>
      <c r="O365">
        <v>0</v>
      </c>
      <c r="R365" t="s">
        <v>124</v>
      </c>
      <c r="S365" t="s">
        <v>118</v>
      </c>
      <c r="T365" s="1">
        <v>20600000</v>
      </c>
      <c r="U365" t="s">
        <v>115</v>
      </c>
      <c r="V365" s="1">
        <v>3130000</v>
      </c>
      <c r="W365" t="s">
        <v>115</v>
      </c>
      <c r="X365" t="s">
        <v>115</v>
      </c>
      <c r="Y365">
        <v>5</v>
      </c>
      <c r="Z365">
        <v>5.21</v>
      </c>
      <c r="AA365">
        <v>60</v>
      </c>
      <c r="AB365">
        <v>5.03</v>
      </c>
      <c r="AC365">
        <v>895</v>
      </c>
      <c r="AD365">
        <v>4.92</v>
      </c>
      <c r="AE365">
        <v>991</v>
      </c>
      <c r="AF365">
        <v>5.45</v>
      </c>
      <c r="AG365" t="s">
        <v>153</v>
      </c>
      <c r="AH365" t="s">
        <v>115</v>
      </c>
      <c r="AI365">
        <v>0.52800000000000002</v>
      </c>
      <c r="AJ365" t="s">
        <v>115</v>
      </c>
      <c r="AK365" t="s">
        <v>125</v>
      </c>
      <c r="AL365" t="s">
        <v>115</v>
      </c>
      <c r="AM365" s="1">
        <v>9.81</v>
      </c>
      <c r="AN365" s="1">
        <v>9.3800000000000008</v>
      </c>
      <c r="AP365" t="s">
        <v>115</v>
      </c>
      <c r="AQ365">
        <v>0.10199999999999999</v>
      </c>
      <c r="AR365" s="1">
        <v>0.15</v>
      </c>
      <c r="AS365" t="s">
        <v>121</v>
      </c>
      <c r="AT365">
        <v>5.46</v>
      </c>
      <c r="AU365" t="s">
        <v>122</v>
      </c>
      <c r="AV365" t="s">
        <v>118</v>
      </c>
      <c r="AW365" s="1">
        <v>2100000</v>
      </c>
      <c r="AX365" t="s">
        <v>115</v>
      </c>
      <c r="AY365" s="1">
        <v>334000</v>
      </c>
      <c r="AZ365" t="s">
        <v>115</v>
      </c>
      <c r="BA365">
        <v>1</v>
      </c>
      <c r="BB365">
        <v>5</v>
      </c>
      <c r="BC365">
        <v>5.21</v>
      </c>
      <c r="BD365">
        <v>60</v>
      </c>
      <c r="BE365">
        <v>5.03</v>
      </c>
      <c r="BF365">
        <v>896</v>
      </c>
      <c r="BG365">
        <v>4.92</v>
      </c>
      <c r="BH365">
        <v>976</v>
      </c>
      <c r="BI365">
        <v>5.37</v>
      </c>
      <c r="BJ365" t="s">
        <v>136</v>
      </c>
      <c r="BK365" t="s">
        <v>115</v>
      </c>
      <c r="BL365">
        <v>0.44</v>
      </c>
      <c r="BM365" t="s">
        <v>123</v>
      </c>
      <c r="BN365" t="s">
        <v>115</v>
      </c>
      <c r="BO365" t="s">
        <v>115</v>
      </c>
      <c r="BP365" s="1">
        <v>9.9099999999999994E-2</v>
      </c>
      <c r="BQ365" s="1">
        <v>0.95</v>
      </c>
      <c r="BR365" t="s">
        <v>121</v>
      </c>
      <c r="BS365">
        <v>4.59</v>
      </c>
      <c r="BU365">
        <v>0</v>
      </c>
      <c r="BV365">
        <v>17200</v>
      </c>
      <c r="BW365" t="s">
        <v>115</v>
      </c>
      <c r="BX365">
        <v>0.999</v>
      </c>
      <c r="BY365" t="s">
        <v>115</v>
      </c>
      <c r="BZ365" t="s">
        <v>115</v>
      </c>
    </row>
    <row r="366" spans="1:78" x14ac:dyDescent="0.25">
      <c r="A366" t="s">
        <v>282</v>
      </c>
      <c r="C366" t="s">
        <v>112</v>
      </c>
      <c r="E366">
        <v>0</v>
      </c>
      <c r="F366" t="s">
        <v>113</v>
      </c>
      <c r="G366" s="2">
        <v>42992.143564814818</v>
      </c>
      <c r="H366" t="s">
        <v>114</v>
      </c>
      <c r="I366">
        <v>1</v>
      </c>
      <c r="J366">
        <v>75</v>
      </c>
      <c r="K366" t="s">
        <v>115</v>
      </c>
      <c r="L366">
        <v>0</v>
      </c>
      <c r="M366" t="s">
        <v>283</v>
      </c>
      <c r="N366">
        <v>1</v>
      </c>
      <c r="O366">
        <v>0</v>
      </c>
      <c r="R366" t="s">
        <v>126</v>
      </c>
      <c r="S366" t="s">
        <v>118</v>
      </c>
      <c r="T366" s="1">
        <v>1150000</v>
      </c>
      <c r="U366" t="s">
        <v>115</v>
      </c>
      <c r="V366" s="1">
        <v>173000</v>
      </c>
      <c r="W366" t="s">
        <v>115</v>
      </c>
      <c r="X366" t="s">
        <v>115</v>
      </c>
      <c r="Y366">
        <v>4.75</v>
      </c>
      <c r="Z366">
        <v>4.95</v>
      </c>
      <c r="AA366">
        <v>60</v>
      </c>
      <c r="AB366">
        <v>4.76</v>
      </c>
      <c r="AC366">
        <v>798</v>
      </c>
      <c r="AD366">
        <v>4.3899999999999997</v>
      </c>
      <c r="AE366">
        <v>915</v>
      </c>
      <c r="AF366">
        <v>5.03</v>
      </c>
      <c r="AG366" t="s">
        <v>136</v>
      </c>
      <c r="AH366" t="s">
        <v>115</v>
      </c>
      <c r="AI366">
        <v>0.64400000000000002</v>
      </c>
      <c r="AJ366" t="s">
        <v>115</v>
      </c>
      <c r="AK366" t="s">
        <v>127</v>
      </c>
      <c r="AL366" t="s">
        <v>115</v>
      </c>
      <c r="AM366" s="1">
        <v>0.377</v>
      </c>
      <c r="AN366" s="1">
        <v>0.375</v>
      </c>
      <c r="AP366" t="s">
        <v>115</v>
      </c>
      <c r="AQ366">
        <v>9.8699999999999996E-2</v>
      </c>
      <c r="AR366" s="1">
        <v>-4.8899999999999999E-2</v>
      </c>
      <c r="AS366" t="s">
        <v>121</v>
      </c>
      <c r="AT366">
        <v>0.77400000000000002</v>
      </c>
      <c r="AU366" t="s">
        <v>128</v>
      </c>
      <c r="AV366" t="s">
        <v>118</v>
      </c>
      <c r="AW366" s="1">
        <v>3050000</v>
      </c>
      <c r="AX366" t="s">
        <v>115</v>
      </c>
      <c r="AY366" s="1">
        <v>461000</v>
      </c>
      <c r="AZ366" t="s">
        <v>115</v>
      </c>
      <c r="BA366">
        <v>1</v>
      </c>
      <c r="BB366">
        <v>4.74</v>
      </c>
      <c r="BC366">
        <v>4.95</v>
      </c>
      <c r="BD366">
        <v>60</v>
      </c>
      <c r="BE366">
        <v>4.76</v>
      </c>
      <c r="BF366">
        <v>780</v>
      </c>
      <c r="BG366">
        <v>4.29</v>
      </c>
      <c r="BH366">
        <v>915</v>
      </c>
      <c r="BI366">
        <v>5.03</v>
      </c>
      <c r="BJ366" t="s">
        <v>136</v>
      </c>
      <c r="BK366" t="s">
        <v>115</v>
      </c>
      <c r="BL366">
        <v>0.74299999999999999</v>
      </c>
      <c r="BM366" t="s">
        <v>129</v>
      </c>
      <c r="BN366" t="s">
        <v>115</v>
      </c>
      <c r="BO366" t="s">
        <v>115</v>
      </c>
      <c r="BP366" s="1">
        <v>9.8000000000000004E-2</v>
      </c>
      <c r="BQ366" s="1">
        <v>-5.5100000000000003E-2</v>
      </c>
      <c r="BR366" t="s">
        <v>121</v>
      </c>
      <c r="BS366">
        <v>0.63800000000000001</v>
      </c>
      <c r="BU366">
        <v>0</v>
      </c>
      <c r="BV366">
        <v>537</v>
      </c>
      <c r="BW366" t="s">
        <v>115</v>
      </c>
      <c r="BX366">
        <v>1</v>
      </c>
      <c r="BY366" t="s">
        <v>115</v>
      </c>
      <c r="BZ366" t="s">
        <v>115</v>
      </c>
    </row>
    <row r="367" spans="1:78" x14ac:dyDescent="0.25">
      <c r="A367" t="s">
        <v>282</v>
      </c>
      <c r="C367" t="s">
        <v>112</v>
      </c>
      <c r="E367">
        <v>0</v>
      </c>
      <c r="F367" t="s">
        <v>113</v>
      </c>
      <c r="G367" s="2">
        <v>42992.143564814818</v>
      </c>
      <c r="H367" t="s">
        <v>114</v>
      </c>
      <c r="I367">
        <v>1</v>
      </c>
      <c r="J367">
        <v>75</v>
      </c>
      <c r="K367" t="s">
        <v>115</v>
      </c>
      <c r="L367">
        <v>0</v>
      </c>
      <c r="M367" t="s">
        <v>283</v>
      </c>
      <c r="N367">
        <v>1</v>
      </c>
      <c r="O367">
        <v>0</v>
      </c>
      <c r="R367" t="s">
        <v>130</v>
      </c>
      <c r="S367" t="s">
        <v>118</v>
      </c>
      <c r="T367" s="1">
        <v>676000</v>
      </c>
      <c r="U367" t="s">
        <v>115</v>
      </c>
      <c r="V367" s="1">
        <v>102000</v>
      </c>
      <c r="W367" t="s">
        <v>115</v>
      </c>
      <c r="X367" t="s">
        <v>115</v>
      </c>
      <c r="Y367">
        <v>4.74</v>
      </c>
      <c r="Z367">
        <v>4.96</v>
      </c>
      <c r="AA367">
        <v>60</v>
      </c>
      <c r="AB367">
        <v>4.76</v>
      </c>
      <c r="AC367">
        <v>801</v>
      </c>
      <c r="AD367">
        <v>4.4000000000000004</v>
      </c>
      <c r="AE367">
        <v>907</v>
      </c>
      <c r="AF367">
        <v>4.99</v>
      </c>
      <c r="AG367" t="s">
        <v>136</v>
      </c>
      <c r="AH367" t="s">
        <v>115</v>
      </c>
      <c r="AI367">
        <v>0.58299999999999996</v>
      </c>
      <c r="AJ367" t="s">
        <v>115</v>
      </c>
      <c r="AK367" t="s">
        <v>131</v>
      </c>
      <c r="AL367" t="s">
        <v>115</v>
      </c>
      <c r="AM367" s="1">
        <v>0.221</v>
      </c>
      <c r="AN367" s="1">
        <v>0.221</v>
      </c>
      <c r="AP367" t="s">
        <v>115</v>
      </c>
      <c r="AQ367">
        <v>9.7600000000000006E-2</v>
      </c>
      <c r="AR367" s="1">
        <v>-0.16900000000000001</v>
      </c>
      <c r="AS367" t="s">
        <v>121</v>
      </c>
      <c r="AT367">
        <v>0.70299999999999996</v>
      </c>
      <c r="AU367" t="s">
        <v>128</v>
      </c>
      <c r="AV367" t="s">
        <v>118</v>
      </c>
      <c r="AW367" s="1">
        <v>3050000</v>
      </c>
      <c r="AX367" t="s">
        <v>115</v>
      </c>
      <c r="AY367" s="1">
        <v>461000</v>
      </c>
      <c r="AZ367" t="s">
        <v>115</v>
      </c>
      <c r="BA367">
        <v>1</v>
      </c>
      <c r="BB367">
        <v>4.74</v>
      </c>
      <c r="BC367">
        <v>4.95</v>
      </c>
      <c r="BD367">
        <v>60</v>
      </c>
      <c r="BE367">
        <v>4.76</v>
      </c>
      <c r="BF367">
        <v>780</v>
      </c>
      <c r="BG367">
        <v>4.29</v>
      </c>
      <c r="BH367">
        <v>915</v>
      </c>
      <c r="BI367">
        <v>5.03</v>
      </c>
      <c r="BJ367" t="s">
        <v>136</v>
      </c>
      <c r="BK367" t="s">
        <v>115</v>
      </c>
      <c r="BL367">
        <v>0.74299999999999999</v>
      </c>
      <c r="BM367" t="s">
        <v>129</v>
      </c>
      <c r="BN367" t="s">
        <v>115</v>
      </c>
      <c r="BO367" t="s">
        <v>115</v>
      </c>
      <c r="BP367" s="1">
        <v>9.8000000000000004E-2</v>
      </c>
      <c r="BQ367" s="1">
        <v>-5.5100000000000003E-2</v>
      </c>
      <c r="BR367" t="s">
        <v>121</v>
      </c>
      <c r="BS367">
        <v>0.63800000000000001</v>
      </c>
      <c r="BU367">
        <v>0</v>
      </c>
      <c r="BV367">
        <v>542</v>
      </c>
      <c r="BW367" t="s">
        <v>115</v>
      </c>
      <c r="BX367">
        <v>1</v>
      </c>
      <c r="BY367" t="s">
        <v>115</v>
      </c>
      <c r="BZ367" t="s">
        <v>115</v>
      </c>
    </row>
    <row r="368" spans="1:78" x14ac:dyDescent="0.25">
      <c r="A368" t="s">
        <v>284</v>
      </c>
      <c r="C368" t="s">
        <v>112</v>
      </c>
      <c r="E368">
        <v>0</v>
      </c>
      <c r="F368" t="s">
        <v>113</v>
      </c>
      <c r="G368" s="2">
        <v>42992.15384259259</v>
      </c>
      <c r="H368" t="s">
        <v>114</v>
      </c>
      <c r="I368">
        <v>1</v>
      </c>
      <c r="J368">
        <v>76</v>
      </c>
      <c r="K368" t="s">
        <v>115</v>
      </c>
      <c r="L368">
        <v>0</v>
      </c>
      <c r="M368" t="s">
        <v>285</v>
      </c>
      <c r="N368">
        <v>1</v>
      </c>
      <c r="O368">
        <v>0</v>
      </c>
      <c r="R368" t="s">
        <v>117</v>
      </c>
      <c r="S368" t="s">
        <v>118</v>
      </c>
      <c r="T368" s="1">
        <v>18400000</v>
      </c>
      <c r="U368" t="s">
        <v>115</v>
      </c>
      <c r="V368" s="1">
        <v>2800000</v>
      </c>
      <c r="W368" t="s">
        <v>115</v>
      </c>
      <c r="X368" t="s">
        <v>115</v>
      </c>
      <c r="Y368">
        <v>5.01</v>
      </c>
      <c r="Z368">
        <v>5.22</v>
      </c>
      <c r="AA368">
        <v>60</v>
      </c>
      <c r="AB368">
        <v>5.05</v>
      </c>
      <c r="AC368">
        <v>898</v>
      </c>
      <c r="AD368">
        <v>4.9400000000000004</v>
      </c>
      <c r="AE368">
        <v>1023</v>
      </c>
      <c r="AF368">
        <v>5.62</v>
      </c>
      <c r="AG368" t="s">
        <v>136</v>
      </c>
      <c r="AH368" t="s">
        <v>115</v>
      </c>
      <c r="AI368">
        <v>0.68799999999999994</v>
      </c>
      <c r="AJ368" t="s">
        <v>115</v>
      </c>
      <c r="AK368" t="s">
        <v>120</v>
      </c>
      <c r="AL368" t="s">
        <v>115</v>
      </c>
      <c r="AM368" s="1">
        <v>8.9600000000000009</v>
      </c>
      <c r="AN368" s="1">
        <v>8.82</v>
      </c>
      <c r="AP368" t="s">
        <v>115</v>
      </c>
      <c r="AQ368">
        <v>0.10299999999999999</v>
      </c>
      <c r="AR368" s="1">
        <v>0.41399999999999998</v>
      </c>
      <c r="AS368" t="s">
        <v>121</v>
      </c>
      <c r="AT368">
        <v>8.35</v>
      </c>
      <c r="AU368" t="s">
        <v>122</v>
      </c>
      <c r="AV368" t="s">
        <v>118</v>
      </c>
      <c r="AW368" s="1">
        <v>2050000</v>
      </c>
      <c r="AX368" t="s">
        <v>115</v>
      </c>
      <c r="AY368" s="1">
        <v>317000</v>
      </c>
      <c r="AZ368" t="s">
        <v>115</v>
      </c>
      <c r="BA368">
        <v>1</v>
      </c>
      <c r="BB368">
        <v>5.01</v>
      </c>
      <c r="BC368">
        <v>5.21</v>
      </c>
      <c r="BD368">
        <v>60</v>
      </c>
      <c r="BE368">
        <v>5.04</v>
      </c>
      <c r="BF368">
        <v>898</v>
      </c>
      <c r="BG368">
        <v>4.9400000000000004</v>
      </c>
      <c r="BH368">
        <v>1020</v>
      </c>
      <c r="BI368">
        <v>5.61</v>
      </c>
      <c r="BJ368" t="s">
        <v>136</v>
      </c>
      <c r="BK368" t="s">
        <v>115</v>
      </c>
      <c r="BL368">
        <v>0.67100000000000004</v>
      </c>
      <c r="BM368" t="s">
        <v>123</v>
      </c>
      <c r="BN368" t="s">
        <v>115</v>
      </c>
      <c r="BO368" t="s">
        <v>115</v>
      </c>
      <c r="BP368" s="1">
        <v>9.9699999999999997E-2</v>
      </c>
      <c r="BQ368" s="1">
        <v>0.46700000000000003</v>
      </c>
      <c r="BR368" t="s">
        <v>121</v>
      </c>
      <c r="BS368">
        <v>7.83</v>
      </c>
      <c r="BU368">
        <v>0</v>
      </c>
      <c r="BV368">
        <v>17900</v>
      </c>
      <c r="BW368" t="s">
        <v>115</v>
      </c>
      <c r="BX368">
        <v>1</v>
      </c>
      <c r="BY368" t="s">
        <v>115</v>
      </c>
      <c r="BZ368" t="s">
        <v>115</v>
      </c>
    </row>
    <row r="369" spans="1:78" x14ac:dyDescent="0.25">
      <c r="A369" t="s">
        <v>284</v>
      </c>
      <c r="C369" t="s">
        <v>112</v>
      </c>
      <c r="E369">
        <v>0</v>
      </c>
      <c r="F369" t="s">
        <v>113</v>
      </c>
      <c r="G369" s="2">
        <v>42992.15384259259</v>
      </c>
      <c r="H369" t="s">
        <v>114</v>
      </c>
      <c r="I369">
        <v>1</v>
      </c>
      <c r="J369">
        <v>76</v>
      </c>
      <c r="K369" t="s">
        <v>115</v>
      </c>
      <c r="L369">
        <v>0</v>
      </c>
      <c r="M369" t="s">
        <v>285</v>
      </c>
      <c r="N369">
        <v>1</v>
      </c>
      <c r="O369">
        <v>0</v>
      </c>
      <c r="R369" t="s">
        <v>124</v>
      </c>
      <c r="S369" t="s">
        <v>118</v>
      </c>
      <c r="T369" s="1">
        <v>20900000</v>
      </c>
      <c r="U369" t="s">
        <v>115</v>
      </c>
      <c r="V369" s="1">
        <v>3120000</v>
      </c>
      <c r="W369" t="s">
        <v>115</v>
      </c>
      <c r="X369" t="s">
        <v>115</v>
      </c>
      <c r="Y369">
        <v>5</v>
      </c>
      <c r="Z369">
        <v>5.21</v>
      </c>
      <c r="AA369">
        <v>60</v>
      </c>
      <c r="AB369">
        <v>5.05</v>
      </c>
      <c r="AC369">
        <v>898</v>
      </c>
      <c r="AD369">
        <v>4.9400000000000004</v>
      </c>
      <c r="AE369">
        <v>1030</v>
      </c>
      <c r="AF369">
        <v>5.66</v>
      </c>
      <c r="AG369" t="s">
        <v>136</v>
      </c>
      <c r="AH369" t="s">
        <v>115</v>
      </c>
      <c r="AI369">
        <v>0.72599999999999998</v>
      </c>
      <c r="AJ369" t="s">
        <v>115</v>
      </c>
      <c r="AK369" t="s">
        <v>125</v>
      </c>
      <c r="AL369" t="s">
        <v>115</v>
      </c>
      <c r="AM369" s="1">
        <v>10.199999999999999</v>
      </c>
      <c r="AN369" s="1">
        <v>9.83</v>
      </c>
      <c r="AP369" t="s">
        <v>115</v>
      </c>
      <c r="AQ369">
        <v>0.105</v>
      </c>
      <c r="AR369" s="1">
        <v>0.41399999999999998</v>
      </c>
      <c r="AS369" t="s">
        <v>121</v>
      </c>
      <c r="AT369">
        <v>9.6300000000000008</v>
      </c>
      <c r="AU369" t="s">
        <v>122</v>
      </c>
      <c r="AV369" t="s">
        <v>118</v>
      </c>
      <c r="AW369" s="1">
        <v>2050000</v>
      </c>
      <c r="AX369" t="s">
        <v>115</v>
      </c>
      <c r="AY369" s="1">
        <v>317000</v>
      </c>
      <c r="AZ369" t="s">
        <v>115</v>
      </c>
      <c r="BA369">
        <v>1</v>
      </c>
      <c r="BB369">
        <v>5.01</v>
      </c>
      <c r="BC369">
        <v>5.21</v>
      </c>
      <c r="BD369">
        <v>60</v>
      </c>
      <c r="BE369">
        <v>5.04</v>
      </c>
      <c r="BF369">
        <v>898</v>
      </c>
      <c r="BG369">
        <v>4.9400000000000004</v>
      </c>
      <c r="BH369">
        <v>1020</v>
      </c>
      <c r="BI369">
        <v>5.61</v>
      </c>
      <c r="BJ369" t="s">
        <v>136</v>
      </c>
      <c r="BK369" t="s">
        <v>115</v>
      </c>
      <c r="BL369">
        <v>0.67100000000000004</v>
      </c>
      <c r="BM369" t="s">
        <v>123</v>
      </c>
      <c r="BN369" t="s">
        <v>115</v>
      </c>
      <c r="BO369" t="s">
        <v>115</v>
      </c>
      <c r="BP369" s="1">
        <v>9.9699999999999997E-2</v>
      </c>
      <c r="BQ369" s="1">
        <v>0.46700000000000003</v>
      </c>
      <c r="BR369" t="s">
        <v>121</v>
      </c>
      <c r="BS369">
        <v>7.83</v>
      </c>
      <c r="BU369">
        <v>0</v>
      </c>
      <c r="BV369">
        <v>18000</v>
      </c>
      <c r="BW369" t="s">
        <v>115</v>
      </c>
      <c r="BX369">
        <v>0.998</v>
      </c>
      <c r="BY369" t="s">
        <v>115</v>
      </c>
      <c r="BZ369" t="s">
        <v>115</v>
      </c>
    </row>
    <row r="370" spans="1:78" x14ac:dyDescent="0.25">
      <c r="A370" t="s">
        <v>284</v>
      </c>
      <c r="C370" t="s">
        <v>112</v>
      </c>
      <c r="E370">
        <v>0</v>
      </c>
      <c r="F370" t="s">
        <v>113</v>
      </c>
      <c r="G370" s="2">
        <v>42992.15384259259</v>
      </c>
      <c r="H370" t="s">
        <v>114</v>
      </c>
      <c r="I370">
        <v>1</v>
      </c>
      <c r="J370">
        <v>76</v>
      </c>
      <c r="K370" t="s">
        <v>115</v>
      </c>
      <c r="L370">
        <v>0</v>
      </c>
      <c r="M370" t="s">
        <v>285</v>
      </c>
      <c r="N370">
        <v>1</v>
      </c>
      <c r="O370">
        <v>0</v>
      </c>
      <c r="R370" t="s">
        <v>126</v>
      </c>
      <c r="S370" t="s">
        <v>118</v>
      </c>
      <c r="T370" s="1">
        <v>193000</v>
      </c>
      <c r="U370" t="s">
        <v>115</v>
      </c>
      <c r="V370" s="1">
        <v>29400</v>
      </c>
      <c r="W370" t="s">
        <v>115</v>
      </c>
      <c r="X370" t="s">
        <v>115</v>
      </c>
      <c r="Y370">
        <v>4.76</v>
      </c>
      <c r="Z370">
        <v>4.95</v>
      </c>
      <c r="AA370">
        <v>60</v>
      </c>
      <c r="AB370">
        <v>4.78</v>
      </c>
      <c r="AC370">
        <v>825</v>
      </c>
      <c r="AD370">
        <v>4.53</v>
      </c>
      <c r="AE370">
        <v>911</v>
      </c>
      <c r="AF370">
        <v>5.01</v>
      </c>
      <c r="AG370" t="s">
        <v>136</v>
      </c>
      <c r="AH370" t="s">
        <v>115</v>
      </c>
      <c r="AI370">
        <v>0.47299999999999998</v>
      </c>
      <c r="AJ370" t="s">
        <v>115</v>
      </c>
      <c r="AK370" t="s">
        <v>127</v>
      </c>
      <c r="AL370" t="s">
        <v>115</v>
      </c>
      <c r="AM370" s="1">
        <v>5.5100000000000003E-2</v>
      </c>
      <c r="AN370" s="1">
        <v>5.7799999999999997E-2</v>
      </c>
      <c r="AP370" t="s">
        <v>115</v>
      </c>
      <c r="AQ370">
        <v>9.8900000000000002E-2</v>
      </c>
      <c r="AR370" s="1">
        <v>-1.27</v>
      </c>
      <c r="AS370" t="s">
        <v>121</v>
      </c>
      <c r="AT370">
        <v>1.1299999999999999</v>
      </c>
      <c r="AU370" t="s">
        <v>128</v>
      </c>
      <c r="AV370" t="s">
        <v>118</v>
      </c>
      <c r="AW370" s="1">
        <v>3510000</v>
      </c>
      <c r="AX370" t="s">
        <v>115</v>
      </c>
      <c r="AY370" s="1">
        <v>508000</v>
      </c>
      <c r="AZ370" t="s">
        <v>115</v>
      </c>
      <c r="BA370">
        <v>1</v>
      </c>
      <c r="BB370">
        <v>4.76</v>
      </c>
      <c r="BC370">
        <v>4.95</v>
      </c>
      <c r="BD370">
        <v>60</v>
      </c>
      <c r="BE370">
        <v>4.7699999999999996</v>
      </c>
      <c r="BF370">
        <v>781</v>
      </c>
      <c r="BG370">
        <v>4.29</v>
      </c>
      <c r="BH370">
        <v>916</v>
      </c>
      <c r="BI370">
        <v>5.03</v>
      </c>
      <c r="BJ370" t="s">
        <v>136</v>
      </c>
      <c r="BK370" t="s">
        <v>115</v>
      </c>
      <c r="BL370">
        <v>0.74299999999999999</v>
      </c>
      <c r="BM370" t="s">
        <v>129</v>
      </c>
      <c r="BN370" t="s">
        <v>115</v>
      </c>
      <c r="BO370" t="s">
        <v>115</v>
      </c>
      <c r="BP370" s="1">
        <v>0.10100000000000001</v>
      </c>
      <c r="BQ370" s="1">
        <v>-0.14699999999999999</v>
      </c>
      <c r="BR370" t="s">
        <v>121</v>
      </c>
      <c r="BS370">
        <v>0.60499999999999998</v>
      </c>
      <c r="BU370">
        <v>0</v>
      </c>
      <c r="BV370">
        <v>85.1</v>
      </c>
      <c r="BW370" t="s">
        <v>115</v>
      </c>
      <c r="BX370">
        <v>1</v>
      </c>
      <c r="BY370" t="s">
        <v>115</v>
      </c>
      <c r="BZ370" t="s">
        <v>115</v>
      </c>
    </row>
    <row r="371" spans="1:78" x14ac:dyDescent="0.25">
      <c r="A371" t="s">
        <v>284</v>
      </c>
      <c r="C371" t="s">
        <v>112</v>
      </c>
      <c r="E371">
        <v>0</v>
      </c>
      <c r="F371" t="s">
        <v>113</v>
      </c>
      <c r="G371" s="2">
        <v>42992.15384259259</v>
      </c>
      <c r="H371" t="s">
        <v>114</v>
      </c>
      <c r="I371">
        <v>1</v>
      </c>
      <c r="J371">
        <v>76</v>
      </c>
      <c r="K371" t="s">
        <v>115</v>
      </c>
      <c r="L371">
        <v>0</v>
      </c>
      <c r="M371" t="s">
        <v>285</v>
      </c>
      <c r="N371">
        <v>1</v>
      </c>
      <c r="O371">
        <v>0</v>
      </c>
      <c r="R371" t="s">
        <v>130</v>
      </c>
      <c r="S371" t="s">
        <v>118</v>
      </c>
      <c r="T371" s="1">
        <v>111000</v>
      </c>
      <c r="U371" t="s">
        <v>115</v>
      </c>
      <c r="V371" s="1">
        <v>16700</v>
      </c>
      <c r="W371" t="s">
        <v>115</v>
      </c>
      <c r="X371" t="s">
        <v>115</v>
      </c>
      <c r="Y371">
        <v>4.76</v>
      </c>
      <c r="Z371">
        <v>4.96</v>
      </c>
      <c r="AA371">
        <v>60</v>
      </c>
      <c r="AB371">
        <v>4.78</v>
      </c>
      <c r="AC371">
        <v>826</v>
      </c>
      <c r="AD371">
        <v>4.54</v>
      </c>
      <c r="AE371">
        <v>907</v>
      </c>
      <c r="AF371">
        <v>4.99</v>
      </c>
      <c r="AG371" t="s">
        <v>136</v>
      </c>
      <c r="AH371" t="s">
        <v>115</v>
      </c>
      <c r="AI371">
        <v>0.44600000000000001</v>
      </c>
      <c r="AJ371" t="s">
        <v>115</v>
      </c>
      <c r="AK371" t="s">
        <v>131</v>
      </c>
      <c r="AL371" t="s">
        <v>115</v>
      </c>
      <c r="AM371" s="1">
        <v>3.1800000000000002E-2</v>
      </c>
      <c r="AN371" s="1">
        <v>3.2899999999999999E-2</v>
      </c>
      <c r="AP371" t="s">
        <v>115</v>
      </c>
      <c r="AQ371">
        <v>9.9500000000000005E-2</v>
      </c>
      <c r="AR371" s="1">
        <v>-1.54</v>
      </c>
      <c r="AS371" t="s">
        <v>121</v>
      </c>
      <c r="AT371">
        <v>1.05</v>
      </c>
      <c r="AU371" t="s">
        <v>128</v>
      </c>
      <c r="AV371" t="s">
        <v>118</v>
      </c>
      <c r="AW371" s="1">
        <v>3510000</v>
      </c>
      <c r="AX371" t="s">
        <v>115</v>
      </c>
      <c r="AY371" s="1">
        <v>508000</v>
      </c>
      <c r="AZ371" t="s">
        <v>115</v>
      </c>
      <c r="BA371">
        <v>1</v>
      </c>
      <c r="BB371">
        <v>4.76</v>
      </c>
      <c r="BC371">
        <v>4.95</v>
      </c>
      <c r="BD371">
        <v>60</v>
      </c>
      <c r="BE371">
        <v>4.7699999999999996</v>
      </c>
      <c r="BF371">
        <v>781</v>
      </c>
      <c r="BG371">
        <v>4.29</v>
      </c>
      <c r="BH371">
        <v>916</v>
      </c>
      <c r="BI371">
        <v>5.03</v>
      </c>
      <c r="BJ371" t="s">
        <v>136</v>
      </c>
      <c r="BK371" t="s">
        <v>115</v>
      </c>
      <c r="BL371">
        <v>0.74299999999999999</v>
      </c>
      <c r="BM371" t="s">
        <v>129</v>
      </c>
      <c r="BN371" t="s">
        <v>115</v>
      </c>
      <c r="BO371" t="s">
        <v>115</v>
      </c>
      <c r="BP371" s="1">
        <v>0.10100000000000001</v>
      </c>
      <c r="BQ371" s="1">
        <v>-0.14699999999999999</v>
      </c>
      <c r="BR371" t="s">
        <v>121</v>
      </c>
      <c r="BS371">
        <v>0.60499999999999998</v>
      </c>
      <c r="BU371">
        <v>0</v>
      </c>
      <c r="BV371">
        <v>83.1</v>
      </c>
      <c r="BW371" t="s">
        <v>115</v>
      </c>
      <c r="BX371">
        <v>1</v>
      </c>
      <c r="BY371" t="s">
        <v>115</v>
      </c>
      <c r="BZ371" t="s">
        <v>115</v>
      </c>
    </row>
    <row r="372" spans="1:78" x14ac:dyDescent="0.25">
      <c r="A372" t="s">
        <v>286</v>
      </c>
      <c r="C372" t="s">
        <v>112</v>
      </c>
      <c r="E372">
        <v>0</v>
      </c>
      <c r="F372" t="s">
        <v>113</v>
      </c>
      <c r="G372" s="2">
        <v>42992.164097222223</v>
      </c>
      <c r="H372" t="s">
        <v>114</v>
      </c>
      <c r="I372">
        <v>1</v>
      </c>
      <c r="J372">
        <v>77</v>
      </c>
      <c r="K372" t="s">
        <v>115</v>
      </c>
      <c r="L372">
        <v>0</v>
      </c>
      <c r="M372" t="s">
        <v>287</v>
      </c>
      <c r="N372">
        <v>1</v>
      </c>
      <c r="O372">
        <v>0</v>
      </c>
      <c r="R372" t="s">
        <v>117</v>
      </c>
      <c r="S372" t="s">
        <v>118</v>
      </c>
      <c r="T372" s="1">
        <v>18000000</v>
      </c>
      <c r="U372" t="s">
        <v>115</v>
      </c>
      <c r="V372" s="1">
        <v>2760000</v>
      </c>
      <c r="W372" t="s">
        <v>115</v>
      </c>
      <c r="X372" t="s">
        <v>115</v>
      </c>
      <c r="Y372">
        <v>5.0199999999999996</v>
      </c>
      <c r="Z372">
        <v>5.22</v>
      </c>
      <c r="AA372">
        <v>60</v>
      </c>
      <c r="AB372">
        <v>5.0599999999999996</v>
      </c>
      <c r="AC372">
        <v>900</v>
      </c>
      <c r="AD372">
        <v>4.95</v>
      </c>
      <c r="AE372">
        <v>1022</v>
      </c>
      <c r="AF372">
        <v>5.62</v>
      </c>
      <c r="AG372" t="s">
        <v>136</v>
      </c>
      <c r="AH372" t="s">
        <v>115</v>
      </c>
      <c r="AI372">
        <v>0.67100000000000004</v>
      </c>
      <c r="AJ372" t="s">
        <v>115</v>
      </c>
      <c r="AK372" t="s">
        <v>120</v>
      </c>
      <c r="AL372" t="s">
        <v>115</v>
      </c>
      <c r="AM372" s="1">
        <v>8.99</v>
      </c>
      <c r="AN372" s="1">
        <v>8.82</v>
      </c>
      <c r="AP372" t="s">
        <v>115</v>
      </c>
      <c r="AQ372">
        <v>0.10100000000000001</v>
      </c>
      <c r="AR372" s="1">
        <v>0.40200000000000002</v>
      </c>
      <c r="AS372" t="s">
        <v>121</v>
      </c>
      <c r="AT372">
        <v>8.14</v>
      </c>
      <c r="AU372" t="s">
        <v>122</v>
      </c>
      <c r="AV372" t="s">
        <v>118</v>
      </c>
      <c r="AW372" s="1">
        <v>2000000</v>
      </c>
      <c r="AX372" t="s">
        <v>115</v>
      </c>
      <c r="AY372" s="1">
        <v>313000</v>
      </c>
      <c r="AZ372" t="s">
        <v>115</v>
      </c>
      <c r="BA372">
        <v>1</v>
      </c>
      <c r="BB372">
        <v>5.0199999999999996</v>
      </c>
      <c r="BC372">
        <v>5.21</v>
      </c>
      <c r="BD372">
        <v>60</v>
      </c>
      <c r="BE372">
        <v>5.05</v>
      </c>
      <c r="BF372">
        <v>900</v>
      </c>
      <c r="BG372">
        <v>4.95</v>
      </c>
      <c r="BH372">
        <v>1002</v>
      </c>
      <c r="BI372">
        <v>5.51</v>
      </c>
      <c r="BJ372" t="s">
        <v>136</v>
      </c>
      <c r="BK372" t="s">
        <v>115</v>
      </c>
      <c r="BL372">
        <v>0.56100000000000005</v>
      </c>
      <c r="BM372" t="s">
        <v>123</v>
      </c>
      <c r="BN372" t="s">
        <v>115</v>
      </c>
      <c r="BO372" t="s">
        <v>115</v>
      </c>
      <c r="BP372" s="1">
        <v>9.9199999999999997E-2</v>
      </c>
      <c r="BQ372" s="1">
        <v>0.75800000000000001</v>
      </c>
      <c r="BR372" t="s">
        <v>121</v>
      </c>
      <c r="BS372">
        <v>7.08</v>
      </c>
      <c r="BU372">
        <v>0</v>
      </c>
      <c r="BV372">
        <v>17900</v>
      </c>
      <c r="BW372" t="s">
        <v>115</v>
      </c>
      <c r="BX372">
        <v>1</v>
      </c>
      <c r="BY372" t="s">
        <v>115</v>
      </c>
      <c r="BZ372" t="s">
        <v>115</v>
      </c>
    </row>
    <row r="373" spans="1:78" x14ac:dyDescent="0.25">
      <c r="A373" t="s">
        <v>286</v>
      </c>
      <c r="C373" t="s">
        <v>112</v>
      </c>
      <c r="E373">
        <v>0</v>
      </c>
      <c r="F373" t="s">
        <v>113</v>
      </c>
      <c r="G373" s="2">
        <v>42992.164097222223</v>
      </c>
      <c r="H373" t="s">
        <v>114</v>
      </c>
      <c r="I373">
        <v>1</v>
      </c>
      <c r="J373">
        <v>77</v>
      </c>
      <c r="K373" t="s">
        <v>115</v>
      </c>
      <c r="L373">
        <v>0</v>
      </c>
      <c r="M373" t="s">
        <v>287</v>
      </c>
      <c r="N373">
        <v>1</v>
      </c>
      <c r="O373">
        <v>0</v>
      </c>
      <c r="R373" t="s">
        <v>124</v>
      </c>
      <c r="S373" t="s">
        <v>118</v>
      </c>
      <c r="T373" s="1">
        <v>20400000</v>
      </c>
      <c r="U373" t="s">
        <v>115</v>
      </c>
      <c r="V373" s="1">
        <v>3100000</v>
      </c>
      <c r="W373" t="s">
        <v>115</v>
      </c>
      <c r="X373" t="s">
        <v>115</v>
      </c>
      <c r="Y373">
        <v>5.0199999999999996</v>
      </c>
      <c r="Z373">
        <v>5.21</v>
      </c>
      <c r="AA373">
        <v>60</v>
      </c>
      <c r="AB373">
        <v>5.0599999999999996</v>
      </c>
      <c r="AC373">
        <v>900</v>
      </c>
      <c r="AD373">
        <v>4.95</v>
      </c>
      <c r="AE373">
        <v>1022</v>
      </c>
      <c r="AF373">
        <v>5.62</v>
      </c>
      <c r="AG373" t="s">
        <v>136</v>
      </c>
      <c r="AH373" t="s">
        <v>115</v>
      </c>
      <c r="AI373">
        <v>0.67100000000000004</v>
      </c>
      <c r="AJ373" t="s">
        <v>115</v>
      </c>
      <c r="AK373" t="s">
        <v>125</v>
      </c>
      <c r="AL373" t="s">
        <v>115</v>
      </c>
      <c r="AM373" s="1">
        <v>10.199999999999999</v>
      </c>
      <c r="AN373" s="1">
        <v>9.93</v>
      </c>
      <c r="AP373" t="s">
        <v>115</v>
      </c>
      <c r="AQ373">
        <v>0.10299999999999999</v>
      </c>
      <c r="AR373" s="1">
        <v>0.45400000000000001</v>
      </c>
      <c r="AS373" t="s">
        <v>121</v>
      </c>
      <c r="AT373">
        <v>8.3000000000000007</v>
      </c>
      <c r="AU373" t="s">
        <v>122</v>
      </c>
      <c r="AV373" t="s">
        <v>118</v>
      </c>
      <c r="AW373" s="1">
        <v>2000000</v>
      </c>
      <c r="AX373" t="s">
        <v>115</v>
      </c>
      <c r="AY373" s="1">
        <v>313000</v>
      </c>
      <c r="AZ373" t="s">
        <v>115</v>
      </c>
      <c r="BA373">
        <v>1</v>
      </c>
      <c r="BB373">
        <v>5.0199999999999996</v>
      </c>
      <c r="BC373">
        <v>5.21</v>
      </c>
      <c r="BD373">
        <v>60</v>
      </c>
      <c r="BE373">
        <v>5.05</v>
      </c>
      <c r="BF373">
        <v>900</v>
      </c>
      <c r="BG373">
        <v>4.95</v>
      </c>
      <c r="BH373">
        <v>1002</v>
      </c>
      <c r="BI373">
        <v>5.51</v>
      </c>
      <c r="BJ373" t="s">
        <v>136</v>
      </c>
      <c r="BK373" t="s">
        <v>115</v>
      </c>
      <c r="BL373">
        <v>0.56100000000000005</v>
      </c>
      <c r="BM373" t="s">
        <v>123</v>
      </c>
      <c r="BN373" t="s">
        <v>115</v>
      </c>
      <c r="BO373" t="s">
        <v>115</v>
      </c>
      <c r="BP373" s="1">
        <v>9.9199999999999997E-2</v>
      </c>
      <c r="BQ373" s="1">
        <v>0.75800000000000001</v>
      </c>
      <c r="BR373" t="s">
        <v>121</v>
      </c>
      <c r="BS373">
        <v>7.08</v>
      </c>
      <c r="BU373">
        <v>0</v>
      </c>
      <c r="BV373">
        <v>18000</v>
      </c>
      <c r="BW373" t="s">
        <v>115</v>
      </c>
      <c r="BX373">
        <v>1</v>
      </c>
      <c r="BY373" t="s">
        <v>115</v>
      </c>
      <c r="BZ373" t="s">
        <v>115</v>
      </c>
    </row>
    <row r="374" spans="1:78" x14ac:dyDescent="0.25">
      <c r="A374" t="s">
        <v>286</v>
      </c>
      <c r="C374" t="s">
        <v>112</v>
      </c>
      <c r="E374">
        <v>0</v>
      </c>
      <c r="F374" t="s">
        <v>113</v>
      </c>
      <c r="G374" s="2">
        <v>42992.164097222223</v>
      </c>
      <c r="H374" t="s">
        <v>114</v>
      </c>
      <c r="I374">
        <v>1</v>
      </c>
      <c r="J374">
        <v>77</v>
      </c>
      <c r="K374" t="s">
        <v>115</v>
      </c>
      <c r="L374">
        <v>0</v>
      </c>
      <c r="M374" t="s">
        <v>287</v>
      </c>
      <c r="N374">
        <v>1</v>
      </c>
      <c r="O374">
        <v>0</v>
      </c>
      <c r="R374" t="s">
        <v>126</v>
      </c>
      <c r="S374" t="s">
        <v>118</v>
      </c>
      <c r="T374" s="1">
        <v>84200</v>
      </c>
      <c r="U374" t="s">
        <v>115</v>
      </c>
      <c r="V374" s="1">
        <v>12700</v>
      </c>
      <c r="W374" t="s">
        <v>115</v>
      </c>
      <c r="X374" t="s">
        <v>115</v>
      </c>
      <c r="Y374">
        <v>4.76</v>
      </c>
      <c r="Z374">
        <v>4.95</v>
      </c>
      <c r="AA374">
        <v>60</v>
      </c>
      <c r="AB374">
        <v>4.78</v>
      </c>
      <c r="AC374">
        <v>828</v>
      </c>
      <c r="AD374">
        <v>4.55</v>
      </c>
      <c r="AE374">
        <v>908</v>
      </c>
      <c r="AF374">
        <v>4.99</v>
      </c>
      <c r="AG374" t="s">
        <v>136</v>
      </c>
      <c r="AH374" t="s">
        <v>115</v>
      </c>
      <c r="AI374">
        <v>0.44</v>
      </c>
      <c r="AJ374" t="s">
        <v>115</v>
      </c>
      <c r="AK374" t="s">
        <v>127</v>
      </c>
      <c r="AL374" t="s">
        <v>115</v>
      </c>
      <c r="AM374" s="1">
        <v>2.5499999999999998E-2</v>
      </c>
      <c r="AN374" s="1">
        <v>2.6200000000000001E-2</v>
      </c>
      <c r="AP374" t="s">
        <v>115</v>
      </c>
      <c r="AQ374">
        <v>9.7299999999999998E-2</v>
      </c>
      <c r="AR374" s="1">
        <v>0.35</v>
      </c>
      <c r="AS374" t="s">
        <v>121</v>
      </c>
      <c r="AT374">
        <v>1.06</v>
      </c>
      <c r="AU374" t="s">
        <v>128</v>
      </c>
      <c r="AV374" t="s">
        <v>118</v>
      </c>
      <c r="AW374" s="1">
        <v>3300000</v>
      </c>
      <c r="AX374" t="s">
        <v>115</v>
      </c>
      <c r="AY374" s="1">
        <v>482000</v>
      </c>
      <c r="AZ374" t="s">
        <v>115</v>
      </c>
      <c r="BA374">
        <v>1</v>
      </c>
      <c r="BB374">
        <v>4.76</v>
      </c>
      <c r="BC374">
        <v>4.95</v>
      </c>
      <c r="BD374">
        <v>60</v>
      </c>
      <c r="BE374">
        <v>4.78</v>
      </c>
      <c r="BF374">
        <v>772</v>
      </c>
      <c r="BG374">
        <v>4.24</v>
      </c>
      <c r="BH374">
        <v>912</v>
      </c>
      <c r="BI374">
        <v>5.01</v>
      </c>
      <c r="BJ374" t="s">
        <v>136</v>
      </c>
      <c r="BK374" t="s">
        <v>115</v>
      </c>
      <c r="BL374">
        <v>0.77</v>
      </c>
      <c r="BM374" t="s">
        <v>129</v>
      </c>
      <c r="BN374" t="s">
        <v>115</v>
      </c>
      <c r="BO374" t="s">
        <v>115</v>
      </c>
      <c r="BP374" s="1">
        <v>0.1</v>
      </c>
      <c r="BQ374" s="1">
        <v>-3.5999999999999997E-2</v>
      </c>
      <c r="BR374" t="s">
        <v>121</v>
      </c>
      <c r="BS374">
        <v>0.48499999999999999</v>
      </c>
      <c r="BU374">
        <v>0</v>
      </c>
      <c r="BV374">
        <v>43.5</v>
      </c>
      <c r="BW374" t="s">
        <v>115</v>
      </c>
      <c r="BX374">
        <v>1</v>
      </c>
      <c r="BY374" t="s">
        <v>115</v>
      </c>
      <c r="BZ374" t="s">
        <v>115</v>
      </c>
    </row>
    <row r="375" spans="1:78" x14ac:dyDescent="0.25">
      <c r="A375" t="s">
        <v>286</v>
      </c>
      <c r="C375" t="s">
        <v>112</v>
      </c>
      <c r="E375">
        <v>0</v>
      </c>
      <c r="F375" t="s">
        <v>113</v>
      </c>
      <c r="G375" s="2">
        <v>42992.164097222223</v>
      </c>
      <c r="H375" t="s">
        <v>114</v>
      </c>
      <c r="I375">
        <v>1</v>
      </c>
      <c r="J375">
        <v>77</v>
      </c>
      <c r="K375" t="s">
        <v>115</v>
      </c>
      <c r="L375">
        <v>0</v>
      </c>
      <c r="M375" t="s">
        <v>287</v>
      </c>
      <c r="N375">
        <v>1</v>
      </c>
      <c r="O375">
        <v>0</v>
      </c>
      <c r="R375" t="s">
        <v>130</v>
      </c>
      <c r="S375" t="s">
        <v>118</v>
      </c>
      <c r="T375" s="1">
        <v>50000</v>
      </c>
      <c r="U375" t="s">
        <v>115</v>
      </c>
      <c r="V375" s="1">
        <v>7510</v>
      </c>
      <c r="W375" t="s">
        <v>115</v>
      </c>
      <c r="X375" t="s">
        <v>115</v>
      </c>
      <c r="Y375">
        <v>4.76</v>
      </c>
      <c r="Z375">
        <v>4.96</v>
      </c>
      <c r="AA375">
        <v>60</v>
      </c>
      <c r="AB375">
        <v>4.78</v>
      </c>
      <c r="AC375">
        <v>828</v>
      </c>
      <c r="AD375">
        <v>4.55</v>
      </c>
      <c r="AE375">
        <v>906</v>
      </c>
      <c r="AF375">
        <v>4.9800000000000004</v>
      </c>
      <c r="AG375" t="s">
        <v>136</v>
      </c>
      <c r="AH375" t="s">
        <v>115</v>
      </c>
      <c r="AI375">
        <v>0.42899999999999999</v>
      </c>
      <c r="AJ375" t="s">
        <v>115</v>
      </c>
      <c r="AK375" t="s">
        <v>131</v>
      </c>
      <c r="AL375" t="s">
        <v>115</v>
      </c>
      <c r="AM375" s="1">
        <v>1.52E-2</v>
      </c>
      <c r="AN375" s="1">
        <v>1.5599999999999999E-2</v>
      </c>
      <c r="AP375" t="s">
        <v>115</v>
      </c>
      <c r="AQ375">
        <v>0.10299999999999999</v>
      </c>
      <c r="AR375" s="1">
        <v>0.70699999999999996</v>
      </c>
      <c r="AS375" t="s">
        <v>121</v>
      </c>
      <c r="AT375">
        <v>1.07</v>
      </c>
      <c r="AU375" t="s">
        <v>128</v>
      </c>
      <c r="AV375" t="s">
        <v>118</v>
      </c>
      <c r="AW375" s="1">
        <v>3300000</v>
      </c>
      <c r="AX375" t="s">
        <v>115</v>
      </c>
      <c r="AY375" s="1">
        <v>482000</v>
      </c>
      <c r="AZ375" t="s">
        <v>115</v>
      </c>
      <c r="BA375">
        <v>1</v>
      </c>
      <c r="BB375">
        <v>4.76</v>
      </c>
      <c r="BC375">
        <v>4.95</v>
      </c>
      <c r="BD375">
        <v>60</v>
      </c>
      <c r="BE375">
        <v>4.78</v>
      </c>
      <c r="BF375">
        <v>772</v>
      </c>
      <c r="BG375">
        <v>4.24</v>
      </c>
      <c r="BH375">
        <v>912</v>
      </c>
      <c r="BI375">
        <v>5.01</v>
      </c>
      <c r="BJ375" t="s">
        <v>136</v>
      </c>
      <c r="BK375" t="s">
        <v>115</v>
      </c>
      <c r="BL375">
        <v>0.77</v>
      </c>
      <c r="BM375" t="s">
        <v>129</v>
      </c>
      <c r="BN375" t="s">
        <v>115</v>
      </c>
      <c r="BO375" t="s">
        <v>115</v>
      </c>
      <c r="BP375" s="1">
        <v>0.1</v>
      </c>
      <c r="BQ375" s="1">
        <v>-3.5999999999999997E-2</v>
      </c>
      <c r="BR375" t="s">
        <v>121</v>
      </c>
      <c r="BS375">
        <v>0.48499999999999999</v>
      </c>
      <c r="BU375">
        <v>0</v>
      </c>
      <c r="BV375">
        <v>42.9</v>
      </c>
      <c r="BW375" t="s">
        <v>115</v>
      </c>
      <c r="BX375">
        <v>0.999</v>
      </c>
      <c r="BY375" t="s">
        <v>115</v>
      </c>
      <c r="BZ375" t="s">
        <v>115</v>
      </c>
    </row>
    <row r="376" spans="1:78" x14ac:dyDescent="0.25">
      <c r="A376" t="s">
        <v>157</v>
      </c>
      <c r="C376" t="s">
        <v>112</v>
      </c>
      <c r="E376">
        <v>0</v>
      </c>
      <c r="F376" t="s">
        <v>113</v>
      </c>
      <c r="G376" s="2">
        <v>42992.174328703702</v>
      </c>
      <c r="H376" t="s">
        <v>114</v>
      </c>
      <c r="I376">
        <v>1</v>
      </c>
      <c r="J376">
        <v>78</v>
      </c>
      <c r="K376" t="s">
        <v>115</v>
      </c>
      <c r="L376">
        <v>0</v>
      </c>
      <c r="M376" t="s">
        <v>288</v>
      </c>
      <c r="N376">
        <v>1</v>
      </c>
      <c r="O376">
        <v>0</v>
      </c>
      <c r="R376" t="s">
        <v>117</v>
      </c>
      <c r="S376" t="s">
        <v>118</v>
      </c>
      <c r="T376" s="1">
        <v>1360000</v>
      </c>
      <c r="U376" t="s">
        <v>115</v>
      </c>
      <c r="V376" s="1">
        <v>220000</v>
      </c>
      <c r="W376" t="s">
        <v>115</v>
      </c>
      <c r="X376" t="s">
        <v>115</v>
      </c>
      <c r="Y376">
        <v>5.04</v>
      </c>
      <c r="Z376">
        <v>5.22</v>
      </c>
      <c r="AA376">
        <v>60</v>
      </c>
      <c r="AB376">
        <v>5.07</v>
      </c>
      <c r="AC376">
        <v>897</v>
      </c>
      <c r="AD376">
        <v>4.93</v>
      </c>
      <c r="AE376">
        <v>971</v>
      </c>
      <c r="AF376">
        <v>5.34</v>
      </c>
      <c r="AG376" t="s">
        <v>136</v>
      </c>
      <c r="AH376" t="s">
        <v>115</v>
      </c>
      <c r="AI376">
        <v>0.40699999999999997</v>
      </c>
      <c r="AJ376" t="s">
        <v>115</v>
      </c>
      <c r="AK376" t="s">
        <v>120</v>
      </c>
      <c r="AL376" t="s">
        <v>115</v>
      </c>
      <c r="AM376" s="1">
        <v>0.442</v>
      </c>
      <c r="AN376" s="1">
        <v>0.44800000000000001</v>
      </c>
      <c r="AP376" t="s">
        <v>115</v>
      </c>
      <c r="AQ376">
        <v>9.8100000000000007E-2</v>
      </c>
      <c r="AR376" s="1">
        <v>1.63</v>
      </c>
      <c r="AS376" t="s">
        <v>121</v>
      </c>
      <c r="AT376">
        <v>2.64</v>
      </c>
      <c r="AU376" t="s">
        <v>122</v>
      </c>
      <c r="AV376" t="s">
        <v>118</v>
      </c>
      <c r="AW376" s="1">
        <v>3070000</v>
      </c>
      <c r="AX376" t="s">
        <v>115</v>
      </c>
      <c r="AY376" s="1">
        <v>490000</v>
      </c>
      <c r="AZ376" t="s">
        <v>115</v>
      </c>
      <c r="BA376">
        <v>1</v>
      </c>
      <c r="BB376">
        <v>5.04</v>
      </c>
      <c r="BC376">
        <v>5.21</v>
      </c>
      <c r="BD376">
        <v>60</v>
      </c>
      <c r="BE376">
        <v>5.07</v>
      </c>
      <c r="BF376">
        <v>904</v>
      </c>
      <c r="BG376">
        <v>4.97</v>
      </c>
      <c r="BH376">
        <v>987</v>
      </c>
      <c r="BI376">
        <v>5.43</v>
      </c>
      <c r="BJ376" t="s">
        <v>136</v>
      </c>
      <c r="BK376" t="s">
        <v>115</v>
      </c>
      <c r="BL376">
        <v>0.45700000000000002</v>
      </c>
      <c r="BM376" t="s">
        <v>123</v>
      </c>
      <c r="BN376" t="s">
        <v>115</v>
      </c>
      <c r="BO376" t="s">
        <v>115</v>
      </c>
      <c r="BP376" s="1">
        <v>9.9199999999999997E-2</v>
      </c>
      <c r="BQ376" s="1">
        <v>0.98</v>
      </c>
      <c r="BR376" t="s">
        <v>121</v>
      </c>
      <c r="BS376">
        <v>5.29</v>
      </c>
      <c r="BU376">
        <v>0</v>
      </c>
      <c r="BV376">
        <v>836</v>
      </c>
      <c r="BW376" t="s">
        <v>115</v>
      </c>
      <c r="BX376">
        <v>1</v>
      </c>
      <c r="BY376" t="s">
        <v>115</v>
      </c>
      <c r="BZ376" t="s">
        <v>115</v>
      </c>
    </row>
    <row r="377" spans="1:78" x14ac:dyDescent="0.25">
      <c r="A377" t="s">
        <v>157</v>
      </c>
      <c r="C377" t="s">
        <v>112</v>
      </c>
      <c r="E377">
        <v>0</v>
      </c>
      <c r="F377" t="s">
        <v>113</v>
      </c>
      <c r="G377" s="2">
        <v>42992.174328703702</v>
      </c>
      <c r="H377" t="s">
        <v>114</v>
      </c>
      <c r="I377">
        <v>1</v>
      </c>
      <c r="J377">
        <v>78</v>
      </c>
      <c r="K377" t="s">
        <v>115</v>
      </c>
      <c r="L377">
        <v>0</v>
      </c>
      <c r="M377" t="s">
        <v>288</v>
      </c>
      <c r="N377">
        <v>1</v>
      </c>
      <c r="O377">
        <v>0</v>
      </c>
      <c r="R377" t="s">
        <v>124</v>
      </c>
      <c r="S377" t="s">
        <v>118</v>
      </c>
      <c r="T377" s="1">
        <v>1570000</v>
      </c>
      <c r="U377" t="s">
        <v>115</v>
      </c>
      <c r="V377" s="1">
        <v>251000</v>
      </c>
      <c r="W377" t="s">
        <v>115</v>
      </c>
      <c r="X377" t="s">
        <v>115</v>
      </c>
      <c r="Y377">
        <v>5.05</v>
      </c>
      <c r="Z377">
        <v>5.21</v>
      </c>
      <c r="AA377">
        <v>60</v>
      </c>
      <c r="AB377">
        <v>5.08</v>
      </c>
      <c r="AC377">
        <v>896</v>
      </c>
      <c r="AD377">
        <v>4.92</v>
      </c>
      <c r="AE377">
        <v>995</v>
      </c>
      <c r="AF377">
        <v>5.47</v>
      </c>
      <c r="AG377" t="s">
        <v>136</v>
      </c>
      <c r="AH377" t="s">
        <v>115</v>
      </c>
      <c r="AI377">
        <v>0.54500000000000004</v>
      </c>
      <c r="AJ377" t="s">
        <v>115</v>
      </c>
      <c r="AK377" t="s">
        <v>125</v>
      </c>
      <c r="AL377" t="s">
        <v>115</v>
      </c>
      <c r="AM377" s="1">
        <v>0.50900000000000001</v>
      </c>
      <c r="AN377" s="1">
        <v>0.51100000000000001</v>
      </c>
      <c r="AP377" t="s">
        <v>115</v>
      </c>
      <c r="AQ377">
        <v>9.8799999999999999E-2</v>
      </c>
      <c r="AR377" s="1">
        <v>0.98299999999999998</v>
      </c>
      <c r="AS377" t="s">
        <v>121</v>
      </c>
      <c r="AT377">
        <v>3.5</v>
      </c>
      <c r="AU377" t="s">
        <v>122</v>
      </c>
      <c r="AV377" t="s">
        <v>118</v>
      </c>
      <c r="AW377" s="1">
        <v>3070000</v>
      </c>
      <c r="AX377" t="s">
        <v>115</v>
      </c>
      <c r="AY377" s="1">
        <v>490000</v>
      </c>
      <c r="AZ377" t="s">
        <v>115</v>
      </c>
      <c r="BA377">
        <v>1</v>
      </c>
      <c r="BB377">
        <v>5.04</v>
      </c>
      <c r="BC377">
        <v>5.21</v>
      </c>
      <c r="BD377">
        <v>60</v>
      </c>
      <c r="BE377">
        <v>5.07</v>
      </c>
      <c r="BF377">
        <v>904</v>
      </c>
      <c r="BG377">
        <v>4.97</v>
      </c>
      <c r="BH377">
        <v>987</v>
      </c>
      <c r="BI377">
        <v>5.43</v>
      </c>
      <c r="BJ377" t="s">
        <v>136</v>
      </c>
      <c r="BK377" t="s">
        <v>115</v>
      </c>
      <c r="BL377">
        <v>0.45700000000000002</v>
      </c>
      <c r="BM377" t="s">
        <v>123</v>
      </c>
      <c r="BN377" t="s">
        <v>115</v>
      </c>
      <c r="BO377" t="s">
        <v>115</v>
      </c>
      <c r="BP377" s="1">
        <v>9.9199999999999997E-2</v>
      </c>
      <c r="BQ377" s="1">
        <v>0.98</v>
      </c>
      <c r="BR377" t="s">
        <v>121</v>
      </c>
      <c r="BS377">
        <v>5.29</v>
      </c>
      <c r="BU377">
        <v>0</v>
      </c>
      <c r="BV377">
        <v>831</v>
      </c>
      <c r="BW377" t="s">
        <v>115</v>
      </c>
      <c r="BX377">
        <v>1</v>
      </c>
      <c r="BY377" t="s">
        <v>115</v>
      </c>
      <c r="BZ377" t="s">
        <v>115</v>
      </c>
    </row>
    <row r="378" spans="1:78" x14ac:dyDescent="0.25">
      <c r="A378" t="s">
        <v>157</v>
      </c>
      <c r="C378" t="s">
        <v>112</v>
      </c>
      <c r="E378">
        <v>0</v>
      </c>
      <c r="F378" t="s">
        <v>113</v>
      </c>
      <c r="G378" s="2">
        <v>42992.174328703702</v>
      </c>
      <c r="H378" t="s">
        <v>114</v>
      </c>
      <c r="I378">
        <v>1</v>
      </c>
      <c r="J378">
        <v>78</v>
      </c>
      <c r="K378" t="s">
        <v>115</v>
      </c>
      <c r="L378">
        <v>0</v>
      </c>
      <c r="M378" t="s">
        <v>288</v>
      </c>
      <c r="N378">
        <v>1</v>
      </c>
      <c r="O378">
        <v>0</v>
      </c>
      <c r="R378" t="s">
        <v>126</v>
      </c>
      <c r="S378" t="s">
        <v>118</v>
      </c>
      <c r="T378" s="1">
        <v>1400000</v>
      </c>
      <c r="U378" t="s">
        <v>115</v>
      </c>
      <c r="V378" s="1">
        <v>213000</v>
      </c>
      <c r="W378" t="s">
        <v>115</v>
      </c>
      <c r="X378" t="s">
        <v>115</v>
      </c>
      <c r="Y378">
        <v>4.79</v>
      </c>
      <c r="Z378">
        <v>4.95</v>
      </c>
      <c r="AA378">
        <v>60</v>
      </c>
      <c r="AB378">
        <v>4.82</v>
      </c>
      <c r="AC378">
        <v>815</v>
      </c>
      <c r="AD378">
        <v>4.4800000000000004</v>
      </c>
      <c r="AE378">
        <v>968</v>
      </c>
      <c r="AF378">
        <v>5.32</v>
      </c>
      <c r="AG378" t="s">
        <v>136</v>
      </c>
      <c r="AH378" t="s">
        <v>115</v>
      </c>
      <c r="AI378">
        <v>0.84199999999999997</v>
      </c>
      <c r="AJ378" t="s">
        <v>115</v>
      </c>
      <c r="AK378" t="s">
        <v>127</v>
      </c>
      <c r="AL378" t="s">
        <v>115</v>
      </c>
      <c r="AM378" s="1">
        <v>0.56599999999999995</v>
      </c>
      <c r="AN378" s="1">
        <v>0.56499999999999995</v>
      </c>
      <c r="AP378" t="s">
        <v>115</v>
      </c>
      <c r="AQ378">
        <v>9.8299999999999998E-2</v>
      </c>
      <c r="AR378" s="1">
        <v>0.121</v>
      </c>
      <c r="AS378" t="s">
        <v>121</v>
      </c>
      <c r="AT378">
        <v>1.69</v>
      </c>
      <c r="AU378" t="s">
        <v>128</v>
      </c>
      <c r="AV378" t="s">
        <v>118</v>
      </c>
      <c r="AW378" s="1">
        <v>2470000</v>
      </c>
      <c r="AX378" t="s">
        <v>115</v>
      </c>
      <c r="AY378" s="1">
        <v>376000</v>
      </c>
      <c r="AZ378" t="s">
        <v>115</v>
      </c>
      <c r="BA378">
        <v>1</v>
      </c>
      <c r="BB378">
        <v>4.79</v>
      </c>
      <c r="BC378">
        <v>4.95</v>
      </c>
      <c r="BD378">
        <v>60</v>
      </c>
      <c r="BE378">
        <v>4.8099999999999996</v>
      </c>
      <c r="BF378">
        <v>803</v>
      </c>
      <c r="BG378">
        <v>4.41</v>
      </c>
      <c r="BH378">
        <v>922</v>
      </c>
      <c r="BI378">
        <v>5.07</v>
      </c>
      <c r="BJ378" t="s">
        <v>136</v>
      </c>
      <c r="BK378" t="s">
        <v>115</v>
      </c>
      <c r="BL378">
        <v>0.65500000000000003</v>
      </c>
      <c r="BM378" t="s">
        <v>129</v>
      </c>
      <c r="BN378" t="s">
        <v>115</v>
      </c>
      <c r="BO378" t="s">
        <v>115</v>
      </c>
      <c r="BP378" s="1">
        <v>0.1</v>
      </c>
      <c r="BQ378" s="1">
        <v>0.19400000000000001</v>
      </c>
      <c r="BR378" t="s">
        <v>121</v>
      </c>
      <c r="BS378">
        <v>0.72299999999999998</v>
      </c>
      <c r="BU378">
        <v>0</v>
      </c>
      <c r="BV378">
        <v>803</v>
      </c>
      <c r="BW378" t="s">
        <v>115</v>
      </c>
      <c r="BX378">
        <v>1</v>
      </c>
      <c r="BY378" t="s">
        <v>115</v>
      </c>
      <c r="BZ378" t="s">
        <v>115</v>
      </c>
    </row>
    <row r="379" spans="1:78" x14ac:dyDescent="0.25">
      <c r="A379" t="s">
        <v>157</v>
      </c>
      <c r="C379" t="s">
        <v>112</v>
      </c>
      <c r="E379">
        <v>0</v>
      </c>
      <c r="F379" t="s">
        <v>113</v>
      </c>
      <c r="G379" s="2">
        <v>42992.174328703702</v>
      </c>
      <c r="H379" t="s">
        <v>114</v>
      </c>
      <c r="I379">
        <v>1</v>
      </c>
      <c r="J379">
        <v>78</v>
      </c>
      <c r="K379" t="s">
        <v>115</v>
      </c>
      <c r="L379">
        <v>0</v>
      </c>
      <c r="M379" t="s">
        <v>288</v>
      </c>
      <c r="N379">
        <v>1</v>
      </c>
      <c r="O379">
        <v>0</v>
      </c>
      <c r="R379" t="s">
        <v>130</v>
      </c>
      <c r="S379" t="s">
        <v>118</v>
      </c>
      <c r="T379" s="1">
        <v>804000</v>
      </c>
      <c r="U379" t="s">
        <v>115</v>
      </c>
      <c r="V379" s="1">
        <v>124000</v>
      </c>
      <c r="W379" t="s">
        <v>115</v>
      </c>
      <c r="X379" t="s">
        <v>115</v>
      </c>
      <c r="Y379">
        <v>4.79</v>
      </c>
      <c r="Z379">
        <v>4.96</v>
      </c>
      <c r="AA379">
        <v>60</v>
      </c>
      <c r="AB379">
        <v>4.8099999999999996</v>
      </c>
      <c r="AC379">
        <v>816</v>
      </c>
      <c r="AD379">
        <v>4.4800000000000004</v>
      </c>
      <c r="AE379">
        <v>931</v>
      </c>
      <c r="AF379">
        <v>5.12</v>
      </c>
      <c r="AG379" t="s">
        <v>136</v>
      </c>
      <c r="AH379" t="s">
        <v>115</v>
      </c>
      <c r="AI379">
        <v>0.63300000000000001</v>
      </c>
      <c r="AJ379" t="s">
        <v>115</v>
      </c>
      <c r="AK379" t="s">
        <v>131</v>
      </c>
      <c r="AL379" t="s">
        <v>115</v>
      </c>
      <c r="AM379" s="1">
        <v>0.32500000000000001</v>
      </c>
      <c r="AN379" s="1">
        <v>0.32900000000000001</v>
      </c>
      <c r="AP379" t="s">
        <v>115</v>
      </c>
      <c r="AQ379">
        <v>9.9199999999999997E-2</v>
      </c>
      <c r="AR379" s="1">
        <v>0.23699999999999999</v>
      </c>
      <c r="AS379" t="s">
        <v>121</v>
      </c>
      <c r="AT379">
        <v>1.05</v>
      </c>
      <c r="AU379" t="s">
        <v>128</v>
      </c>
      <c r="AV379" t="s">
        <v>118</v>
      </c>
      <c r="AW379" s="1">
        <v>2470000</v>
      </c>
      <c r="AX379" t="s">
        <v>115</v>
      </c>
      <c r="AY379" s="1">
        <v>376000</v>
      </c>
      <c r="AZ379" t="s">
        <v>115</v>
      </c>
      <c r="BA379">
        <v>1</v>
      </c>
      <c r="BB379">
        <v>4.79</v>
      </c>
      <c r="BC379">
        <v>4.95</v>
      </c>
      <c r="BD379">
        <v>60</v>
      </c>
      <c r="BE379">
        <v>4.8099999999999996</v>
      </c>
      <c r="BF379">
        <v>803</v>
      </c>
      <c r="BG379">
        <v>4.41</v>
      </c>
      <c r="BH379">
        <v>922</v>
      </c>
      <c r="BI379">
        <v>5.07</v>
      </c>
      <c r="BJ379" t="s">
        <v>136</v>
      </c>
      <c r="BK379" t="s">
        <v>115</v>
      </c>
      <c r="BL379">
        <v>0.65500000000000003</v>
      </c>
      <c r="BM379" t="s">
        <v>129</v>
      </c>
      <c r="BN379" t="s">
        <v>115</v>
      </c>
      <c r="BO379" t="s">
        <v>115</v>
      </c>
      <c r="BP379" s="1">
        <v>0.1</v>
      </c>
      <c r="BQ379" s="1">
        <v>0.19400000000000001</v>
      </c>
      <c r="BR379" t="s">
        <v>121</v>
      </c>
      <c r="BS379">
        <v>0.72299999999999998</v>
      </c>
      <c r="BU379">
        <v>0</v>
      </c>
      <c r="BV379">
        <v>793</v>
      </c>
      <c r="BW379" t="s">
        <v>115</v>
      </c>
      <c r="BX379">
        <v>1</v>
      </c>
      <c r="BY379" t="s">
        <v>115</v>
      </c>
      <c r="BZ379" t="s">
        <v>115</v>
      </c>
    </row>
    <row r="380" spans="1:78" x14ac:dyDescent="0.25">
      <c r="A380" t="s">
        <v>289</v>
      </c>
      <c r="C380" t="s">
        <v>112</v>
      </c>
      <c r="E380">
        <v>0</v>
      </c>
      <c r="F380" t="s">
        <v>113</v>
      </c>
      <c r="G380" s="2">
        <v>42992.184571759259</v>
      </c>
      <c r="H380" t="s">
        <v>114</v>
      </c>
      <c r="I380">
        <v>1</v>
      </c>
      <c r="J380">
        <v>79</v>
      </c>
      <c r="K380" t="s">
        <v>115</v>
      </c>
      <c r="L380">
        <v>0</v>
      </c>
      <c r="M380" t="s">
        <v>290</v>
      </c>
      <c r="N380">
        <v>1</v>
      </c>
      <c r="O380">
        <v>0</v>
      </c>
      <c r="R380" t="s">
        <v>117</v>
      </c>
      <c r="S380" t="s">
        <v>118</v>
      </c>
      <c r="T380" s="1">
        <v>12800000</v>
      </c>
      <c r="U380" t="s">
        <v>115</v>
      </c>
      <c r="V380" s="1">
        <v>2060000</v>
      </c>
      <c r="W380" t="s">
        <v>115</v>
      </c>
      <c r="X380" t="s">
        <v>115</v>
      </c>
      <c r="Y380">
        <v>5.21</v>
      </c>
      <c r="Z380">
        <v>5.22</v>
      </c>
      <c r="AA380">
        <v>60</v>
      </c>
      <c r="AB380">
        <v>5.24</v>
      </c>
      <c r="AC380">
        <v>935</v>
      </c>
      <c r="AD380">
        <v>5.14</v>
      </c>
      <c r="AE380">
        <v>1017</v>
      </c>
      <c r="AF380">
        <v>5.59</v>
      </c>
      <c r="AG380" t="s">
        <v>136</v>
      </c>
      <c r="AH380" t="s">
        <v>115</v>
      </c>
      <c r="AI380">
        <v>0.45100000000000001</v>
      </c>
      <c r="AJ380" t="s">
        <v>115</v>
      </c>
      <c r="AK380" t="s">
        <v>120</v>
      </c>
      <c r="AL380" t="s">
        <v>115</v>
      </c>
      <c r="AM380" s="1">
        <v>9.1300000000000008</v>
      </c>
      <c r="AN380" s="1">
        <v>8.91</v>
      </c>
      <c r="AP380" t="s">
        <v>115</v>
      </c>
      <c r="AQ380">
        <v>9.7000000000000003E-2</v>
      </c>
      <c r="AR380" s="1">
        <v>1.24</v>
      </c>
      <c r="AS380" t="s">
        <v>121</v>
      </c>
      <c r="AT380">
        <v>5.79</v>
      </c>
      <c r="AU380" t="s">
        <v>122</v>
      </c>
      <c r="AV380" t="s">
        <v>118</v>
      </c>
      <c r="AW380" s="1">
        <v>1400000</v>
      </c>
      <c r="AX380" t="s">
        <v>115</v>
      </c>
      <c r="AY380" s="1">
        <v>231000</v>
      </c>
      <c r="AZ380" t="s">
        <v>115</v>
      </c>
      <c r="BA380">
        <v>1</v>
      </c>
      <c r="BB380">
        <v>5.21</v>
      </c>
      <c r="BC380">
        <v>5.21</v>
      </c>
      <c r="BD380">
        <v>60</v>
      </c>
      <c r="BE380">
        <v>5.23</v>
      </c>
      <c r="BF380">
        <v>934</v>
      </c>
      <c r="BG380">
        <v>5.13</v>
      </c>
      <c r="BH380">
        <v>1005</v>
      </c>
      <c r="BI380">
        <v>5.52</v>
      </c>
      <c r="BJ380" t="s">
        <v>136</v>
      </c>
      <c r="BK380" t="s">
        <v>115</v>
      </c>
      <c r="BL380">
        <v>0.39100000000000001</v>
      </c>
      <c r="BM380" t="s">
        <v>123</v>
      </c>
      <c r="BN380" t="s">
        <v>115</v>
      </c>
      <c r="BO380" t="s">
        <v>115</v>
      </c>
      <c r="BP380" s="1">
        <v>9.4299999999999995E-2</v>
      </c>
      <c r="BQ380" s="1">
        <v>1.48</v>
      </c>
      <c r="BR380" t="s">
        <v>121</v>
      </c>
      <c r="BS380">
        <v>4.4400000000000004</v>
      </c>
      <c r="BU380">
        <v>0</v>
      </c>
      <c r="BV380">
        <v>18200</v>
      </c>
      <c r="BW380" t="s">
        <v>115</v>
      </c>
      <c r="BX380">
        <v>1</v>
      </c>
      <c r="BY380" t="s">
        <v>115</v>
      </c>
      <c r="BZ380" t="s">
        <v>115</v>
      </c>
    </row>
    <row r="381" spans="1:78" x14ac:dyDescent="0.25">
      <c r="A381" t="s">
        <v>289</v>
      </c>
      <c r="C381" t="s">
        <v>112</v>
      </c>
      <c r="E381">
        <v>0</v>
      </c>
      <c r="F381" t="s">
        <v>113</v>
      </c>
      <c r="G381" s="2">
        <v>42992.184571759259</v>
      </c>
      <c r="H381" t="s">
        <v>114</v>
      </c>
      <c r="I381">
        <v>1</v>
      </c>
      <c r="J381">
        <v>79</v>
      </c>
      <c r="K381" t="s">
        <v>115</v>
      </c>
      <c r="L381">
        <v>0</v>
      </c>
      <c r="M381" t="s">
        <v>290</v>
      </c>
      <c r="N381">
        <v>1</v>
      </c>
      <c r="O381">
        <v>0</v>
      </c>
      <c r="R381" t="s">
        <v>124</v>
      </c>
      <c r="S381" t="s">
        <v>118</v>
      </c>
      <c r="T381" s="1">
        <v>14700000</v>
      </c>
      <c r="U381" t="s">
        <v>115</v>
      </c>
      <c r="V381" s="1">
        <v>2350000</v>
      </c>
      <c r="W381" t="s">
        <v>115</v>
      </c>
      <c r="X381" t="s">
        <v>115</v>
      </c>
      <c r="Y381">
        <v>5.2</v>
      </c>
      <c r="Z381">
        <v>5.21</v>
      </c>
      <c r="AA381">
        <v>60</v>
      </c>
      <c r="AB381">
        <v>5.24</v>
      </c>
      <c r="AC381">
        <v>934</v>
      </c>
      <c r="AD381">
        <v>5.13</v>
      </c>
      <c r="AE381">
        <v>1060</v>
      </c>
      <c r="AF381">
        <v>5.83</v>
      </c>
      <c r="AG381" t="s">
        <v>136</v>
      </c>
      <c r="AH381" t="s">
        <v>115</v>
      </c>
      <c r="AI381">
        <v>0.69299999999999995</v>
      </c>
      <c r="AJ381" t="s">
        <v>115</v>
      </c>
      <c r="AK381" t="s">
        <v>125</v>
      </c>
      <c r="AL381" t="s">
        <v>115</v>
      </c>
      <c r="AM381" s="1">
        <v>10.5</v>
      </c>
      <c r="AN381" s="1">
        <v>10.199999999999999</v>
      </c>
      <c r="AP381" t="s">
        <v>115</v>
      </c>
      <c r="AQ381">
        <v>9.74E-2</v>
      </c>
      <c r="AR381" s="1">
        <v>0.51900000000000002</v>
      </c>
      <c r="AS381" t="s">
        <v>121</v>
      </c>
      <c r="AT381">
        <v>9.09</v>
      </c>
      <c r="AU381" t="s">
        <v>122</v>
      </c>
      <c r="AV381" t="s">
        <v>118</v>
      </c>
      <c r="AW381" s="1">
        <v>1400000</v>
      </c>
      <c r="AX381" t="s">
        <v>115</v>
      </c>
      <c r="AY381" s="1">
        <v>231000</v>
      </c>
      <c r="AZ381" t="s">
        <v>115</v>
      </c>
      <c r="BA381">
        <v>1</v>
      </c>
      <c r="BB381">
        <v>5.21</v>
      </c>
      <c r="BC381">
        <v>5.21</v>
      </c>
      <c r="BD381">
        <v>60</v>
      </c>
      <c r="BE381">
        <v>5.23</v>
      </c>
      <c r="BF381">
        <v>934</v>
      </c>
      <c r="BG381">
        <v>5.13</v>
      </c>
      <c r="BH381">
        <v>1005</v>
      </c>
      <c r="BI381">
        <v>5.52</v>
      </c>
      <c r="BJ381" t="s">
        <v>136</v>
      </c>
      <c r="BK381" t="s">
        <v>115</v>
      </c>
      <c r="BL381">
        <v>0.39100000000000001</v>
      </c>
      <c r="BM381" t="s">
        <v>123</v>
      </c>
      <c r="BN381" t="s">
        <v>115</v>
      </c>
      <c r="BO381" t="s">
        <v>115</v>
      </c>
      <c r="BP381" s="1">
        <v>9.4299999999999995E-2</v>
      </c>
      <c r="BQ381" s="1">
        <v>1.48</v>
      </c>
      <c r="BR381" t="s">
        <v>121</v>
      </c>
      <c r="BS381">
        <v>4.4400000000000004</v>
      </c>
      <c r="BU381">
        <v>0</v>
      </c>
      <c r="BV381">
        <v>18500</v>
      </c>
      <c r="BW381" t="s">
        <v>115</v>
      </c>
      <c r="BX381">
        <v>0.999</v>
      </c>
      <c r="BY381" t="s">
        <v>115</v>
      </c>
      <c r="BZ381" t="s">
        <v>115</v>
      </c>
    </row>
    <row r="382" spans="1:78" x14ac:dyDescent="0.25">
      <c r="A382" t="s">
        <v>289</v>
      </c>
      <c r="C382" t="s">
        <v>112</v>
      </c>
      <c r="E382">
        <v>0</v>
      </c>
      <c r="F382" t="s">
        <v>113</v>
      </c>
      <c r="G382" s="2">
        <v>42992.184571759259</v>
      </c>
      <c r="H382" t="s">
        <v>114</v>
      </c>
      <c r="I382">
        <v>1</v>
      </c>
      <c r="J382">
        <v>79</v>
      </c>
      <c r="K382" t="s">
        <v>115</v>
      </c>
      <c r="L382">
        <v>0</v>
      </c>
      <c r="M382" t="s">
        <v>290</v>
      </c>
      <c r="N382">
        <v>1</v>
      </c>
      <c r="O382">
        <v>0</v>
      </c>
      <c r="R382" t="s">
        <v>126</v>
      </c>
      <c r="S382" t="s">
        <v>118</v>
      </c>
      <c r="T382" s="1">
        <v>1730</v>
      </c>
      <c r="U382" t="s">
        <v>115</v>
      </c>
      <c r="V382" s="1">
        <v>247</v>
      </c>
      <c r="W382" t="s">
        <v>115</v>
      </c>
      <c r="X382" t="s">
        <v>115</v>
      </c>
      <c r="Y382">
        <v>4.99</v>
      </c>
      <c r="Z382">
        <v>4.95</v>
      </c>
      <c r="AA382">
        <v>60</v>
      </c>
      <c r="AB382">
        <v>5.04</v>
      </c>
      <c r="AC382">
        <v>884</v>
      </c>
      <c r="AD382">
        <v>4.8600000000000003</v>
      </c>
      <c r="AE382">
        <v>956</v>
      </c>
      <c r="AF382">
        <v>5.26</v>
      </c>
      <c r="AG382" t="s">
        <v>161</v>
      </c>
      <c r="AH382" t="s">
        <v>115</v>
      </c>
      <c r="AI382">
        <v>0.39600000000000002</v>
      </c>
      <c r="AJ382" t="s">
        <v>115</v>
      </c>
      <c r="AK382" t="s">
        <v>127</v>
      </c>
      <c r="AL382" t="s">
        <v>115</v>
      </c>
      <c r="AM382" s="1">
        <v>4.9899999999999999E-4</v>
      </c>
      <c r="AN382" s="1">
        <v>4.37E-4</v>
      </c>
      <c r="AP382" t="s">
        <v>115</v>
      </c>
      <c r="AQ382">
        <v>9.7000000000000003E-2</v>
      </c>
      <c r="AR382" s="1">
        <v>20.5</v>
      </c>
      <c r="AS382" t="s">
        <v>161</v>
      </c>
      <c r="AT382">
        <v>2.09</v>
      </c>
      <c r="AU382" t="s">
        <v>128</v>
      </c>
      <c r="AV382" t="s">
        <v>118</v>
      </c>
      <c r="AW382" s="1">
        <v>3460000</v>
      </c>
      <c r="AX382" t="s">
        <v>115</v>
      </c>
      <c r="AY382" s="1">
        <v>566000</v>
      </c>
      <c r="AZ382" t="s">
        <v>115</v>
      </c>
      <c r="BA382">
        <v>1</v>
      </c>
      <c r="BB382">
        <v>4.96</v>
      </c>
      <c r="BC382">
        <v>4.95</v>
      </c>
      <c r="BD382">
        <v>60</v>
      </c>
      <c r="BE382">
        <v>4.99</v>
      </c>
      <c r="BF382">
        <v>889</v>
      </c>
      <c r="BG382">
        <v>4.8899999999999997</v>
      </c>
      <c r="BH382">
        <v>956</v>
      </c>
      <c r="BI382">
        <v>5.26</v>
      </c>
      <c r="BJ382" t="s">
        <v>136</v>
      </c>
      <c r="BK382" t="s">
        <v>115</v>
      </c>
      <c r="BL382">
        <v>0.36899999999999999</v>
      </c>
      <c r="BM382" t="s">
        <v>129</v>
      </c>
      <c r="BN382" t="s">
        <v>115</v>
      </c>
      <c r="BO382" t="s">
        <v>115</v>
      </c>
      <c r="BP382" s="1">
        <v>9.6600000000000005E-2</v>
      </c>
      <c r="BQ382" s="1">
        <v>0.28999999999999998</v>
      </c>
      <c r="BR382" t="s">
        <v>121</v>
      </c>
      <c r="BS382">
        <v>3.94</v>
      </c>
      <c r="BU382">
        <v>1</v>
      </c>
      <c r="BV382">
        <v>8.4700000000000006</v>
      </c>
      <c r="BW382" t="s">
        <v>115</v>
      </c>
      <c r="BX382">
        <v>1.01</v>
      </c>
      <c r="BY382" t="s">
        <v>115</v>
      </c>
      <c r="BZ382" t="s">
        <v>115</v>
      </c>
    </row>
    <row r="383" spans="1:78" x14ac:dyDescent="0.25">
      <c r="A383" t="s">
        <v>289</v>
      </c>
      <c r="C383" t="s">
        <v>112</v>
      </c>
      <c r="E383">
        <v>0</v>
      </c>
      <c r="F383" t="s">
        <v>113</v>
      </c>
      <c r="G383" s="2">
        <v>42992.184571759259</v>
      </c>
      <c r="H383" t="s">
        <v>114</v>
      </c>
      <c r="I383">
        <v>1</v>
      </c>
      <c r="J383">
        <v>79</v>
      </c>
      <c r="K383" t="s">
        <v>115</v>
      </c>
      <c r="L383">
        <v>0</v>
      </c>
      <c r="M383" t="s">
        <v>290</v>
      </c>
      <c r="N383">
        <v>1</v>
      </c>
      <c r="O383">
        <v>0</v>
      </c>
      <c r="R383" t="s">
        <v>130</v>
      </c>
      <c r="S383" t="s">
        <v>118</v>
      </c>
      <c r="T383" s="1">
        <v>0</v>
      </c>
      <c r="U383" t="s">
        <v>115</v>
      </c>
      <c r="V383" s="1">
        <v>0</v>
      </c>
      <c r="W383" t="s">
        <v>115</v>
      </c>
      <c r="X383" t="s">
        <v>115</v>
      </c>
      <c r="Y383">
        <v>0</v>
      </c>
      <c r="Z383">
        <v>4.96</v>
      </c>
      <c r="AA383">
        <v>60</v>
      </c>
      <c r="AB383">
        <v>0</v>
      </c>
      <c r="AC383">
        <v>0</v>
      </c>
      <c r="AD383">
        <v>0</v>
      </c>
      <c r="AE383">
        <v>0</v>
      </c>
      <c r="AF383">
        <v>0</v>
      </c>
      <c r="AG383" t="s">
        <v>119</v>
      </c>
      <c r="AH383" t="s">
        <v>115</v>
      </c>
      <c r="AI383">
        <v>0</v>
      </c>
      <c r="AJ383" t="s">
        <v>115</v>
      </c>
      <c r="AK383" t="s">
        <v>131</v>
      </c>
      <c r="AL383" t="s">
        <v>115</v>
      </c>
      <c r="AM383" s="1">
        <v>0</v>
      </c>
      <c r="AN383" s="1">
        <v>0</v>
      </c>
      <c r="AP383" t="s">
        <v>115</v>
      </c>
      <c r="AQ383">
        <v>0</v>
      </c>
      <c r="AR383" s="1">
        <v>0</v>
      </c>
      <c r="AS383" t="s">
        <v>121</v>
      </c>
      <c r="AT383">
        <v>0</v>
      </c>
      <c r="AU383" t="s">
        <v>128</v>
      </c>
      <c r="AV383" t="s">
        <v>118</v>
      </c>
      <c r="AW383" s="1">
        <v>3460000</v>
      </c>
      <c r="AX383" t="s">
        <v>115</v>
      </c>
      <c r="AY383" s="1">
        <v>566000</v>
      </c>
      <c r="AZ383" t="s">
        <v>115</v>
      </c>
      <c r="BA383">
        <v>1</v>
      </c>
      <c r="BB383">
        <v>4.96</v>
      </c>
      <c r="BC383">
        <v>4.95</v>
      </c>
      <c r="BD383">
        <v>60</v>
      </c>
      <c r="BE383">
        <v>4.99</v>
      </c>
      <c r="BF383">
        <v>889</v>
      </c>
      <c r="BG383">
        <v>4.8899999999999997</v>
      </c>
      <c r="BH383">
        <v>956</v>
      </c>
      <c r="BI383">
        <v>5.26</v>
      </c>
      <c r="BJ383" t="s">
        <v>136</v>
      </c>
      <c r="BK383" t="s">
        <v>115</v>
      </c>
      <c r="BL383">
        <v>0.36899999999999999</v>
      </c>
      <c r="BM383" t="s">
        <v>129</v>
      </c>
      <c r="BN383" t="s">
        <v>115</v>
      </c>
      <c r="BO383" t="s">
        <v>115</v>
      </c>
      <c r="BP383" s="1">
        <v>9.6600000000000005E-2</v>
      </c>
      <c r="BQ383" s="1">
        <v>0.28999999999999998</v>
      </c>
      <c r="BR383" t="s">
        <v>121</v>
      </c>
      <c r="BS383">
        <v>3.94</v>
      </c>
      <c r="BU383">
        <v>1</v>
      </c>
      <c r="BV383" t="s">
        <v>119</v>
      </c>
      <c r="BW383" t="s">
        <v>115</v>
      </c>
      <c r="BX383">
        <v>0</v>
      </c>
      <c r="BY383" t="s">
        <v>115</v>
      </c>
      <c r="BZ383" t="s">
        <v>115</v>
      </c>
    </row>
    <row r="384" spans="1:78" x14ac:dyDescent="0.25">
      <c r="A384" t="s">
        <v>291</v>
      </c>
      <c r="C384" t="s">
        <v>112</v>
      </c>
      <c r="E384">
        <v>0</v>
      </c>
      <c r="F384" t="s">
        <v>113</v>
      </c>
      <c r="G384" s="2">
        <v>42992.194699074076</v>
      </c>
      <c r="H384" t="s">
        <v>114</v>
      </c>
      <c r="I384">
        <v>1</v>
      </c>
      <c r="J384">
        <v>80</v>
      </c>
      <c r="K384" t="s">
        <v>115</v>
      </c>
      <c r="L384">
        <v>0</v>
      </c>
      <c r="M384" t="s">
        <v>292</v>
      </c>
      <c r="N384">
        <v>1</v>
      </c>
      <c r="O384">
        <v>0</v>
      </c>
      <c r="R384" t="s">
        <v>117</v>
      </c>
      <c r="S384" t="s">
        <v>118</v>
      </c>
      <c r="T384" s="1">
        <v>15600000</v>
      </c>
      <c r="U384" t="s">
        <v>115</v>
      </c>
      <c r="V384" s="1">
        <v>2440000</v>
      </c>
      <c r="W384" t="s">
        <v>115</v>
      </c>
      <c r="X384" t="s">
        <v>115</v>
      </c>
      <c r="Y384">
        <v>5.21</v>
      </c>
      <c r="Z384">
        <v>5.22</v>
      </c>
      <c r="AA384">
        <v>60</v>
      </c>
      <c r="AB384">
        <v>5.24</v>
      </c>
      <c r="AC384">
        <v>934</v>
      </c>
      <c r="AD384">
        <v>5.13</v>
      </c>
      <c r="AE384">
        <v>1024</v>
      </c>
      <c r="AF384">
        <v>5.63</v>
      </c>
      <c r="AG384" t="s">
        <v>136</v>
      </c>
      <c r="AH384" t="s">
        <v>115</v>
      </c>
      <c r="AI384">
        <v>0.495</v>
      </c>
      <c r="AJ384" t="s">
        <v>115</v>
      </c>
      <c r="AK384" t="s">
        <v>120</v>
      </c>
      <c r="AL384" t="s">
        <v>115</v>
      </c>
      <c r="AM384" s="1">
        <v>8.1</v>
      </c>
      <c r="AN384" s="1">
        <v>7.98</v>
      </c>
      <c r="AP384" t="s">
        <v>115</v>
      </c>
      <c r="AQ384">
        <v>0.10100000000000001</v>
      </c>
      <c r="AR384" s="1">
        <v>0.91300000000000003</v>
      </c>
      <c r="AS384" t="s">
        <v>121</v>
      </c>
      <c r="AT384">
        <v>5.59</v>
      </c>
      <c r="AU384" t="s">
        <v>122</v>
      </c>
      <c r="AV384" t="s">
        <v>118</v>
      </c>
      <c r="AW384" s="1">
        <v>1930000</v>
      </c>
      <c r="AX384" t="s">
        <v>115</v>
      </c>
      <c r="AY384" s="1">
        <v>306000</v>
      </c>
      <c r="AZ384" t="s">
        <v>115</v>
      </c>
      <c r="BA384">
        <v>1</v>
      </c>
      <c r="BB384">
        <v>5.21</v>
      </c>
      <c r="BC384">
        <v>5.21</v>
      </c>
      <c r="BD384">
        <v>60</v>
      </c>
      <c r="BE384">
        <v>5.24</v>
      </c>
      <c r="BF384">
        <v>933</v>
      </c>
      <c r="BG384">
        <v>5.13</v>
      </c>
      <c r="BH384">
        <v>1011</v>
      </c>
      <c r="BI384">
        <v>5.56</v>
      </c>
      <c r="BJ384" t="s">
        <v>136</v>
      </c>
      <c r="BK384" t="s">
        <v>115</v>
      </c>
      <c r="BL384">
        <v>0.42899999999999999</v>
      </c>
      <c r="BM384" t="s">
        <v>123</v>
      </c>
      <c r="BN384" t="s">
        <v>115</v>
      </c>
      <c r="BO384" t="s">
        <v>115</v>
      </c>
      <c r="BP384" s="1">
        <v>0.1</v>
      </c>
      <c r="BQ384" s="1">
        <v>1.1599999999999999</v>
      </c>
      <c r="BR384" t="s">
        <v>121</v>
      </c>
      <c r="BS384">
        <v>4.41</v>
      </c>
      <c r="BU384">
        <v>0</v>
      </c>
      <c r="BV384">
        <v>16000</v>
      </c>
      <c r="BW384" t="s">
        <v>115</v>
      </c>
      <c r="BX384">
        <v>1</v>
      </c>
      <c r="BY384" t="s">
        <v>115</v>
      </c>
      <c r="BZ384" t="s">
        <v>115</v>
      </c>
    </row>
    <row r="385" spans="1:78" x14ac:dyDescent="0.25">
      <c r="A385" t="s">
        <v>291</v>
      </c>
      <c r="C385" t="s">
        <v>112</v>
      </c>
      <c r="E385">
        <v>0</v>
      </c>
      <c r="F385" t="s">
        <v>113</v>
      </c>
      <c r="G385" s="2">
        <v>42992.194699074076</v>
      </c>
      <c r="H385" t="s">
        <v>114</v>
      </c>
      <c r="I385">
        <v>1</v>
      </c>
      <c r="J385">
        <v>80</v>
      </c>
      <c r="K385" t="s">
        <v>115</v>
      </c>
      <c r="L385">
        <v>0</v>
      </c>
      <c r="M385" t="s">
        <v>292</v>
      </c>
      <c r="N385">
        <v>1</v>
      </c>
      <c r="O385">
        <v>0</v>
      </c>
      <c r="R385" t="s">
        <v>124</v>
      </c>
      <c r="S385" t="s">
        <v>118</v>
      </c>
      <c r="T385" s="1">
        <v>17800000</v>
      </c>
      <c r="U385" t="s">
        <v>115</v>
      </c>
      <c r="V385" s="1">
        <v>2740000</v>
      </c>
      <c r="W385" t="s">
        <v>115</v>
      </c>
      <c r="X385" t="s">
        <v>115</v>
      </c>
      <c r="Y385">
        <v>5.21</v>
      </c>
      <c r="Z385">
        <v>5.21</v>
      </c>
      <c r="AA385">
        <v>60</v>
      </c>
      <c r="AB385">
        <v>5.24</v>
      </c>
      <c r="AC385">
        <v>934</v>
      </c>
      <c r="AD385">
        <v>5.13</v>
      </c>
      <c r="AE385">
        <v>1015</v>
      </c>
      <c r="AF385">
        <v>5.58</v>
      </c>
      <c r="AG385" t="s">
        <v>136</v>
      </c>
      <c r="AH385" t="s">
        <v>115</v>
      </c>
      <c r="AI385">
        <v>0.44600000000000001</v>
      </c>
      <c r="AJ385" t="s">
        <v>115</v>
      </c>
      <c r="AK385" t="s">
        <v>125</v>
      </c>
      <c r="AL385" t="s">
        <v>115</v>
      </c>
      <c r="AM385" s="1">
        <v>9.23</v>
      </c>
      <c r="AN385" s="1">
        <v>8.9700000000000006</v>
      </c>
      <c r="AP385" t="s">
        <v>115</v>
      </c>
      <c r="AQ385">
        <v>0.10299999999999999</v>
      </c>
      <c r="AR385" s="1">
        <v>1.1499999999999999</v>
      </c>
      <c r="AS385" t="s">
        <v>121</v>
      </c>
      <c r="AT385">
        <v>5.07</v>
      </c>
      <c r="AU385" t="s">
        <v>122</v>
      </c>
      <c r="AV385" t="s">
        <v>118</v>
      </c>
      <c r="AW385" s="1">
        <v>1930000</v>
      </c>
      <c r="AX385" t="s">
        <v>115</v>
      </c>
      <c r="AY385" s="1">
        <v>306000</v>
      </c>
      <c r="AZ385" t="s">
        <v>115</v>
      </c>
      <c r="BA385">
        <v>1</v>
      </c>
      <c r="BB385">
        <v>5.21</v>
      </c>
      <c r="BC385">
        <v>5.21</v>
      </c>
      <c r="BD385">
        <v>60</v>
      </c>
      <c r="BE385">
        <v>5.24</v>
      </c>
      <c r="BF385">
        <v>933</v>
      </c>
      <c r="BG385">
        <v>5.13</v>
      </c>
      <c r="BH385">
        <v>1011</v>
      </c>
      <c r="BI385">
        <v>5.56</v>
      </c>
      <c r="BJ385" t="s">
        <v>136</v>
      </c>
      <c r="BK385" t="s">
        <v>115</v>
      </c>
      <c r="BL385">
        <v>0.42899999999999999</v>
      </c>
      <c r="BM385" t="s">
        <v>123</v>
      </c>
      <c r="BN385" t="s">
        <v>115</v>
      </c>
      <c r="BO385" t="s">
        <v>115</v>
      </c>
      <c r="BP385" s="1">
        <v>0.1</v>
      </c>
      <c r="BQ385" s="1">
        <v>1.1599999999999999</v>
      </c>
      <c r="BR385" t="s">
        <v>121</v>
      </c>
      <c r="BS385">
        <v>4.41</v>
      </c>
      <c r="BU385">
        <v>0</v>
      </c>
      <c r="BV385">
        <v>16100</v>
      </c>
      <c r="BW385" t="s">
        <v>115</v>
      </c>
      <c r="BX385">
        <v>1</v>
      </c>
      <c r="BY385" t="s">
        <v>115</v>
      </c>
      <c r="BZ385" t="s">
        <v>115</v>
      </c>
    </row>
    <row r="386" spans="1:78" x14ac:dyDescent="0.25">
      <c r="A386" t="s">
        <v>291</v>
      </c>
      <c r="C386" t="s">
        <v>112</v>
      </c>
      <c r="E386">
        <v>0</v>
      </c>
      <c r="F386" t="s">
        <v>113</v>
      </c>
      <c r="G386" s="2">
        <v>42992.194699074076</v>
      </c>
      <c r="H386" t="s">
        <v>114</v>
      </c>
      <c r="I386">
        <v>1</v>
      </c>
      <c r="J386">
        <v>80</v>
      </c>
      <c r="K386" t="s">
        <v>115</v>
      </c>
      <c r="L386">
        <v>0</v>
      </c>
      <c r="M386" t="s">
        <v>292</v>
      </c>
      <c r="N386">
        <v>1</v>
      </c>
      <c r="O386">
        <v>0</v>
      </c>
      <c r="R386" t="s">
        <v>126</v>
      </c>
      <c r="S386" t="s">
        <v>118</v>
      </c>
      <c r="T386" s="1">
        <v>2400000</v>
      </c>
      <c r="U386" t="s">
        <v>115</v>
      </c>
      <c r="V386" s="1">
        <v>344000</v>
      </c>
      <c r="W386" t="s">
        <v>115</v>
      </c>
      <c r="X386" t="s">
        <v>115</v>
      </c>
      <c r="Y386">
        <v>4.95</v>
      </c>
      <c r="Z386">
        <v>4.95</v>
      </c>
      <c r="AA386">
        <v>60</v>
      </c>
      <c r="AB386">
        <v>4.96</v>
      </c>
      <c r="AC386">
        <v>818</v>
      </c>
      <c r="AD386">
        <v>4.5</v>
      </c>
      <c r="AE386">
        <v>956</v>
      </c>
      <c r="AF386">
        <v>5.26</v>
      </c>
      <c r="AG386" t="s">
        <v>136</v>
      </c>
      <c r="AH386" t="s">
        <v>115</v>
      </c>
      <c r="AI386">
        <v>0.75900000000000001</v>
      </c>
      <c r="AJ386" t="s">
        <v>115</v>
      </c>
      <c r="AK386" t="s">
        <v>127</v>
      </c>
      <c r="AL386" t="s">
        <v>115</v>
      </c>
      <c r="AM386" s="1">
        <v>0.83799999999999997</v>
      </c>
      <c r="AN386" s="1">
        <v>0.83199999999999996</v>
      </c>
      <c r="AP386" t="s">
        <v>115</v>
      </c>
      <c r="AQ386">
        <v>0.10100000000000001</v>
      </c>
      <c r="AR386" s="1">
        <v>-8.5699999999999998E-2</v>
      </c>
      <c r="AS386" t="s">
        <v>121</v>
      </c>
      <c r="AT386">
        <v>0.67500000000000004</v>
      </c>
      <c r="AU386" t="s">
        <v>128</v>
      </c>
      <c r="AV386" t="s">
        <v>118</v>
      </c>
      <c r="AW386" s="1">
        <v>2870000</v>
      </c>
      <c r="AX386" t="s">
        <v>115</v>
      </c>
      <c r="AY386" s="1">
        <v>413000</v>
      </c>
      <c r="AZ386" t="s">
        <v>115</v>
      </c>
      <c r="BA386">
        <v>1</v>
      </c>
      <c r="BB386">
        <v>4.95</v>
      </c>
      <c r="BC386">
        <v>4.95</v>
      </c>
      <c r="BD386">
        <v>60</v>
      </c>
      <c r="BE386">
        <v>4.96</v>
      </c>
      <c r="BF386">
        <v>804</v>
      </c>
      <c r="BG386">
        <v>4.42</v>
      </c>
      <c r="BH386">
        <v>955</v>
      </c>
      <c r="BI386">
        <v>5.25</v>
      </c>
      <c r="BJ386" t="s">
        <v>136</v>
      </c>
      <c r="BK386" t="s">
        <v>115</v>
      </c>
      <c r="BL386">
        <v>0.83099999999999996</v>
      </c>
      <c r="BM386" t="s">
        <v>129</v>
      </c>
      <c r="BN386" t="s">
        <v>115</v>
      </c>
      <c r="BO386" t="s">
        <v>115</v>
      </c>
      <c r="BP386" s="1">
        <v>0.10100000000000001</v>
      </c>
      <c r="BQ386" s="1">
        <v>-6.5699999999999995E-2</v>
      </c>
      <c r="BR386" t="s">
        <v>121</v>
      </c>
      <c r="BS386">
        <v>0.56999999999999995</v>
      </c>
      <c r="BU386">
        <v>0</v>
      </c>
      <c r="BV386">
        <v>1190</v>
      </c>
      <c r="BW386" t="s">
        <v>115</v>
      </c>
      <c r="BX386">
        <v>1</v>
      </c>
      <c r="BY386" t="s">
        <v>115</v>
      </c>
      <c r="BZ386" t="s">
        <v>115</v>
      </c>
    </row>
    <row r="387" spans="1:78" x14ac:dyDescent="0.25">
      <c r="A387" t="s">
        <v>291</v>
      </c>
      <c r="C387" t="s">
        <v>112</v>
      </c>
      <c r="E387">
        <v>0</v>
      </c>
      <c r="F387" t="s">
        <v>113</v>
      </c>
      <c r="G387" s="2">
        <v>42992.194699074076</v>
      </c>
      <c r="H387" t="s">
        <v>114</v>
      </c>
      <c r="I387">
        <v>1</v>
      </c>
      <c r="J387">
        <v>80</v>
      </c>
      <c r="K387" t="s">
        <v>115</v>
      </c>
      <c r="L387">
        <v>0</v>
      </c>
      <c r="M387" t="s">
        <v>292</v>
      </c>
      <c r="N387">
        <v>1</v>
      </c>
      <c r="O387">
        <v>0</v>
      </c>
      <c r="R387" t="s">
        <v>130</v>
      </c>
      <c r="S387" t="s">
        <v>118</v>
      </c>
      <c r="T387" s="1">
        <v>1400000</v>
      </c>
      <c r="U387" t="s">
        <v>115</v>
      </c>
      <c r="V387" s="1">
        <v>203000</v>
      </c>
      <c r="W387" t="s">
        <v>115</v>
      </c>
      <c r="X387" t="s">
        <v>115</v>
      </c>
      <c r="Y387">
        <v>4.95</v>
      </c>
      <c r="Z387">
        <v>4.96</v>
      </c>
      <c r="AA387">
        <v>60</v>
      </c>
      <c r="AB387">
        <v>4.96</v>
      </c>
      <c r="AC387">
        <v>825</v>
      </c>
      <c r="AD387">
        <v>4.53</v>
      </c>
      <c r="AE387">
        <v>958</v>
      </c>
      <c r="AF387">
        <v>5.27</v>
      </c>
      <c r="AG387" t="s">
        <v>136</v>
      </c>
      <c r="AH387" t="s">
        <v>115</v>
      </c>
      <c r="AI387">
        <v>0.73199999999999998</v>
      </c>
      <c r="AJ387" t="s">
        <v>115</v>
      </c>
      <c r="AK387" t="s">
        <v>131</v>
      </c>
      <c r="AL387" t="s">
        <v>115</v>
      </c>
      <c r="AM387" s="1">
        <v>0.48799999999999999</v>
      </c>
      <c r="AN387" s="1">
        <v>0.49199999999999999</v>
      </c>
      <c r="AP387" t="s">
        <v>115</v>
      </c>
      <c r="AQ387">
        <v>0.1</v>
      </c>
      <c r="AR387" s="1">
        <v>-0.161</v>
      </c>
      <c r="AS387" t="s">
        <v>121</v>
      </c>
      <c r="AT387">
        <v>0.747</v>
      </c>
      <c r="AU387" t="s">
        <v>128</v>
      </c>
      <c r="AV387" t="s">
        <v>118</v>
      </c>
      <c r="AW387" s="1">
        <v>2870000</v>
      </c>
      <c r="AX387" t="s">
        <v>115</v>
      </c>
      <c r="AY387" s="1">
        <v>413000</v>
      </c>
      <c r="AZ387" t="s">
        <v>115</v>
      </c>
      <c r="BA387">
        <v>1</v>
      </c>
      <c r="BB387">
        <v>4.95</v>
      </c>
      <c r="BC387">
        <v>4.95</v>
      </c>
      <c r="BD387">
        <v>60</v>
      </c>
      <c r="BE387">
        <v>4.96</v>
      </c>
      <c r="BF387">
        <v>804</v>
      </c>
      <c r="BG387">
        <v>4.42</v>
      </c>
      <c r="BH387">
        <v>955</v>
      </c>
      <c r="BI387">
        <v>5.25</v>
      </c>
      <c r="BJ387" t="s">
        <v>136</v>
      </c>
      <c r="BK387" t="s">
        <v>115</v>
      </c>
      <c r="BL387">
        <v>0.83099999999999996</v>
      </c>
      <c r="BM387" t="s">
        <v>129</v>
      </c>
      <c r="BN387" t="s">
        <v>115</v>
      </c>
      <c r="BO387" t="s">
        <v>115</v>
      </c>
      <c r="BP387" s="1">
        <v>0.10100000000000001</v>
      </c>
      <c r="BQ387" s="1">
        <v>-6.5699999999999995E-2</v>
      </c>
      <c r="BR387" t="s">
        <v>121</v>
      </c>
      <c r="BS387">
        <v>0.56999999999999995</v>
      </c>
      <c r="BU387">
        <v>0</v>
      </c>
      <c r="BV387">
        <v>1190</v>
      </c>
      <c r="BW387" t="s">
        <v>115</v>
      </c>
      <c r="BX387">
        <v>1</v>
      </c>
      <c r="BY387" t="s">
        <v>115</v>
      </c>
      <c r="BZ387" t="s">
        <v>115</v>
      </c>
    </row>
    <row r="388" spans="1:78" x14ac:dyDescent="0.25">
      <c r="A388" t="s">
        <v>293</v>
      </c>
      <c r="C388" t="s">
        <v>112</v>
      </c>
      <c r="E388">
        <v>0</v>
      </c>
      <c r="F388" t="s">
        <v>113</v>
      </c>
      <c r="G388" s="2">
        <v>42992.204895833333</v>
      </c>
      <c r="H388" t="s">
        <v>114</v>
      </c>
      <c r="I388">
        <v>1</v>
      </c>
      <c r="J388">
        <v>81</v>
      </c>
      <c r="K388" t="s">
        <v>115</v>
      </c>
      <c r="L388">
        <v>0</v>
      </c>
      <c r="M388" t="s">
        <v>294</v>
      </c>
      <c r="N388">
        <v>1</v>
      </c>
      <c r="O388">
        <v>0</v>
      </c>
      <c r="R388" t="s">
        <v>117</v>
      </c>
      <c r="S388" t="s">
        <v>118</v>
      </c>
      <c r="T388" s="1">
        <v>18200000</v>
      </c>
      <c r="U388" t="s">
        <v>115</v>
      </c>
      <c r="V388" s="1">
        <v>2790000</v>
      </c>
      <c r="W388" t="s">
        <v>115</v>
      </c>
      <c r="X388" t="s">
        <v>115</v>
      </c>
      <c r="Y388">
        <v>4.9800000000000004</v>
      </c>
      <c r="Z388">
        <v>5.22</v>
      </c>
      <c r="AA388">
        <v>60</v>
      </c>
      <c r="AB388">
        <v>5.01</v>
      </c>
      <c r="AC388">
        <v>892</v>
      </c>
      <c r="AD388">
        <v>4.9000000000000004</v>
      </c>
      <c r="AE388">
        <v>1011</v>
      </c>
      <c r="AF388">
        <v>5.56</v>
      </c>
      <c r="AG388" t="s">
        <v>136</v>
      </c>
      <c r="AH388" t="s">
        <v>115</v>
      </c>
      <c r="AI388">
        <v>0.65500000000000003</v>
      </c>
      <c r="AJ388" t="s">
        <v>115</v>
      </c>
      <c r="AK388" t="s">
        <v>120</v>
      </c>
      <c r="AL388" t="s">
        <v>115</v>
      </c>
      <c r="AM388" s="1">
        <v>9.08</v>
      </c>
      <c r="AN388" s="1">
        <v>8.77</v>
      </c>
      <c r="AP388" t="s">
        <v>115</v>
      </c>
      <c r="AQ388">
        <v>0.10199999999999999</v>
      </c>
      <c r="AR388" s="1">
        <v>0.434</v>
      </c>
      <c r="AS388" t="s">
        <v>121</v>
      </c>
      <c r="AT388">
        <v>7.66</v>
      </c>
      <c r="AU388" t="s">
        <v>122</v>
      </c>
      <c r="AV388" t="s">
        <v>118</v>
      </c>
      <c r="AW388" s="1">
        <v>2000000</v>
      </c>
      <c r="AX388" t="s">
        <v>115</v>
      </c>
      <c r="AY388" s="1">
        <v>318000</v>
      </c>
      <c r="AZ388" t="s">
        <v>115</v>
      </c>
      <c r="BA388">
        <v>1</v>
      </c>
      <c r="BB388">
        <v>4.97</v>
      </c>
      <c r="BC388">
        <v>5.21</v>
      </c>
      <c r="BD388">
        <v>60</v>
      </c>
      <c r="BE388">
        <v>5.01</v>
      </c>
      <c r="BF388">
        <v>892</v>
      </c>
      <c r="BG388">
        <v>4.9000000000000004</v>
      </c>
      <c r="BH388">
        <v>987</v>
      </c>
      <c r="BI388">
        <v>5.43</v>
      </c>
      <c r="BJ388" t="s">
        <v>136</v>
      </c>
      <c r="BK388" t="s">
        <v>115</v>
      </c>
      <c r="BL388">
        <v>0.52300000000000002</v>
      </c>
      <c r="BM388" t="s">
        <v>123</v>
      </c>
      <c r="BN388" t="s">
        <v>115</v>
      </c>
      <c r="BO388" t="s">
        <v>115</v>
      </c>
      <c r="BP388" s="1">
        <v>9.8199999999999996E-2</v>
      </c>
      <c r="BQ388" s="1">
        <v>0.78800000000000003</v>
      </c>
      <c r="BR388" t="s">
        <v>121</v>
      </c>
      <c r="BS388">
        <v>6.32</v>
      </c>
      <c r="BU388">
        <v>0</v>
      </c>
      <c r="BV388">
        <v>18100</v>
      </c>
      <c r="BW388" t="s">
        <v>115</v>
      </c>
      <c r="BX388">
        <v>1</v>
      </c>
      <c r="BY388" t="s">
        <v>115</v>
      </c>
      <c r="BZ388" t="s">
        <v>115</v>
      </c>
    </row>
    <row r="389" spans="1:78" x14ac:dyDescent="0.25">
      <c r="A389" t="s">
        <v>293</v>
      </c>
      <c r="C389" t="s">
        <v>112</v>
      </c>
      <c r="E389">
        <v>0</v>
      </c>
      <c r="F389" t="s">
        <v>113</v>
      </c>
      <c r="G389" s="2">
        <v>42992.204895833333</v>
      </c>
      <c r="H389" t="s">
        <v>114</v>
      </c>
      <c r="I389">
        <v>1</v>
      </c>
      <c r="J389">
        <v>81</v>
      </c>
      <c r="K389" t="s">
        <v>115</v>
      </c>
      <c r="L389">
        <v>0</v>
      </c>
      <c r="M389" t="s">
        <v>294</v>
      </c>
      <c r="N389">
        <v>1</v>
      </c>
      <c r="O389">
        <v>0</v>
      </c>
      <c r="R389" t="s">
        <v>124</v>
      </c>
      <c r="S389" t="s">
        <v>118</v>
      </c>
      <c r="T389" s="1">
        <v>20500000</v>
      </c>
      <c r="U389" t="s">
        <v>115</v>
      </c>
      <c r="V389" s="1">
        <v>3160000</v>
      </c>
      <c r="W389" t="s">
        <v>115</v>
      </c>
      <c r="X389" t="s">
        <v>115</v>
      </c>
      <c r="Y389">
        <v>4.97</v>
      </c>
      <c r="Z389">
        <v>5.21</v>
      </c>
      <c r="AA389">
        <v>60</v>
      </c>
      <c r="AB389">
        <v>5.01</v>
      </c>
      <c r="AC389">
        <v>892</v>
      </c>
      <c r="AD389">
        <v>4.9000000000000004</v>
      </c>
      <c r="AE389">
        <v>1013</v>
      </c>
      <c r="AF389">
        <v>5.57</v>
      </c>
      <c r="AG389" t="s">
        <v>136</v>
      </c>
      <c r="AH389" t="s">
        <v>115</v>
      </c>
      <c r="AI389">
        <v>0.66600000000000004</v>
      </c>
      <c r="AJ389" t="s">
        <v>115</v>
      </c>
      <c r="AK389" t="s">
        <v>125</v>
      </c>
      <c r="AL389" t="s">
        <v>115</v>
      </c>
      <c r="AM389" s="1">
        <v>10.3</v>
      </c>
      <c r="AN389" s="1">
        <v>9.91</v>
      </c>
      <c r="AP389" t="s">
        <v>115</v>
      </c>
      <c r="AQ389">
        <v>0.10199999999999999</v>
      </c>
      <c r="AR389" s="1">
        <v>0.46600000000000003</v>
      </c>
      <c r="AS389" t="s">
        <v>121</v>
      </c>
      <c r="AT389">
        <v>8.7899999999999991</v>
      </c>
      <c r="AU389" t="s">
        <v>122</v>
      </c>
      <c r="AV389" t="s">
        <v>118</v>
      </c>
      <c r="AW389" s="1">
        <v>2000000</v>
      </c>
      <c r="AX389" t="s">
        <v>115</v>
      </c>
      <c r="AY389" s="1">
        <v>318000</v>
      </c>
      <c r="AZ389" t="s">
        <v>115</v>
      </c>
      <c r="BA389">
        <v>1</v>
      </c>
      <c r="BB389">
        <v>4.97</v>
      </c>
      <c r="BC389">
        <v>5.21</v>
      </c>
      <c r="BD389">
        <v>60</v>
      </c>
      <c r="BE389">
        <v>5.01</v>
      </c>
      <c r="BF389">
        <v>892</v>
      </c>
      <c r="BG389">
        <v>4.9000000000000004</v>
      </c>
      <c r="BH389">
        <v>987</v>
      </c>
      <c r="BI389">
        <v>5.43</v>
      </c>
      <c r="BJ389" t="s">
        <v>136</v>
      </c>
      <c r="BK389" t="s">
        <v>115</v>
      </c>
      <c r="BL389">
        <v>0.52300000000000002</v>
      </c>
      <c r="BM389" t="s">
        <v>123</v>
      </c>
      <c r="BN389" t="s">
        <v>115</v>
      </c>
      <c r="BO389" t="s">
        <v>115</v>
      </c>
      <c r="BP389" s="1">
        <v>9.8199999999999996E-2</v>
      </c>
      <c r="BQ389" s="1">
        <v>0.78800000000000003</v>
      </c>
      <c r="BR389" t="s">
        <v>121</v>
      </c>
      <c r="BS389">
        <v>6.32</v>
      </c>
      <c r="BU389">
        <v>0</v>
      </c>
      <c r="BV389">
        <v>18100</v>
      </c>
      <c r="BW389" t="s">
        <v>115</v>
      </c>
      <c r="BX389">
        <v>0.999</v>
      </c>
      <c r="BY389" t="s">
        <v>115</v>
      </c>
      <c r="BZ389" t="s">
        <v>115</v>
      </c>
    </row>
    <row r="390" spans="1:78" x14ac:dyDescent="0.25">
      <c r="A390" t="s">
        <v>293</v>
      </c>
      <c r="C390" t="s">
        <v>112</v>
      </c>
      <c r="E390">
        <v>0</v>
      </c>
      <c r="F390" t="s">
        <v>113</v>
      </c>
      <c r="G390" s="2">
        <v>42992.204895833333</v>
      </c>
      <c r="H390" t="s">
        <v>114</v>
      </c>
      <c r="I390">
        <v>1</v>
      </c>
      <c r="J390">
        <v>81</v>
      </c>
      <c r="K390" t="s">
        <v>115</v>
      </c>
      <c r="L390">
        <v>0</v>
      </c>
      <c r="M390" t="s">
        <v>294</v>
      </c>
      <c r="N390">
        <v>1</v>
      </c>
      <c r="O390">
        <v>0</v>
      </c>
      <c r="R390" t="s">
        <v>126</v>
      </c>
      <c r="S390" t="s">
        <v>118</v>
      </c>
      <c r="T390" s="1">
        <v>286000</v>
      </c>
      <c r="U390" t="s">
        <v>115</v>
      </c>
      <c r="V390" s="1">
        <v>42200</v>
      </c>
      <c r="W390" t="s">
        <v>115</v>
      </c>
      <c r="X390" t="s">
        <v>115</v>
      </c>
      <c r="Y390">
        <v>4.72</v>
      </c>
      <c r="Z390">
        <v>4.95</v>
      </c>
      <c r="AA390">
        <v>60</v>
      </c>
      <c r="AB390">
        <v>4.74</v>
      </c>
      <c r="AC390">
        <v>809</v>
      </c>
      <c r="AD390">
        <v>4.45</v>
      </c>
      <c r="AE390">
        <v>916</v>
      </c>
      <c r="AF390">
        <v>5.03</v>
      </c>
      <c r="AG390" t="s">
        <v>136</v>
      </c>
      <c r="AH390" t="s">
        <v>115</v>
      </c>
      <c r="AI390">
        <v>0.58899999999999997</v>
      </c>
      <c r="AJ390" t="s">
        <v>115</v>
      </c>
      <c r="AK390" t="s">
        <v>127</v>
      </c>
      <c r="AL390" t="s">
        <v>115</v>
      </c>
      <c r="AM390" s="1">
        <v>8.2000000000000003E-2</v>
      </c>
      <c r="AN390" s="1">
        <v>8.3599999999999994E-2</v>
      </c>
      <c r="AP390" t="s">
        <v>115</v>
      </c>
      <c r="AQ390">
        <v>0.1</v>
      </c>
      <c r="AR390" s="1">
        <v>-0.192</v>
      </c>
      <c r="AS390" t="s">
        <v>121</v>
      </c>
      <c r="AT390">
        <v>1.1100000000000001</v>
      </c>
      <c r="AU390" t="s">
        <v>128</v>
      </c>
      <c r="AV390" t="s">
        <v>118</v>
      </c>
      <c r="AW390" s="1">
        <v>3490000</v>
      </c>
      <c r="AX390" t="s">
        <v>115</v>
      </c>
      <c r="AY390" s="1">
        <v>504000</v>
      </c>
      <c r="AZ390" t="s">
        <v>115</v>
      </c>
      <c r="BA390">
        <v>1</v>
      </c>
      <c r="BB390">
        <v>4.72</v>
      </c>
      <c r="BC390">
        <v>4.72</v>
      </c>
      <c r="BD390">
        <v>60</v>
      </c>
      <c r="BE390">
        <v>4.74</v>
      </c>
      <c r="BF390">
        <v>765</v>
      </c>
      <c r="BG390">
        <v>4.2</v>
      </c>
      <c r="BH390">
        <v>911</v>
      </c>
      <c r="BI390">
        <v>5.01</v>
      </c>
      <c r="BJ390" t="s">
        <v>136</v>
      </c>
      <c r="BK390" t="s">
        <v>115</v>
      </c>
      <c r="BL390">
        <v>0.80300000000000005</v>
      </c>
      <c r="BM390" t="s">
        <v>129</v>
      </c>
      <c r="BN390" t="s">
        <v>115</v>
      </c>
      <c r="BO390" t="s">
        <v>115</v>
      </c>
      <c r="BP390" s="1">
        <v>0.10100000000000001</v>
      </c>
      <c r="BQ390" s="1">
        <v>-6.13E-2</v>
      </c>
      <c r="BR390" t="s">
        <v>121</v>
      </c>
      <c r="BS390">
        <v>0.54600000000000004</v>
      </c>
      <c r="BU390">
        <v>1</v>
      </c>
      <c r="BV390">
        <v>123</v>
      </c>
      <c r="BW390" t="s">
        <v>115</v>
      </c>
      <c r="BX390">
        <v>1</v>
      </c>
      <c r="BY390" t="s">
        <v>115</v>
      </c>
      <c r="BZ390" t="s">
        <v>115</v>
      </c>
    </row>
    <row r="391" spans="1:78" x14ac:dyDescent="0.25">
      <c r="A391" t="s">
        <v>293</v>
      </c>
      <c r="C391" t="s">
        <v>112</v>
      </c>
      <c r="E391">
        <v>0</v>
      </c>
      <c r="F391" t="s">
        <v>113</v>
      </c>
      <c r="G391" s="2">
        <v>42992.204895833333</v>
      </c>
      <c r="H391" t="s">
        <v>114</v>
      </c>
      <c r="I391">
        <v>1</v>
      </c>
      <c r="J391">
        <v>81</v>
      </c>
      <c r="K391" t="s">
        <v>115</v>
      </c>
      <c r="L391">
        <v>0</v>
      </c>
      <c r="M391" t="s">
        <v>294</v>
      </c>
      <c r="N391">
        <v>1</v>
      </c>
      <c r="O391">
        <v>0</v>
      </c>
      <c r="R391" t="s">
        <v>130</v>
      </c>
      <c r="S391" t="s">
        <v>118</v>
      </c>
      <c r="T391" s="1">
        <v>164000</v>
      </c>
      <c r="U391" t="s">
        <v>115</v>
      </c>
      <c r="V391" s="1">
        <v>24200</v>
      </c>
      <c r="W391" t="s">
        <v>115</v>
      </c>
      <c r="X391" t="s">
        <v>115</v>
      </c>
      <c r="Y391">
        <v>4.7300000000000004</v>
      </c>
      <c r="Z391">
        <v>4.96</v>
      </c>
      <c r="AA391">
        <v>60</v>
      </c>
      <c r="AB391">
        <v>4.74</v>
      </c>
      <c r="AC391">
        <v>810</v>
      </c>
      <c r="AD391">
        <v>4.45</v>
      </c>
      <c r="AE391">
        <v>909</v>
      </c>
      <c r="AF391">
        <v>5</v>
      </c>
      <c r="AG391" t="s">
        <v>136</v>
      </c>
      <c r="AH391" t="s">
        <v>115</v>
      </c>
      <c r="AI391">
        <v>0.54500000000000004</v>
      </c>
      <c r="AJ391" t="s">
        <v>115</v>
      </c>
      <c r="AK391" t="s">
        <v>131</v>
      </c>
      <c r="AL391" t="s">
        <v>115</v>
      </c>
      <c r="AM391" s="1">
        <v>4.7E-2</v>
      </c>
      <c r="AN391" s="1">
        <v>4.8000000000000001E-2</v>
      </c>
      <c r="AP391" t="s">
        <v>115</v>
      </c>
      <c r="AQ391">
        <v>9.9099999999999994E-2</v>
      </c>
      <c r="AR391" s="1">
        <v>-0.23300000000000001</v>
      </c>
      <c r="AS391" t="s">
        <v>121</v>
      </c>
      <c r="AT391">
        <v>0.96899999999999997</v>
      </c>
      <c r="AU391" t="s">
        <v>128</v>
      </c>
      <c r="AV391" t="s">
        <v>118</v>
      </c>
      <c r="AW391" s="1">
        <v>3490000</v>
      </c>
      <c r="AX391" t="s">
        <v>115</v>
      </c>
      <c r="AY391" s="1">
        <v>504000</v>
      </c>
      <c r="AZ391" t="s">
        <v>115</v>
      </c>
      <c r="BA391">
        <v>1</v>
      </c>
      <c r="BB391">
        <v>4.72</v>
      </c>
      <c r="BC391">
        <v>4.72</v>
      </c>
      <c r="BD391">
        <v>60</v>
      </c>
      <c r="BE391">
        <v>4.74</v>
      </c>
      <c r="BF391">
        <v>765</v>
      </c>
      <c r="BG391">
        <v>4.2</v>
      </c>
      <c r="BH391">
        <v>911</v>
      </c>
      <c r="BI391">
        <v>5.01</v>
      </c>
      <c r="BJ391" t="s">
        <v>136</v>
      </c>
      <c r="BK391" t="s">
        <v>115</v>
      </c>
      <c r="BL391">
        <v>0.80300000000000005</v>
      </c>
      <c r="BM391" t="s">
        <v>129</v>
      </c>
      <c r="BN391" t="s">
        <v>115</v>
      </c>
      <c r="BO391" t="s">
        <v>115</v>
      </c>
      <c r="BP391" s="1">
        <v>0.10100000000000001</v>
      </c>
      <c r="BQ391" s="1">
        <v>-6.13E-2</v>
      </c>
      <c r="BR391" t="s">
        <v>121</v>
      </c>
      <c r="BS391">
        <v>0.54600000000000004</v>
      </c>
      <c r="BU391">
        <v>1</v>
      </c>
      <c r="BV391">
        <v>120</v>
      </c>
      <c r="BW391" t="s">
        <v>115</v>
      </c>
      <c r="BX391">
        <v>1</v>
      </c>
      <c r="BY391" t="s">
        <v>115</v>
      </c>
      <c r="BZ391" t="s">
        <v>115</v>
      </c>
    </row>
    <row r="392" spans="1:78" x14ac:dyDescent="0.25">
      <c r="A392" t="s">
        <v>295</v>
      </c>
      <c r="C392" t="s">
        <v>112</v>
      </c>
      <c r="E392">
        <v>0</v>
      </c>
      <c r="F392" t="s">
        <v>113</v>
      </c>
      <c r="G392" s="2">
        <v>42992.215104166666</v>
      </c>
      <c r="H392" t="s">
        <v>114</v>
      </c>
      <c r="I392">
        <v>1</v>
      </c>
      <c r="J392">
        <v>82</v>
      </c>
      <c r="K392" t="s">
        <v>115</v>
      </c>
      <c r="L392">
        <v>0</v>
      </c>
      <c r="M392" t="s">
        <v>296</v>
      </c>
      <c r="N392">
        <v>1</v>
      </c>
      <c r="O392">
        <v>0</v>
      </c>
      <c r="R392" t="s">
        <v>117</v>
      </c>
      <c r="S392" t="s">
        <v>118</v>
      </c>
      <c r="T392" s="1">
        <v>18500000</v>
      </c>
      <c r="U392" t="s">
        <v>115</v>
      </c>
      <c r="V392" s="1">
        <v>2820000</v>
      </c>
      <c r="W392" t="s">
        <v>115</v>
      </c>
      <c r="X392" t="s">
        <v>115</v>
      </c>
      <c r="Y392">
        <v>4.99</v>
      </c>
      <c r="Z392">
        <v>5.22</v>
      </c>
      <c r="AA392">
        <v>60</v>
      </c>
      <c r="AB392">
        <v>5.03</v>
      </c>
      <c r="AC392">
        <v>895</v>
      </c>
      <c r="AD392">
        <v>4.92</v>
      </c>
      <c r="AE392">
        <v>1018</v>
      </c>
      <c r="AF392">
        <v>5.6</v>
      </c>
      <c r="AG392" t="s">
        <v>136</v>
      </c>
      <c r="AH392" t="s">
        <v>115</v>
      </c>
      <c r="AI392">
        <v>0.67700000000000005</v>
      </c>
      <c r="AJ392" t="s">
        <v>115</v>
      </c>
      <c r="AK392" t="s">
        <v>120</v>
      </c>
      <c r="AL392" t="s">
        <v>115</v>
      </c>
      <c r="AM392" s="1">
        <v>9.32</v>
      </c>
      <c r="AN392" s="1">
        <v>8.77</v>
      </c>
      <c r="AP392" t="s">
        <v>115</v>
      </c>
      <c r="AQ392">
        <v>0.10199999999999999</v>
      </c>
      <c r="AR392" s="1">
        <v>0.42099999999999999</v>
      </c>
      <c r="AS392" t="s">
        <v>121</v>
      </c>
      <c r="AT392">
        <v>8.16</v>
      </c>
      <c r="AU392" t="s">
        <v>122</v>
      </c>
      <c r="AV392" t="s">
        <v>118</v>
      </c>
      <c r="AW392" s="1">
        <v>1990000</v>
      </c>
      <c r="AX392" t="s">
        <v>115</v>
      </c>
      <c r="AY392" s="1">
        <v>322000</v>
      </c>
      <c r="AZ392" t="s">
        <v>115</v>
      </c>
      <c r="BA392">
        <v>1</v>
      </c>
      <c r="BB392">
        <v>4.99</v>
      </c>
      <c r="BC392">
        <v>5.21</v>
      </c>
      <c r="BD392">
        <v>60</v>
      </c>
      <c r="BE392">
        <v>5.0199999999999996</v>
      </c>
      <c r="BF392">
        <v>893</v>
      </c>
      <c r="BG392">
        <v>4.91</v>
      </c>
      <c r="BH392">
        <v>978</v>
      </c>
      <c r="BI392">
        <v>5.38</v>
      </c>
      <c r="BJ392" t="s">
        <v>136</v>
      </c>
      <c r="BK392" t="s">
        <v>115</v>
      </c>
      <c r="BL392">
        <v>0.46800000000000003</v>
      </c>
      <c r="BM392" t="s">
        <v>123</v>
      </c>
      <c r="BN392" t="s">
        <v>115</v>
      </c>
      <c r="BO392" t="s">
        <v>115</v>
      </c>
      <c r="BP392" s="1">
        <v>9.64E-2</v>
      </c>
      <c r="BQ392" s="1">
        <v>1.04</v>
      </c>
      <c r="BR392" t="s">
        <v>121</v>
      </c>
      <c r="BS392">
        <v>4.7</v>
      </c>
      <c r="BU392">
        <v>0</v>
      </c>
      <c r="BV392">
        <v>18600</v>
      </c>
      <c r="BW392" t="s">
        <v>115</v>
      </c>
      <c r="BX392">
        <v>1</v>
      </c>
      <c r="BY392" t="s">
        <v>115</v>
      </c>
      <c r="BZ392" t="s">
        <v>115</v>
      </c>
    </row>
    <row r="393" spans="1:78" x14ac:dyDescent="0.25">
      <c r="A393" t="s">
        <v>295</v>
      </c>
      <c r="C393" t="s">
        <v>112</v>
      </c>
      <c r="E393">
        <v>0</v>
      </c>
      <c r="F393" t="s">
        <v>113</v>
      </c>
      <c r="G393" s="2">
        <v>42992.215104166666</v>
      </c>
      <c r="H393" t="s">
        <v>114</v>
      </c>
      <c r="I393">
        <v>1</v>
      </c>
      <c r="J393">
        <v>82</v>
      </c>
      <c r="K393" t="s">
        <v>115</v>
      </c>
      <c r="L393">
        <v>0</v>
      </c>
      <c r="M393" t="s">
        <v>296</v>
      </c>
      <c r="N393">
        <v>1</v>
      </c>
      <c r="O393">
        <v>0</v>
      </c>
      <c r="R393" t="s">
        <v>124</v>
      </c>
      <c r="S393" t="s">
        <v>118</v>
      </c>
      <c r="T393" s="1">
        <v>20600000</v>
      </c>
      <c r="U393" t="s">
        <v>115</v>
      </c>
      <c r="V393" s="1">
        <v>3110000</v>
      </c>
      <c r="W393" t="s">
        <v>115</v>
      </c>
      <c r="X393" t="s">
        <v>115</v>
      </c>
      <c r="Y393">
        <v>4.99</v>
      </c>
      <c r="Z393">
        <v>5.21</v>
      </c>
      <c r="AA393">
        <v>60</v>
      </c>
      <c r="AB393">
        <v>5.0199999999999996</v>
      </c>
      <c r="AC393">
        <v>895</v>
      </c>
      <c r="AD393">
        <v>4.92</v>
      </c>
      <c r="AE393">
        <v>982</v>
      </c>
      <c r="AF393">
        <v>5.4</v>
      </c>
      <c r="AG393" t="s">
        <v>136</v>
      </c>
      <c r="AH393" t="s">
        <v>115</v>
      </c>
      <c r="AI393">
        <v>0.47899999999999998</v>
      </c>
      <c r="AJ393" t="s">
        <v>115</v>
      </c>
      <c r="AK393" t="s">
        <v>125</v>
      </c>
      <c r="AL393" t="s">
        <v>115</v>
      </c>
      <c r="AM393" s="1">
        <v>10.4</v>
      </c>
      <c r="AN393" s="1">
        <v>9.67</v>
      </c>
      <c r="AP393" t="s">
        <v>115</v>
      </c>
      <c r="AQ393">
        <v>0.10299999999999999</v>
      </c>
      <c r="AR393" s="1">
        <v>1.07</v>
      </c>
      <c r="AS393" t="s">
        <v>121</v>
      </c>
      <c r="AT393">
        <v>5.77</v>
      </c>
      <c r="AU393" t="s">
        <v>122</v>
      </c>
      <c r="AV393" t="s">
        <v>118</v>
      </c>
      <c r="AW393" s="1">
        <v>1990000</v>
      </c>
      <c r="AX393" t="s">
        <v>115</v>
      </c>
      <c r="AY393" s="1">
        <v>322000</v>
      </c>
      <c r="AZ393" t="s">
        <v>115</v>
      </c>
      <c r="BA393">
        <v>1</v>
      </c>
      <c r="BB393">
        <v>4.99</v>
      </c>
      <c r="BC393">
        <v>5.21</v>
      </c>
      <c r="BD393">
        <v>60</v>
      </c>
      <c r="BE393">
        <v>5.0199999999999996</v>
      </c>
      <c r="BF393">
        <v>893</v>
      </c>
      <c r="BG393">
        <v>4.91</v>
      </c>
      <c r="BH393">
        <v>978</v>
      </c>
      <c r="BI393">
        <v>5.38</v>
      </c>
      <c r="BJ393" t="s">
        <v>136</v>
      </c>
      <c r="BK393" t="s">
        <v>115</v>
      </c>
      <c r="BL393">
        <v>0.46800000000000003</v>
      </c>
      <c r="BM393" t="s">
        <v>123</v>
      </c>
      <c r="BN393" t="s">
        <v>115</v>
      </c>
      <c r="BO393" t="s">
        <v>115</v>
      </c>
      <c r="BP393" s="1">
        <v>9.64E-2</v>
      </c>
      <c r="BQ393" s="1">
        <v>1.04</v>
      </c>
      <c r="BR393" t="s">
        <v>121</v>
      </c>
      <c r="BS393">
        <v>4.7</v>
      </c>
      <c r="BU393">
        <v>0</v>
      </c>
      <c r="BV393">
        <v>18200</v>
      </c>
      <c r="BW393" t="s">
        <v>115</v>
      </c>
      <c r="BX393">
        <v>1</v>
      </c>
      <c r="BY393" t="s">
        <v>115</v>
      </c>
      <c r="BZ393" t="s">
        <v>115</v>
      </c>
    </row>
    <row r="394" spans="1:78" x14ac:dyDescent="0.25">
      <c r="A394" t="s">
        <v>295</v>
      </c>
      <c r="C394" t="s">
        <v>112</v>
      </c>
      <c r="E394">
        <v>0</v>
      </c>
      <c r="F394" t="s">
        <v>113</v>
      </c>
      <c r="G394" s="2">
        <v>42992.215104166666</v>
      </c>
      <c r="H394" t="s">
        <v>114</v>
      </c>
      <c r="I394">
        <v>1</v>
      </c>
      <c r="J394">
        <v>82</v>
      </c>
      <c r="K394" t="s">
        <v>115</v>
      </c>
      <c r="L394">
        <v>0</v>
      </c>
      <c r="M394" t="s">
        <v>296</v>
      </c>
      <c r="N394">
        <v>1</v>
      </c>
      <c r="O394">
        <v>0</v>
      </c>
      <c r="R394" t="s">
        <v>126</v>
      </c>
      <c r="S394" t="s">
        <v>118</v>
      </c>
      <c r="T394" s="1">
        <v>159000</v>
      </c>
      <c r="U394" t="s">
        <v>115</v>
      </c>
      <c r="V394" s="1">
        <v>23800</v>
      </c>
      <c r="W394" t="s">
        <v>115</v>
      </c>
      <c r="X394" t="s">
        <v>115</v>
      </c>
      <c r="Y394">
        <v>4.7300000000000004</v>
      </c>
      <c r="Z394">
        <v>4.95</v>
      </c>
      <c r="AA394">
        <v>60</v>
      </c>
      <c r="AB394">
        <v>4.75</v>
      </c>
      <c r="AC394">
        <v>819</v>
      </c>
      <c r="AD394">
        <v>4.5</v>
      </c>
      <c r="AE394">
        <v>906</v>
      </c>
      <c r="AF394">
        <v>4.9800000000000004</v>
      </c>
      <c r="AG394" t="s">
        <v>136</v>
      </c>
      <c r="AH394" t="s">
        <v>115</v>
      </c>
      <c r="AI394">
        <v>0.47899999999999998</v>
      </c>
      <c r="AJ394" t="s">
        <v>115</v>
      </c>
      <c r="AK394" t="s">
        <v>127</v>
      </c>
      <c r="AL394" t="s">
        <v>115</v>
      </c>
      <c r="AM394" s="1">
        <v>4.9299999999999997E-2</v>
      </c>
      <c r="AN394" s="1">
        <v>4.99E-2</v>
      </c>
      <c r="AP394" t="s">
        <v>115</v>
      </c>
      <c r="AQ394">
        <v>0.10100000000000001</v>
      </c>
      <c r="AR394" s="1">
        <v>-0.247</v>
      </c>
      <c r="AS394" t="s">
        <v>121</v>
      </c>
      <c r="AT394">
        <v>1.08</v>
      </c>
      <c r="AU394" t="s">
        <v>128</v>
      </c>
      <c r="AV394" t="s">
        <v>118</v>
      </c>
      <c r="AW394" s="1">
        <v>3220000</v>
      </c>
      <c r="AX394" t="s">
        <v>115</v>
      </c>
      <c r="AY394" s="1">
        <v>476000</v>
      </c>
      <c r="AZ394" t="s">
        <v>115</v>
      </c>
      <c r="BA394">
        <v>1</v>
      </c>
      <c r="BB394">
        <v>4.7300000000000004</v>
      </c>
      <c r="BC394">
        <v>4.95</v>
      </c>
      <c r="BD394">
        <v>60</v>
      </c>
      <c r="BE394">
        <v>4.75</v>
      </c>
      <c r="BF394">
        <v>777</v>
      </c>
      <c r="BG394">
        <v>4.2699999999999996</v>
      </c>
      <c r="BH394">
        <v>915</v>
      </c>
      <c r="BI394">
        <v>5.03</v>
      </c>
      <c r="BJ394" t="s">
        <v>136</v>
      </c>
      <c r="BK394" t="s">
        <v>115</v>
      </c>
      <c r="BL394">
        <v>0.75900000000000001</v>
      </c>
      <c r="BM394" t="s">
        <v>129</v>
      </c>
      <c r="BN394" t="s">
        <v>115</v>
      </c>
      <c r="BO394" t="s">
        <v>115</v>
      </c>
      <c r="BP394" s="1">
        <v>0.1</v>
      </c>
      <c r="BQ394" s="1">
        <v>-5.8799999999999998E-2</v>
      </c>
      <c r="BR394" t="s">
        <v>121</v>
      </c>
      <c r="BS394">
        <v>0.64100000000000001</v>
      </c>
      <c r="BU394">
        <v>0</v>
      </c>
      <c r="BV394">
        <v>76.8</v>
      </c>
      <c r="BW394" t="s">
        <v>115</v>
      </c>
      <c r="BX394">
        <v>1</v>
      </c>
      <c r="BY394" t="s">
        <v>115</v>
      </c>
      <c r="BZ394" t="s">
        <v>115</v>
      </c>
    </row>
    <row r="395" spans="1:78" x14ac:dyDescent="0.25">
      <c r="A395" t="s">
        <v>295</v>
      </c>
      <c r="C395" t="s">
        <v>112</v>
      </c>
      <c r="E395">
        <v>0</v>
      </c>
      <c r="F395" t="s">
        <v>113</v>
      </c>
      <c r="G395" s="2">
        <v>42992.215104166666</v>
      </c>
      <c r="H395" t="s">
        <v>114</v>
      </c>
      <c r="I395">
        <v>1</v>
      </c>
      <c r="J395">
        <v>82</v>
      </c>
      <c r="K395" t="s">
        <v>115</v>
      </c>
      <c r="L395">
        <v>0</v>
      </c>
      <c r="M395" t="s">
        <v>296</v>
      </c>
      <c r="N395">
        <v>1</v>
      </c>
      <c r="O395">
        <v>0</v>
      </c>
      <c r="R395" t="s">
        <v>130</v>
      </c>
      <c r="S395" t="s">
        <v>118</v>
      </c>
      <c r="T395" s="1">
        <v>89800</v>
      </c>
      <c r="U395" t="s">
        <v>115</v>
      </c>
      <c r="V395" s="1">
        <v>13800</v>
      </c>
      <c r="W395" t="s">
        <v>115</v>
      </c>
      <c r="X395" t="s">
        <v>115</v>
      </c>
      <c r="Y395">
        <v>4.7300000000000004</v>
      </c>
      <c r="Z395">
        <v>4.96</v>
      </c>
      <c r="AA395">
        <v>60</v>
      </c>
      <c r="AB395">
        <v>4.75</v>
      </c>
      <c r="AC395">
        <v>822</v>
      </c>
      <c r="AD395">
        <v>4.5199999999999996</v>
      </c>
      <c r="AE395">
        <v>903</v>
      </c>
      <c r="AF395">
        <v>4.96</v>
      </c>
      <c r="AG395" t="s">
        <v>136</v>
      </c>
      <c r="AH395" t="s">
        <v>115</v>
      </c>
      <c r="AI395">
        <v>0.44600000000000001</v>
      </c>
      <c r="AJ395" t="s">
        <v>115</v>
      </c>
      <c r="AK395" t="s">
        <v>131</v>
      </c>
      <c r="AL395" t="s">
        <v>115</v>
      </c>
      <c r="AM395" s="1">
        <v>2.7900000000000001E-2</v>
      </c>
      <c r="AN395" s="1">
        <v>2.8899999999999999E-2</v>
      </c>
      <c r="AP395" t="s">
        <v>115</v>
      </c>
      <c r="AQ395">
        <v>9.8100000000000007E-2</v>
      </c>
      <c r="AR395" s="1">
        <v>-0.63400000000000001</v>
      </c>
      <c r="AS395" t="s">
        <v>121</v>
      </c>
      <c r="AT395">
        <v>1.06</v>
      </c>
      <c r="AU395" t="s">
        <v>128</v>
      </c>
      <c r="AV395" t="s">
        <v>118</v>
      </c>
      <c r="AW395" s="1">
        <v>3220000</v>
      </c>
      <c r="AX395" t="s">
        <v>115</v>
      </c>
      <c r="AY395" s="1">
        <v>476000</v>
      </c>
      <c r="AZ395" t="s">
        <v>115</v>
      </c>
      <c r="BA395">
        <v>1</v>
      </c>
      <c r="BB395">
        <v>4.7300000000000004</v>
      </c>
      <c r="BC395">
        <v>4.95</v>
      </c>
      <c r="BD395">
        <v>60</v>
      </c>
      <c r="BE395">
        <v>4.75</v>
      </c>
      <c r="BF395">
        <v>777</v>
      </c>
      <c r="BG395">
        <v>4.2699999999999996</v>
      </c>
      <c r="BH395">
        <v>915</v>
      </c>
      <c r="BI395">
        <v>5.03</v>
      </c>
      <c r="BJ395" t="s">
        <v>136</v>
      </c>
      <c r="BK395" t="s">
        <v>115</v>
      </c>
      <c r="BL395">
        <v>0.75900000000000001</v>
      </c>
      <c r="BM395" t="s">
        <v>129</v>
      </c>
      <c r="BN395" t="s">
        <v>115</v>
      </c>
      <c r="BO395" t="s">
        <v>115</v>
      </c>
      <c r="BP395" s="1">
        <v>0.1</v>
      </c>
      <c r="BQ395" s="1">
        <v>-5.8799999999999998E-2</v>
      </c>
      <c r="BR395" t="s">
        <v>121</v>
      </c>
      <c r="BS395">
        <v>0.64100000000000001</v>
      </c>
      <c r="BU395">
        <v>0</v>
      </c>
      <c r="BV395">
        <v>73.7</v>
      </c>
      <c r="BW395" t="s">
        <v>115</v>
      </c>
      <c r="BX395">
        <v>1</v>
      </c>
      <c r="BY395" t="s">
        <v>115</v>
      </c>
      <c r="BZ395" t="s">
        <v>115</v>
      </c>
    </row>
    <row r="396" spans="1:78" x14ac:dyDescent="0.25">
      <c r="A396" t="s">
        <v>297</v>
      </c>
      <c r="C396" t="s">
        <v>112</v>
      </c>
      <c r="E396">
        <v>0</v>
      </c>
      <c r="F396" t="s">
        <v>113</v>
      </c>
      <c r="G396" s="2">
        <v>42992.225324074076</v>
      </c>
      <c r="H396" t="s">
        <v>114</v>
      </c>
      <c r="I396">
        <v>1</v>
      </c>
      <c r="J396">
        <v>83</v>
      </c>
      <c r="K396" t="s">
        <v>115</v>
      </c>
      <c r="L396">
        <v>0</v>
      </c>
      <c r="M396" t="s">
        <v>298</v>
      </c>
      <c r="N396">
        <v>1</v>
      </c>
      <c r="O396">
        <v>0</v>
      </c>
      <c r="R396" t="s">
        <v>117</v>
      </c>
      <c r="S396" t="s">
        <v>118</v>
      </c>
      <c r="T396" s="1">
        <v>21100000</v>
      </c>
      <c r="U396" t="s">
        <v>115</v>
      </c>
      <c r="V396" s="1">
        <v>3230000</v>
      </c>
      <c r="W396" t="s">
        <v>115</v>
      </c>
      <c r="X396" t="s">
        <v>115</v>
      </c>
      <c r="Y396">
        <v>5.04</v>
      </c>
      <c r="Z396">
        <v>5.22</v>
      </c>
      <c r="AA396">
        <v>60</v>
      </c>
      <c r="AB396">
        <v>5.07</v>
      </c>
      <c r="AC396">
        <v>903</v>
      </c>
      <c r="AD396">
        <v>4.96</v>
      </c>
      <c r="AE396">
        <v>1027</v>
      </c>
      <c r="AF396">
        <v>5.65</v>
      </c>
      <c r="AG396" t="s">
        <v>136</v>
      </c>
      <c r="AH396" t="s">
        <v>115</v>
      </c>
      <c r="AI396">
        <v>0.68200000000000005</v>
      </c>
      <c r="AJ396" t="s">
        <v>115</v>
      </c>
      <c r="AK396" t="s">
        <v>120</v>
      </c>
      <c r="AL396" t="s">
        <v>115</v>
      </c>
      <c r="AM396" s="1">
        <v>9.64</v>
      </c>
      <c r="AN396" s="1">
        <v>9.31</v>
      </c>
      <c r="AP396" t="s">
        <v>115</v>
      </c>
      <c r="AQ396">
        <v>0.10100000000000001</v>
      </c>
      <c r="AR396" s="1">
        <v>0.45900000000000002</v>
      </c>
      <c r="AS396" t="s">
        <v>121</v>
      </c>
      <c r="AT396">
        <v>8.23</v>
      </c>
      <c r="AU396" t="s">
        <v>122</v>
      </c>
      <c r="AV396" t="s">
        <v>118</v>
      </c>
      <c r="AW396" s="1">
        <v>2190000</v>
      </c>
      <c r="AX396" t="s">
        <v>115</v>
      </c>
      <c r="AY396" s="1">
        <v>347000</v>
      </c>
      <c r="AZ396" t="s">
        <v>115</v>
      </c>
      <c r="BA396">
        <v>1</v>
      </c>
      <c r="BB396">
        <v>5.03</v>
      </c>
      <c r="BC396">
        <v>5.21</v>
      </c>
      <c r="BD396">
        <v>60</v>
      </c>
      <c r="BE396">
        <v>5.07</v>
      </c>
      <c r="BF396">
        <v>903</v>
      </c>
      <c r="BG396">
        <v>4.96</v>
      </c>
      <c r="BH396">
        <v>1002</v>
      </c>
      <c r="BI396">
        <v>5.51</v>
      </c>
      <c r="BJ396" t="s">
        <v>136</v>
      </c>
      <c r="BK396" t="s">
        <v>115</v>
      </c>
      <c r="BL396">
        <v>0.54500000000000004</v>
      </c>
      <c r="BM396" t="s">
        <v>123</v>
      </c>
      <c r="BN396" t="s">
        <v>115</v>
      </c>
      <c r="BO396" t="s">
        <v>115</v>
      </c>
      <c r="BP396" s="1">
        <v>9.8799999999999999E-2</v>
      </c>
      <c r="BQ396" s="1">
        <v>0.82899999999999996</v>
      </c>
      <c r="BR396" t="s">
        <v>121</v>
      </c>
      <c r="BS396">
        <v>6.62</v>
      </c>
      <c r="BU396">
        <v>0</v>
      </c>
      <c r="BV396">
        <v>19300</v>
      </c>
      <c r="BW396" t="s">
        <v>115</v>
      </c>
      <c r="BX396">
        <v>1</v>
      </c>
      <c r="BY396" t="s">
        <v>115</v>
      </c>
      <c r="BZ396" t="s">
        <v>115</v>
      </c>
    </row>
    <row r="397" spans="1:78" x14ac:dyDescent="0.25">
      <c r="A397" t="s">
        <v>297</v>
      </c>
      <c r="C397" t="s">
        <v>112</v>
      </c>
      <c r="E397">
        <v>0</v>
      </c>
      <c r="F397" t="s">
        <v>113</v>
      </c>
      <c r="G397" s="2">
        <v>42992.225324074076</v>
      </c>
      <c r="H397" t="s">
        <v>114</v>
      </c>
      <c r="I397">
        <v>1</v>
      </c>
      <c r="J397">
        <v>83</v>
      </c>
      <c r="K397" t="s">
        <v>115</v>
      </c>
      <c r="L397">
        <v>0</v>
      </c>
      <c r="M397" t="s">
        <v>298</v>
      </c>
      <c r="N397">
        <v>1</v>
      </c>
      <c r="O397">
        <v>0</v>
      </c>
      <c r="R397" t="s">
        <v>124</v>
      </c>
      <c r="S397" t="s">
        <v>118</v>
      </c>
      <c r="T397" s="1">
        <v>23300000</v>
      </c>
      <c r="U397" t="s">
        <v>115</v>
      </c>
      <c r="V397" s="1">
        <v>3520000</v>
      </c>
      <c r="W397" t="s">
        <v>115</v>
      </c>
      <c r="X397" t="s">
        <v>115</v>
      </c>
      <c r="Y397">
        <v>5.03</v>
      </c>
      <c r="Z397">
        <v>5.21</v>
      </c>
      <c r="AA397">
        <v>60</v>
      </c>
      <c r="AB397">
        <v>5.07</v>
      </c>
      <c r="AC397">
        <v>903</v>
      </c>
      <c r="AD397">
        <v>4.96</v>
      </c>
      <c r="AE397">
        <v>995</v>
      </c>
      <c r="AF397">
        <v>5.47</v>
      </c>
      <c r="AG397" t="s">
        <v>136</v>
      </c>
      <c r="AH397" t="s">
        <v>115</v>
      </c>
      <c r="AI397">
        <v>0.50600000000000001</v>
      </c>
      <c r="AJ397" t="s">
        <v>115</v>
      </c>
      <c r="AK397" t="s">
        <v>125</v>
      </c>
      <c r="AL397" t="s">
        <v>115</v>
      </c>
      <c r="AM397" s="1">
        <v>10.6</v>
      </c>
      <c r="AN397" s="1">
        <v>10.1</v>
      </c>
      <c r="AP397" t="s">
        <v>115</v>
      </c>
      <c r="AQ397">
        <v>0.104</v>
      </c>
      <c r="AR397" s="1">
        <v>1.08</v>
      </c>
      <c r="AS397" t="s">
        <v>121</v>
      </c>
      <c r="AT397">
        <v>6.08</v>
      </c>
      <c r="AU397" t="s">
        <v>122</v>
      </c>
      <c r="AV397" t="s">
        <v>118</v>
      </c>
      <c r="AW397" s="1">
        <v>2190000</v>
      </c>
      <c r="AX397" t="s">
        <v>115</v>
      </c>
      <c r="AY397" s="1">
        <v>347000</v>
      </c>
      <c r="AZ397" t="s">
        <v>115</v>
      </c>
      <c r="BA397">
        <v>1</v>
      </c>
      <c r="BB397">
        <v>5.03</v>
      </c>
      <c r="BC397">
        <v>5.21</v>
      </c>
      <c r="BD397">
        <v>60</v>
      </c>
      <c r="BE397">
        <v>5.07</v>
      </c>
      <c r="BF397">
        <v>903</v>
      </c>
      <c r="BG397">
        <v>4.96</v>
      </c>
      <c r="BH397">
        <v>1002</v>
      </c>
      <c r="BI397">
        <v>5.51</v>
      </c>
      <c r="BJ397" t="s">
        <v>136</v>
      </c>
      <c r="BK397" t="s">
        <v>115</v>
      </c>
      <c r="BL397">
        <v>0.54500000000000004</v>
      </c>
      <c r="BM397" t="s">
        <v>123</v>
      </c>
      <c r="BN397" t="s">
        <v>115</v>
      </c>
      <c r="BO397" t="s">
        <v>115</v>
      </c>
      <c r="BP397" s="1">
        <v>9.8799999999999999E-2</v>
      </c>
      <c r="BQ397" s="1">
        <v>0.82899999999999996</v>
      </c>
      <c r="BR397" t="s">
        <v>121</v>
      </c>
      <c r="BS397">
        <v>6.62</v>
      </c>
      <c r="BU397">
        <v>0</v>
      </c>
      <c r="BV397">
        <v>18800</v>
      </c>
      <c r="BW397" t="s">
        <v>115</v>
      </c>
      <c r="BX397">
        <v>1</v>
      </c>
      <c r="BY397" t="s">
        <v>115</v>
      </c>
      <c r="BZ397" t="s">
        <v>115</v>
      </c>
    </row>
    <row r="398" spans="1:78" x14ac:dyDescent="0.25">
      <c r="A398" t="s">
        <v>297</v>
      </c>
      <c r="C398" t="s">
        <v>112</v>
      </c>
      <c r="E398">
        <v>0</v>
      </c>
      <c r="F398" t="s">
        <v>113</v>
      </c>
      <c r="G398" s="2">
        <v>42992.225324074076</v>
      </c>
      <c r="H398" t="s">
        <v>114</v>
      </c>
      <c r="I398">
        <v>1</v>
      </c>
      <c r="J398">
        <v>83</v>
      </c>
      <c r="K398" t="s">
        <v>115</v>
      </c>
      <c r="L398">
        <v>0</v>
      </c>
      <c r="M398" t="s">
        <v>298</v>
      </c>
      <c r="N398">
        <v>1</v>
      </c>
      <c r="O398">
        <v>0</v>
      </c>
      <c r="R398" t="s">
        <v>126</v>
      </c>
      <c r="S398" t="s">
        <v>118</v>
      </c>
      <c r="T398" s="1">
        <v>0</v>
      </c>
      <c r="U398" t="s">
        <v>115</v>
      </c>
      <c r="V398" s="1">
        <v>0</v>
      </c>
      <c r="W398" t="s">
        <v>115</v>
      </c>
      <c r="X398" t="s">
        <v>115</v>
      </c>
      <c r="Y398">
        <v>0</v>
      </c>
      <c r="Z398">
        <v>4.95</v>
      </c>
      <c r="AA398">
        <v>60</v>
      </c>
      <c r="AB398">
        <v>0</v>
      </c>
      <c r="AC398">
        <v>0</v>
      </c>
      <c r="AD398">
        <v>0</v>
      </c>
      <c r="AE398">
        <v>0</v>
      </c>
      <c r="AF398">
        <v>0</v>
      </c>
      <c r="AG398" t="s">
        <v>119</v>
      </c>
      <c r="AH398" t="s">
        <v>115</v>
      </c>
      <c r="AI398">
        <v>0</v>
      </c>
      <c r="AJ398" t="s">
        <v>115</v>
      </c>
      <c r="AK398" t="s">
        <v>127</v>
      </c>
      <c r="AL398" t="s">
        <v>115</v>
      </c>
      <c r="AM398" s="1">
        <v>0</v>
      </c>
      <c r="AN398" s="1">
        <v>0</v>
      </c>
      <c r="AP398" t="s">
        <v>115</v>
      </c>
      <c r="AQ398">
        <v>0</v>
      </c>
      <c r="AR398" s="1">
        <v>0</v>
      </c>
      <c r="AS398" t="s">
        <v>121</v>
      </c>
      <c r="AT398">
        <v>0</v>
      </c>
      <c r="AU398" t="s">
        <v>128</v>
      </c>
      <c r="AV398" t="s">
        <v>118</v>
      </c>
      <c r="AW398" s="1">
        <v>4600000</v>
      </c>
      <c r="AX398" t="s">
        <v>115</v>
      </c>
      <c r="AY398" s="1">
        <v>635000</v>
      </c>
      <c r="AZ398" t="s">
        <v>115</v>
      </c>
      <c r="BA398">
        <v>1</v>
      </c>
      <c r="BB398">
        <v>4.78</v>
      </c>
      <c r="BC398">
        <v>4.95</v>
      </c>
      <c r="BD398">
        <v>60</v>
      </c>
      <c r="BE398">
        <v>4.79</v>
      </c>
      <c r="BF398">
        <v>741</v>
      </c>
      <c r="BG398">
        <v>4.07</v>
      </c>
      <c r="BH398">
        <v>918</v>
      </c>
      <c r="BI398">
        <v>5.05</v>
      </c>
      <c r="BJ398" t="s">
        <v>136</v>
      </c>
      <c r="BK398" t="s">
        <v>115</v>
      </c>
      <c r="BL398">
        <v>0.97399999999999998</v>
      </c>
      <c r="BM398" t="s">
        <v>129</v>
      </c>
      <c r="BN398" t="s">
        <v>115</v>
      </c>
      <c r="BO398" t="s">
        <v>115</v>
      </c>
      <c r="BP398" s="1">
        <v>0.10299999999999999</v>
      </c>
      <c r="BQ398" s="1">
        <v>-0.129</v>
      </c>
      <c r="BR398" t="s">
        <v>121</v>
      </c>
      <c r="BS398">
        <v>0.373</v>
      </c>
      <c r="BU398">
        <v>0</v>
      </c>
      <c r="BV398" t="s">
        <v>119</v>
      </c>
      <c r="BW398" t="s">
        <v>115</v>
      </c>
      <c r="BX398">
        <v>0</v>
      </c>
      <c r="BY398" t="s">
        <v>115</v>
      </c>
      <c r="BZ398" t="s">
        <v>115</v>
      </c>
    </row>
    <row r="399" spans="1:78" x14ac:dyDescent="0.25">
      <c r="A399" t="s">
        <v>297</v>
      </c>
      <c r="C399" t="s">
        <v>112</v>
      </c>
      <c r="E399">
        <v>0</v>
      </c>
      <c r="F399" t="s">
        <v>113</v>
      </c>
      <c r="G399" s="2">
        <v>42992.225324074076</v>
      </c>
      <c r="H399" t="s">
        <v>114</v>
      </c>
      <c r="I399">
        <v>1</v>
      </c>
      <c r="J399">
        <v>83</v>
      </c>
      <c r="K399" t="s">
        <v>115</v>
      </c>
      <c r="L399">
        <v>0</v>
      </c>
      <c r="M399" t="s">
        <v>298</v>
      </c>
      <c r="N399">
        <v>1</v>
      </c>
      <c r="O399">
        <v>0</v>
      </c>
      <c r="R399" t="s">
        <v>130</v>
      </c>
      <c r="S399" t="s">
        <v>118</v>
      </c>
      <c r="T399" s="1">
        <v>0</v>
      </c>
      <c r="U399" t="s">
        <v>115</v>
      </c>
      <c r="V399" s="1">
        <v>0</v>
      </c>
      <c r="W399" t="s">
        <v>115</v>
      </c>
      <c r="X399" t="s">
        <v>115</v>
      </c>
      <c r="Y399">
        <v>0</v>
      </c>
      <c r="Z399">
        <v>4.96</v>
      </c>
      <c r="AA399">
        <v>60</v>
      </c>
      <c r="AB399">
        <v>0</v>
      </c>
      <c r="AC399">
        <v>0</v>
      </c>
      <c r="AD399">
        <v>0</v>
      </c>
      <c r="AE399">
        <v>0</v>
      </c>
      <c r="AF399">
        <v>0</v>
      </c>
      <c r="AG399" t="s">
        <v>119</v>
      </c>
      <c r="AH399" t="s">
        <v>115</v>
      </c>
      <c r="AI399">
        <v>0</v>
      </c>
      <c r="AJ399" t="s">
        <v>115</v>
      </c>
      <c r="AK399" t="s">
        <v>131</v>
      </c>
      <c r="AL399" t="s">
        <v>115</v>
      </c>
      <c r="AM399" s="1">
        <v>0</v>
      </c>
      <c r="AN399" s="1">
        <v>0</v>
      </c>
      <c r="AP399" t="s">
        <v>115</v>
      </c>
      <c r="AQ399">
        <v>0</v>
      </c>
      <c r="AR399" s="1">
        <v>0</v>
      </c>
      <c r="AS399" t="s">
        <v>121</v>
      </c>
      <c r="AT399">
        <v>0</v>
      </c>
      <c r="AU399" t="s">
        <v>128</v>
      </c>
      <c r="AV399" t="s">
        <v>118</v>
      </c>
      <c r="AW399" s="1">
        <v>4600000</v>
      </c>
      <c r="AX399" t="s">
        <v>115</v>
      </c>
      <c r="AY399" s="1">
        <v>635000</v>
      </c>
      <c r="AZ399" t="s">
        <v>115</v>
      </c>
      <c r="BA399">
        <v>1</v>
      </c>
      <c r="BB399">
        <v>4.78</v>
      </c>
      <c r="BC399">
        <v>4.95</v>
      </c>
      <c r="BD399">
        <v>60</v>
      </c>
      <c r="BE399">
        <v>4.79</v>
      </c>
      <c r="BF399">
        <v>741</v>
      </c>
      <c r="BG399">
        <v>4.07</v>
      </c>
      <c r="BH399">
        <v>918</v>
      </c>
      <c r="BI399">
        <v>5.05</v>
      </c>
      <c r="BJ399" t="s">
        <v>136</v>
      </c>
      <c r="BK399" t="s">
        <v>115</v>
      </c>
      <c r="BL399">
        <v>0.97399999999999998</v>
      </c>
      <c r="BM399" t="s">
        <v>129</v>
      </c>
      <c r="BN399" t="s">
        <v>115</v>
      </c>
      <c r="BO399" t="s">
        <v>115</v>
      </c>
      <c r="BP399" s="1">
        <v>0.10299999999999999</v>
      </c>
      <c r="BQ399" s="1">
        <v>-0.129</v>
      </c>
      <c r="BR399" t="s">
        <v>121</v>
      </c>
      <c r="BS399">
        <v>0.373</v>
      </c>
      <c r="BU399">
        <v>0</v>
      </c>
      <c r="BV399" t="s">
        <v>119</v>
      </c>
      <c r="BW399" t="s">
        <v>115</v>
      </c>
      <c r="BX399">
        <v>0</v>
      </c>
      <c r="BY399" t="s">
        <v>115</v>
      </c>
      <c r="BZ399" t="s">
        <v>115</v>
      </c>
    </row>
    <row r="400" spans="1:78" x14ac:dyDescent="0.25">
      <c r="A400" t="s">
        <v>299</v>
      </c>
      <c r="C400" t="s">
        <v>112</v>
      </c>
      <c r="E400">
        <v>0</v>
      </c>
      <c r="F400" t="s">
        <v>113</v>
      </c>
      <c r="G400" s="2">
        <v>42992.235509259262</v>
      </c>
      <c r="H400" t="s">
        <v>114</v>
      </c>
      <c r="I400">
        <v>1</v>
      </c>
      <c r="J400">
        <v>84</v>
      </c>
      <c r="K400" t="s">
        <v>115</v>
      </c>
      <c r="L400">
        <v>0</v>
      </c>
      <c r="M400" t="s">
        <v>300</v>
      </c>
      <c r="N400">
        <v>1</v>
      </c>
      <c r="O400">
        <v>0</v>
      </c>
      <c r="R400" t="s">
        <v>117</v>
      </c>
      <c r="S400" t="s">
        <v>118</v>
      </c>
      <c r="T400" s="1">
        <v>14500000</v>
      </c>
      <c r="U400" t="s">
        <v>115</v>
      </c>
      <c r="V400" s="1">
        <v>2220000</v>
      </c>
      <c r="W400" t="s">
        <v>115</v>
      </c>
      <c r="X400" t="s">
        <v>115</v>
      </c>
      <c r="Y400">
        <v>5.21</v>
      </c>
      <c r="Z400">
        <v>5.22</v>
      </c>
      <c r="AA400">
        <v>60</v>
      </c>
      <c r="AB400">
        <v>5.25</v>
      </c>
      <c r="AC400">
        <v>932</v>
      </c>
      <c r="AD400">
        <v>5.12</v>
      </c>
      <c r="AE400">
        <v>1065</v>
      </c>
      <c r="AF400">
        <v>5.85</v>
      </c>
      <c r="AG400" t="s">
        <v>136</v>
      </c>
      <c r="AH400" t="s">
        <v>115</v>
      </c>
      <c r="AI400">
        <v>0.73199999999999998</v>
      </c>
      <c r="AJ400" t="s">
        <v>115</v>
      </c>
      <c r="AK400" t="s">
        <v>120</v>
      </c>
      <c r="AL400" t="s">
        <v>115</v>
      </c>
      <c r="AM400" s="1">
        <v>6.66</v>
      </c>
      <c r="AN400" s="1">
        <v>6.3</v>
      </c>
      <c r="AP400" t="s">
        <v>115</v>
      </c>
      <c r="AQ400">
        <v>0.10199999999999999</v>
      </c>
      <c r="AR400" s="1">
        <v>0.39</v>
      </c>
      <c r="AS400" t="s">
        <v>121</v>
      </c>
      <c r="AT400">
        <v>7.11</v>
      </c>
      <c r="AU400" t="s">
        <v>122</v>
      </c>
      <c r="AV400" t="s">
        <v>118</v>
      </c>
      <c r="AW400" s="1">
        <v>2180000</v>
      </c>
      <c r="AX400" t="s">
        <v>115</v>
      </c>
      <c r="AY400" s="1">
        <v>352000</v>
      </c>
      <c r="AZ400" t="s">
        <v>115</v>
      </c>
      <c r="BA400">
        <v>1</v>
      </c>
      <c r="BB400">
        <v>5.21</v>
      </c>
      <c r="BC400">
        <v>5.21</v>
      </c>
      <c r="BD400">
        <v>60</v>
      </c>
      <c r="BE400">
        <v>5.24</v>
      </c>
      <c r="BF400">
        <v>934</v>
      </c>
      <c r="BG400">
        <v>5.13</v>
      </c>
      <c r="BH400">
        <v>1020</v>
      </c>
      <c r="BI400">
        <v>5.61</v>
      </c>
      <c r="BJ400" t="s">
        <v>136</v>
      </c>
      <c r="BK400" t="s">
        <v>115</v>
      </c>
      <c r="BL400">
        <v>0.47299999999999998</v>
      </c>
      <c r="BM400" t="s">
        <v>123</v>
      </c>
      <c r="BN400" t="s">
        <v>115</v>
      </c>
      <c r="BO400" t="s">
        <v>115</v>
      </c>
      <c r="BP400" s="1">
        <v>9.5500000000000002E-2</v>
      </c>
      <c r="BQ400" s="1">
        <v>1.01</v>
      </c>
      <c r="BR400" t="s">
        <v>121</v>
      </c>
      <c r="BS400">
        <v>5.55</v>
      </c>
      <c r="BU400">
        <v>0</v>
      </c>
      <c r="BV400">
        <v>13000</v>
      </c>
      <c r="BW400" t="s">
        <v>115</v>
      </c>
      <c r="BX400">
        <v>1</v>
      </c>
      <c r="BY400" t="s">
        <v>115</v>
      </c>
      <c r="BZ400" t="s">
        <v>115</v>
      </c>
    </row>
    <row r="401" spans="1:78" x14ac:dyDescent="0.25">
      <c r="A401" t="s">
        <v>299</v>
      </c>
      <c r="C401" t="s">
        <v>112</v>
      </c>
      <c r="E401">
        <v>0</v>
      </c>
      <c r="F401" t="s">
        <v>113</v>
      </c>
      <c r="G401" s="2">
        <v>42992.235509259262</v>
      </c>
      <c r="H401" t="s">
        <v>114</v>
      </c>
      <c r="I401">
        <v>1</v>
      </c>
      <c r="J401">
        <v>84</v>
      </c>
      <c r="K401" t="s">
        <v>115</v>
      </c>
      <c r="L401">
        <v>0</v>
      </c>
      <c r="M401" t="s">
        <v>300</v>
      </c>
      <c r="N401">
        <v>1</v>
      </c>
      <c r="O401">
        <v>0</v>
      </c>
      <c r="R401" t="s">
        <v>124</v>
      </c>
      <c r="S401" t="s">
        <v>118</v>
      </c>
      <c r="T401" s="1">
        <v>16400000</v>
      </c>
      <c r="U401" t="s">
        <v>115</v>
      </c>
      <c r="V401" s="1">
        <v>2540000</v>
      </c>
      <c r="W401" t="s">
        <v>115</v>
      </c>
      <c r="X401" t="s">
        <v>115</v>
      </c>
      <c r="Y401">
        <v>5.21</v>
      </c>
      <c r="Z401">
        <v>5.21</v>
      </c>
      <c r="AA401">
        <v>60</v>
      </c>
      <c r="AB401">
        <v>5.24</v>
      </c>
      <c r="AC401">
        <v>934</v>
      </c>
      <c r="AD401">
        <v>5.13</v>
      </c>
      <c r="AE401">
        <v>1038</v>
      </c>
      <c r="AF401">
        <v>5.71</v>
      </c>
      <c r="AG401" t="s">
        <v>136</v>
      </c>
      <c r="AH401" t="s">
        <v>115</v>
      </c>
      <c r="AI401">
        <v>0.57199999999999995</v>
      </c>
      <c r="AJ401" t="s">
        <v>115</v>
      </c>
      <c r="AK401" t="s">
        <v>125</v>
      </c>
      <c r="AL401" t="s">
        <v>115</v>
      </c>
      <c r="AM401" s="1">
        <v>7.52</v>
      </c>
      <c r="AN401" s="1">
        <v>7.22</v>
      </c>
      <c r="AP401" t="s">
        <v>115</v>
      </c>
      <c r="AQ401">
        <v>0.10100000000000001</v>
      </c>
      <c r="AR401" s="1">
        <v>0.79100000000000004</v>
      </c>
      <c r="AS401" t="s">
        <v>121</v>
      </c>
      <c r="AT401">
        <v>6.24</v>
      </c>
      <c r="AU401" t="s">
        <v>122</v>
      </c>
      <c r="AV401" t="s">
        <v>118</v>
      </c>
      <c r="AW401" s="1">
        <v>2180000</v>
      </c>
      <c r="AX401" t="s">
        <v>115</v>
      </c>
      <c r="AY401" s="1">
        <v>352000</v>
      </c>
      <c r="AZ401" t="s">
        <v>115</v>
      </c>
      <c r="BA401">
        <v>1</v>
      </c>
      <c r="BB401">
        <v>5.21</v>
      </c>
      <c r="BC401">
        <v>5.21</v>
      </c>
      <c r="BD401">
        <v>60</v>
      </c>
      <c r="BE401">
        <v>5.24</v>
      </c>
      <c r="BF401">
        <v>934</v>
      </c>
      <c r="BG401">
        <v>5.13</v>
      </c>
      <c r="BH401">
        <v>1020</v>
      </c>
      <c r="BI401">
        <v>5.61</v>
      </c>
      <c r="BJ401" t="s">
        <v>136</v>
      </c>
      <c r="BK401" t="s">
        <v>115</v>
      </c>
      <c r="BL401">
        <v>0.47299999999999998</v>
      </c>
      <c r="BM401" t="s">
        <v>123</v>
      </c>
      <c r="BN401" t="s">
        <v>115</v>
      </c>
      <c r="BO401" t="s">
        <v>115</v>
      </c>
      <c r="BP401" s="1">
        <v>9.5500000000000002E-2</v>
      </c>
      <c r="BQ401" s="1">
        <v>1.01</v>
      </c>
      <c r="BR401" t="s">
        <v>121</v>
      </c>
      <c r="BS401">
        <v>5.55</v>
      </c>
      <c r="BU401">
        <v>0</v>
      </c>
      <c r="BV401">
        <v>12900</v>
      </c>
      <c r="BW401" t="s">
        <v>115</v>
      </c>
      <c r="BX401">
        <v>1</v>
      </c>
      <c r="BY401" t="s">
        <v>115</v>
      </c>
      <c r="BZ401" t="s">
        <v>115</v>
      </c>
    </row>
    <row r="402" spans="1:78" x14ac:dyDescent="0.25">
      <c r="A402" t="s">
        <v>299</v>
      </c>
      <c r="C402" t="s">
        <v>112</v>
      </c>
      <c r="E402">
        <v>0</v>
      </c>
      <c r="F402" t="s">
        <v>113</v>
      </c>
      <c r="G402" s="2">
        <v>42992.235509259262</v>
      </c>
      <c r="H402" t="s">
        <v>114</v>
      </c>
      <c r="I402">
        <v>1</v>
      </c>
      <c r="J402">
        <v>84</v>
      </c>
      <c r="K402" t="s">
        <v>115</v>
      </c>
      <c r="L402">
        <v>0</v>
      </c>
      <c r="M402" t="s">
        <v>300</v>
      </c>
      <c r="N402">
        <v>1</v>
      </c>
      <c r="O402">
        <v>0</v>
      </c>
      <c r="R402" t="s">
        <v>126</v>
      </c>
      <c r="S402" t="s">
        <v>118</v>
      </c>
      <c r="T402" s="1">
        <v>6840000</v>
      </c>
      <c r="U402" t="s">
        <v>115</v>
      </c>
      <c r="V402" s="1">
        <v>940000</v>
      </c>
      <c r="W402" t="s">
        <v>115</v>
      </c>
      <c r="X402" t="s">
        <v>115</v>
      </c>
      <c r="Y402">
        <v>4.96</v>
      </c>
      <c r="Z402">
        <v>4.95</v>
      </c>
      <c r="AA402">
        <v>60</v>
      </c>
      <c r="AB402">
        <v>4.9800000000000004</v>
      </c>
      <c r="AC402">
        <v>802</v>
      </c>
      <c r="AD402">
        <v>4.41</v>
      </c>
      <c r="AE402">
        <v>958</v>
      </c>
      <c r="AF402">
        <v>5.27</v>
      </c>
      <c r="AG402" t="s">
        <v>146</v>
      </c>
      <c r="AH402" t="s">
        <v>115</v>
      </c>
      <c r="AI402">
        <v>0.85799999999999998</v>
      </c>
      <c r="AJ402" t="s">
        <v>115</v>
      </c>
      <c r="AK402" t="s">
        <v>127</v>
      </c>
      <c r="AL402" t="s">
        <v>115</v>
      </c>
      <c r="AM402" s="1">
        <v>2.84</v>
      </c>
      <c r="AN402" s="1">
        <v>2.84</v>
      </c>
      <c r="AP402" t="s">
        <v>115</v>
      </c>
      <c r="AQ402">
        <v>0.106</v>
      </c>
      <c r="AR402" s="1">
        <v>1.6299999999999999E-2</v>
      </c>
      <c r="AS402" t="s">
        <v>121</v>
      </c>
      <c r="AT402">
        <v>0.55400000000000005</v>
      </c>
      <c r="AU402" t="s">
        <v>128</v>
      </c>
      <c r="AV402" t="s">
        <v>118</v>
      </c>
      <c r="AW402" s="1">
        <v>2410000</v>
      </c>
      <c r="AX402" t="s">
        <v>115</v>
      </c>
      <c r="AY402" s="1">
        <v>331000</v>
      </c>
      <c r="AZ402" t="s">
        <v>115</v>
      </c>
      <c r="BA402">
        <v>1</v>
      </c>
      <c r="BB402">
        <v>4.96</v>
      </c>
      <c r="BC402">
        <v>4.95</v>
      </c>
      <c r="BD402">
        <v>60</v>
      </c>
      <c r="BE402">
        <v>4.97</v>
      </c>
      <c r="BF402">
        <v>823</v>
      </c>
      <c r="BG402">
        <v>4.5199999999999996</v>
      </c>
      <c r="BH402">
        <v>954</v>
      </c>
      <c r="BI402">
        <v>5.24</v>
      </c>
      <c r="BJ402" t="s">
        <v>136</v>
      </c>
      <c r="BK402" t="s">
        <v>115</v>
      </c>
      <c r="BL402">
        <v>0.72099999999999997</v>
      </c>
      <c r="BM402" t="s">
        <v>129</v>
      </c>
      <c r="BN402" t="s">
        <v>115</v>
      </c>
      <c r="BO402" t="s">
        <v>115</v>
      </c>
      <c r="BP402" s="1">
        <v>0.106</v>
      </c>
      <c r="BQ402" s="1">
        <v>-0.17100000000000001</v>
      </c>
      <c r="BR402" t="s">
        <v>121</v>
      </c>
      <c r="BS402">
        <v>0.65600000000000003</v>
      </c>
      <c r="BU402">
        <v>0</v>
      </c>
      <c r="BV402">
        <v>4030</v>
      </c>
      <c r="BW402" t="s">
        <v>115</v>
      </c>
      <c r="BX402">
        <v>1</v>
      </c>
      <c r="BY402" t="s">
        <v>115</v>
      </c>
      <c r="BZ402" t="s">
        <v>115</v>
      </c>
    </row>
    <row r="403" spans="1:78" x14ac:dyDescent="0.25">
      <c r="A403" t="s">
        <v>299</v>
      </c>
      <c r="C403" t="s">
        <v>112</v>
      </c>
      <c r="E403">
        <v>0</v>
      </c>
      <c r="F403" t="s">
        <v>113</v>
      </c>
      <c r="G403" s="2">
        <v>42992.235509259262</v>
      </c>
      <c r="H403" t="s">
        <v>114</v>
      </c>
      <c r="I403">
        <v>1</v>
      </c>
      <c r="J403">
        <v>84</v>
      </c>
      <c r="K403" t="s">
        <v>115</v>
      </c>
      <c r="L403">
        <v>0</v>
      </c>
      <c r="M403" t="s">
        <v>300</v>
      </c>
      <c r="N403">
        <v>1</v>
      </c>
      <c r="O403">
        <v>0</v>
      </c>
      <c r="R403" t="s">
        <v>130</v>
      </c>
      <c r="S403" t="s">
        <v>118</v>
      </c>
      <c r="T403" s="1">
        <v>3990000</v>
      </c>
      <c r="U403" t="s">
        <v>115</v>
      </c>
      <c r="V403" s="1">
        <v>541000</v>
      </c>
      <c r="W403" t="s">
        <v>115</v>
      </c>
      <c r="X403" t="s">
        <v>115</v>
      </c>
      <c r="Y403">
        <v>4.96</v>
      </c>
      <c r="Z403">
        <v>4.96</v>
      </c>
      <c r="AA403">
        <v>60</v>
      </c>
      <c r="AB403">
        <v>4.9800000000000004</v>
      </c>
      <c r="AC403">
        <v>808</v>
      </c>
      <c r="AD403">
        <v>4.4400000000000004</v>
      </c>
      <c r="AE403">
        <v>954</v>
      </c>
      <c r="AF403">
        <v>5.24</v>
      </c>
      <c r="AG403" t="s">
        <v>136</v>
      </c>
      <c r="AH403" t="s">
        <v>115</v>
      </c>
      <c r="AI403">
        <v>0.80300000000000005</v>
      </c>
      <c r="AJ403" t="s">
        <v>115</v>
      </c>
      <c r="AK403" t="s">
        <v>131</v>
      </c>
      <c r="AL403" t="s">
        <v>115</v>
      </c>
      <c r="AM403" s="1">
        <v>1.66</v>
      </c>
      <c r="AN403" s="1">
        <v>1.63</v>
      </c>
      <c r="AP403" t="s">
        <v>115</v>
      </c>
      <c r="AQ403">
        <v>0.107</v>
      </c>
      <c r="AR403" s="1">
        <v>-5.62E-2</v>
      </c>
      <c r="AS403" t="s">
        <v>121</v>
      </c>
      <c r="AT403">
        <v>0.53300000000000003</v>
      </c>
      <c r="AU403" t="s">
        <v>128</v>
      </c>
      <c r="AV403" t="s">
        <v>118</v>
      </c>
      <c r="AW403" s="1">
        <v>2410000</v>
      </c>
      <c r="AX403" t="s">
        <v>115</v>
      </c>
      <c r="AY403" s="1">
        <v>331000</v>
      </c>
      <c r="AZ403" t="s">
        <v>115</v>
      </c>
      <c r="BA403">
        <v>1</v>
      </c>
      <c r="BB403">
        <v>4.96</v>
      </c>
      <c r="BC403">
        <v>4.95</v>
      </c>
      <c r="BD403">
        <v>60</v>
      </c>
      <c r="BE403">
        <v>4.97</v>
      </c>
      <c r="BF403">
        <v>823</v>
      </c>
      <c r="BG403">
        <v>4.5199999999999996</v>
      </c>
      <c r="BH403">
        <v>954</v>
      </c>
      <c r="BI403">
        <v>5.24</v>
      </c>
      <c r="BJ403" t="s">
        <v>136</v>
      </c>
      <c r="BK403" t="s">
        <v>115</v>
      </c>
      <c r="BL403">
        <v>0.72099999999999997</v>
      </c>
      <c r="BM403" t="s">
        <v>129</v>
      </c>
      <c r="BN403" t="s">
        <v>115</v>
      </c>
      <c r="BO403" t="s">
        <v>115</v>
      </c>
      <c r="BP403" s="1">
        <v>0.106</v>
      </c>
      <c r="BQ403" s="1">
        <v>-0.17100000000000001</v>
      </c>
      <c r="BR403" t="s">
        <v>121</v>
      </c>
      <c r="BS403">
        <v>0.65600000000000003</v>
      </c>
      <c r="BU403">
        <v>0</v>
      </c>
      <c r="BV403">
        <v>4030</v>
      </c>
      <c r="BW403" t="s">
        <v>115</v>
      </c>
      <c r="BX403">
        <v>1</v>
      </c>
      <c r="BY403" t="s">
        <v>115</v>
      </c>
      <c r="BZ403" t="s">
        <v>115</v>
      </c>
    </row>
    <row r="404" spans="1:78" x14ac:dyDescent="0.25">
      <c r="A404" t="s">
        <v>301</v>
      </c>
      <c r="C404" t="s">
        <v>112</v>
      </c>
      <c r="E404">
        <v>0</v>
      </c>
      <c r="F404" t="s">
        <v>113</v>
      </c>
      <c r="G404" s="2">
        <v>42992.245694444442</v>
      </c>
      <c r="H404" t="s">
        <v>114</v>
      </c>
      <c r="I404">
        <v>1</v>
      </c>
      <c r="J404">
        <v>85</v>
      </c>
      <c r="K404" t="s">
        <v>115</v>
      </c>
      <c r="L404">
        <v>0</v>
      </c>
      <c r="M404" t="s">
        <v>302</v>
      </c>
      <c r="N404">
        <v>1</v>
      </c>
      <c r="O404">
        <v>0</v>
      </c>
      <c r="R404" t="s">
        <v>117</v>
      </c>
      <c r="S404" t="s">
        <v>118</v>
      </c>
      <c r="T404" s="1">
        <v>18100000</v>
      </c>
      <c r="U404" t="s">
        <v>115</v>
      </c>
      <c r="V404" s="1">
        <v>2780000</v>
      </c>
      <c r="W404" t="s">
        <v>115</v>
      </c>
      <c r="X404" t="s">
        <v>115</v>
      </c>
      <c r="Y404">
        <v>5.01</v>
      </c>
      <c r="Z404">
        <v>5.22</v>
      </c>
      <c r="AA404">
        <v>60</v>
      </c>
      <c r="AB404">
        <v>5.05</v>
      </c>
      <c r="AC404">
        <v>898</v>
      </c>
      <c r="AD404">
        <v>4.9400000000000004</v>
      </c>
      <c r="AE404">
        <v>1023</v>
      </c>
      <c r="AF404">
        <v>5.62</v>
      </c>
      <c r="AG404" t="s">
        <v>136</v>
      </c>
      <c r="AH404" t="s">
        <v>115</v>
      </c>
      <c r="AI404">
        <v>0.68799999999999994</v>
      </c>
      <c r="AJ404" t="s">
        <v>115</v>
      </c>
      <c r="AK404" t="s">
        <v>120</v>
      </c>
      <c r="AL404" t="s">
        <v>115</v>
      </c>
      <c r="AM404" s="1">
        <v>9.08</v>
      </c>
      <c r="AN404" s="1">
        <v>8.73</v>
      </c>
      <c r="AP404" t="s">
        <v>115</v>
      </c>
      <c r="AQ404">
        <v>0.10199999999999999</v>
      </c>
      <c r="AR404" s="1">
        <v>0.42299999999999999</v>
      </c>
      <c r="AS404" t="s">
        <v>121</v>
      </c>
      <c r="AT404">
        <v>8.67</v>
      </c>
      <c r="AU404" t="s">
        <v>122</v>
      </c>
      <c r="AV404" t="s">
        <v>118</v>
      </c>
      <c r="AW404" s="1">
        <v>2000000</v>
      </c>
      <c r="AX404" t="s">
        <v>115</v>
      </c>
      <c r="AY404" s="1">
        <v>319000</v>
      </c>
      <c r="AZ404" t="s">
        <v>115</v>
      </c>
      <c r="BA404">
        <v>1</v>
      </c>
      <c r="BB404">
        <v>5</v>
      </c>
      <c r="BC404">
        <v>5.21</v>
      </c>
      <c r="BD404">
        <v>60</v>
      </c>
      <c r="BE404">
        <v>5.04</v>
      </c>
      <c r="BF404">
        <v>898</v>
      </c>
      <c r="BG404">
        <v>4.9400000000000004</v>
      </c>
      <c r="BH404">
        <v>981</v>
      </c>
      <c r="BI404">
        <v>5.39</v>
      </c>
      <c r="BJ404" t="s">
        <v>136</v>
      </c>
      <c r="BK404" t="s">
        <v>115</v>
      </c>
      <c r="BL404">
        <v>0.45700000000000002</v>
      </c>
      <c r="BM404" t="s">
        <v>123</v>
      </c>
      <c r="BN404" t="s">
        <v>115</v>
      </c>
      <c r="BO404" t="s">
        <v>115</v>
      </c>
      <c r="BP404" s="1">
        <v>9.9000000000000005E-2</v>
      </c>
      <c r="BQ404" s="1">
        <v>1.04</v>
      </c>
      <c r="BR404" t="s">
        <v>121</v>
      </c>
      <c r="BS404">
        <v>5.8</v>
      </c>
      <c r="BU404">
        <v>0</v>
      </c>
      <c r="BV404">
        <v>18100</v>
      </c>
      <c r="BW404" t="s">
        <v>115</v>
      </c>
      <c r="BX404">
        <v>1</v>
      </c>
      <c r="BY404" t="s">
        <v>115</v>
      </c>
      <c r="BZ404" t="s">
        <v>115</v>
      </c>
    </row>
    <row r="405" spans="1:78" x14ac:dyDescent="0.25">
      <c r="A405" t="s">
        <v>301</v>
      </c>
      <c r="C405" t="s">
        <v>112</v>
      </c>
      <c r="E405">
        <v>0</v>
      </c>
      <c r="F405" t="s">
        <v>113</v>
      </c>
      <c r="G405" s="2">
        <v>42992.245694444442</v>
      </c>
      <c r="H405" t="s">
        <v>114</v>
      </c>
      <c r="I405">
        <v>1</v>
      </c>
      <c r="J405">
        <v>85</v>
      </c>
      <c r="K405" t="s">
        <v>115</v>
      </c>
      <c r="L405">
        <v>0</v>
      </c>
      <c r="M405" t="s">
        <v>302</v>
      </c>
      <c r="N405">
        <v>1</v>
      </c>
      <c r="O405">
        <v>0</v>
      </c>
      <c r="R405" t="s">
        <v>124</v>
      </c>
      <c r="S405" t="s">
        <v>118</v>
      </c>
      <c r="T405" s="1">
        <v>20500000</v>
      </c>
      <c r="U405" t="s">
        <v>115</v>
      </c>
      <c r="V405" s="1">
        <v>3130000</v>
      </c>
      <c r="W405" t="s">
        <v>115</v>
      </c>
      <c r="X405" t="s">
        <v>115</v>
      </c>
      <c r="Y405">
        <v>5</v>
      </c>
      <c r="Z405">
        <v>5.21</v>
      </c>
      <c r="AA405">
        <v>60</v>
      </c>
      <c r="AB405">
        <v>5.04</v>
      </c>
      <c r="AC405">
        <v>897</v>
      </c>
      <c r="AD405">
        <v>4.93</v>
      </c>
      <c r="AE405">
        <v>1019</v>
      </c>
      <c r="AF405">
        <v>5.6</v>
      </c>
      <c r="AG405" t="s">
        <v>136</v>
      </c>
      <c r="AH405" t="s">
        <v>115</v>
      </c>
      <c r="AI405">
        <v>0.67100000000000004</v>
      </c>
      <c r="AJ405" t="s">
        <v>115</v>
      </c>
      <c r="AK405" t="s">
        <v>125</v>
      </c>
      <c r="AL405" t="s">
        <v>115</v>
      </c>
      <c r="AM405" s="1">
        <v>10.199999999999999</v>
      </c>
      <c r="AN405" s="1">
        <v>9.84</v>
      </c>
      <c r="AP405" t="s">
        <v>115</v>
      </c>
      <c r="AQ405">
        <v>0.10199999999999999</v>
      </c>
      <c r="AR405" s="1">
        <v>0.46500000000000002</v>
      </c>
      <c r="AS405" t="s">
        <v>121</v>
      </c>
      <c r="AT405">
        <v>8.09</v>
      </c>
      <c r="AU405" t="s">
        <v>122</v>
      </c>
      <c r="AV405" t="s">
        <v>118</v>
      </c>
      <c r="AW405" s="1">
        <v>2000000</v>
      </c>
      <c r="AX405" t="s">
        <v>115</v>
      </c>
      <c r="AY405" s="1">
        <v>319000</v>
      </c>
      <c r="AZ405" t="s">
        <v>115</v>
      </c>
      <c r="BA405">
        <v>1</v>
      </c>
      <c r="BB405">
        <v>5</v>
      </c>
      <c r="BC405">
        <v>5.21</v>
      </c>
      <c r="BD405">
        <v>60</v>
      </c>
      <c r="BE405">
        <v>5.04</v>
      </c>
      <c r="BF405">
        <v>898</v>
      </c>
      <c r="BG405">
        <v>4.9400000000000004</v>
      </c>
      <c r="BH405">
        <v>981</v>
      </c>
      <c r="BI405">
        <v>5.39</v>
      </c>
      <c r="BJ405" t="s">
        <v>136</v>
      </c>
      <c r="BK405" t="s">
        <v>115</v>
      </c>
      <c r="BL405">
        <v>0.45700000000000002</v>
      </c>
      <c r="BM405" t="s">
        <v>123</v>
      </c>
      <c r="BN405" t="s">
        <v>115</v>
      </c>
      <c r="BO405" t="s">
        <v>115</v>
      </c>
      <c r="BP405" s="1">
        <v>9.9000000000000005E-2</v>
      </c>
      <c r="BQ405" s="1">
        <v>1.04</v>
      </c>
      <c r="BR405" t="s">
        <v>121</v>
      </c>
      <c r="BS405">
        <v>5.8</v>
      </c>
      <c r="BU405">
        <v>0</v>
      </c>
      <c r="BV405">
        <v>18000</v>
      </c>
      <c r="BW405" t="s">
        <v>115</v>
      </c>
      <c r="BX405">
        <v>1</v>
      </c>
      <c r="BY405" t="s">
        <v>115</v>
      </c>
      <c r="BZ405" t="s">
        <v>115</v>
      </c>
    </row>
    <row r="406" spans="1:78" x14ac:dyDescent="0.25">
      <c r="A406" t="s">
        <v>301</v>
      </c>
      <c r="C406" t="s">
        <v>112</v>
      </c>
      <c r="E406">
        <v>0</v>
      </c>
      <c r="F406" t="s">
        <v>113</v>
      </c>
      <c r="G406" s="2">
        <v>42992.245694444442</v>
      </c>
      <c r="H406" t="s">
        <v>114</v>
      </c>
      <c r="I406">
        <v>1</v>
      </c>
      <c r="J406">
        <v>85</v>
      </c>
      <c r="K406" t="s">
        <v>115</v>
      </c>
      <c r="L406">
        <v>0</v>
      </c>
      <c r="M406" t="s">
        <v>302</v>
      </c>
      <c r="N406">
        <v>1</v>
      </c>
      <c r="O406">
        <v>0</v>
      </c>
      <c r="R406" t="s">
        <v>126</v>
      </c>
      <c r="S406" t="s">
        <v>118</v>
      </c>
      <c r="T406" s="1">
        <v>944000</v>
      </c>
      <c r="U406" t="s">
        <v>115</v>
      </c>
      <c r="V406" s="1">
        <v>139000</v>
      </c>
      <c r="W406" t="s">
        <v>115</v>
      </c>
      <c r="X406" t="s">
        <v>115</v>
      </c>
      <c r="Y406">
        <v>4.76</v>
      </c>
      <c r="Z406">
        <v>4.95</v>
      </c>
      <c r="AA406">
        <v>60</v>
      </c>
      <c r="AB406">
        <v>4.78</v>
      </c>
      <c r="AC406">
        <v>798</v>
      </c>
      <c r="AD406">
        <v>4.3899999999999997</v>
      </c>
      <c r="AE406">
        <v>918</v>
      </c>
      <c r="AF406">
        <v>5.05</v>
      </c>
      <c r="AG406" t="s">
        <v>136</v>
      </c>
      <c r="AH406" t="s">
        <v>115</v>
      </c>
      <c r="AI406">
        <v>0.66</v>
      </c>
      <c r="AJ406" t="s">
        <v>115</v>
      </c>
      <c r="AK406" t="s">
        <v>127</v>
      </c>
      <c r="AL406" t="s">
        <v>115</v>
      </c>
      <c r="AM406" s="1">
        <v>0.29099999999999998</v>
      </c>
      <c r="AN406" s="1">
        <v>0.29099999999999998</v>
      </c>
      <c r="AP406" t="s">
        <v>115</v>
      </c>
      <c r="AQ406">
        <v>9.98E-2</v>
      </c>
      <c r="AR406" s="1">
        <v>1.29E-2</v>
      </c>
      <c r="AS406" t="s">
        <v>121</v>
      </c>
      <c r="AT406">
        <v>0.77700000000000002</v>
      </c>
      <c r="AU406" t="s">
        <v>128</v>
      </c>
      <c r="AV406" t="s">
        <v>118</v>
      </c>
      <c r="AW406" s="1">
        <v>3250000</v>
      </c>
      <c r="AX406" t="s">
        <v>115</v>
      </c>
      <c r="AY406" s="1">
        <v>477000</v>
      </c>
      <c r="AZ406" t="s">
        <v>115</v>
      </c>
      <c r="BA406">
        <v>1</v>
      </c>
      <c r="BB406">
        <v>4.76</v>
      </c>
      <c r="BC406">
        <v>4.95</v>
      </c>
      <c r="BD406">
        <v>60</v>
      </c>
      <c r="BE406">
        <v>4.7699999999999996</v>
      </c>
      <c r="BF406">
        <v>777</v>
      </c>
      <c r="BG406">
        <v>4.2699999999999996</v>
      </c>
      <c r="BH406">
        <v>916</v>
      </c>
      <c r="BI406">
        <v>5.03</v>
      </c>
      <c r="BJ406" t="s">
        <v>136</v>
      </c>
      <c r="BK406" t="s">
        <v>115</v>
      </c>
      <c r="BL406">
        <v>0.76500000000000001</v>
      </c>
      <c r="BM406" t="s">
        <v>129</v>
      </c>
      <c r="BN406" t="s">
        <v>115</v>
      </c>
      <c r="BO406" t="s">
        <v>115</v>
      </c>
      <c r="BP406" s="1">
        <v>0.1</v>
      </c>
      <c r="BQ406" s="1">
        <v>-4.8899999999999999E-2</v>
      </c>
      <c r="BR406" t="s">
        <v>121</v>
      </c>
      <c r="BS406">
        <v>0.57299999999999995</v>
      </c>
      <c r="BU406">
        <v>0</v>
      </c>
      <c r="BV406">
        <v>416</v>
      </c>
      <c r="BW406" t="s">
        <v>115</v>
      </c>
      <c r="BX406">
        <v>1</v>
      </c>
      <c r="BY406" t="s">
        <v>115</v>
      </c>
      <c r="BZ406" t="s">
        <v>115</v>
      </c>
    </row>
    <row r="407" spans="1:78" x14ac:dyDescent="0.25">
      <c r="A407" t="s">
        <v>301</v>
      </c>
      <c r="C407" t="s">
        <v>112</v>
      </c>
      <c r="E407">
        <v>0</v>
      </c>
      <c r="F407" t="s">
        <v>113</v>
      </c>
      <c r="G407" s="2">
        <v>42992.245694444442</v>
      </c>
      <c r="H407" t="s">
        <v>114</v>
      </c>
      <c r="I407">
        <v>1</v>
      </c>
      <c r="J407">
        <v>85</v>
      </c>
      <c r="K407" t="s">
        <v>115</v>
      </c>
      <c r="L407">
        <v>0</v>
      </c>
      <c r="M407" t="s">
        <v>302</v>
      </c>
      <c r="N407">
        <v>1</v>
      </c>
      <c r="O407">
        <v>0</v>
      </c>
      <c r="R407" t="s">
        <v>130</v>
      </c>
      <c r="S407" t="s">
        <v>118</v>
      </c>
      <c r="T407" s="1">
        <v>552000</v>
      </c>
      <c r="U407" t="s">
        <v>115</v>
      </c>
      <c r="V407" s="1">
        <v>80700</v>
      </c>
      <c r="W407" t="s">
        <v>115</v>
      </c>
      <c r="X407" t="s">
        <v>115</v>
      </c>
      <c r="Y407">
        <v>4.76</v>
      </c>
      <c r="Z407">
        <v>4.96</v>
      </c>
      <c r="AA407">
        <v>60</v>
      </c>
      <c r="AB407">
        <v>4.7699999999999996</v>
      </c>
      <c r="AC407">
        <v>801</v>
      </c>
      <c r="AD407">
        <v>4.4000000000000004</v>
      </c>
      <c r="AE407">
        <v>915</v>
      </c>
      <c r="AF407">
        <v>5.03</v>
      </c>
      <c r="AG407" t="s">
        <v>136</v>
      </c>
      <c r="AH407" t="s">
        <v>115</v>
      </c>
      <c r="AI407">
        <v>0.627</v>
      </c>
      <c r="AJ407" t="s">
        <v>115</v>
      </c>
      <c r="AK407" t="s">
        <v>131</v>
      </c>
      <c r="AL407" t="s">
        <v>115</v>
      </c>
      <c r="AM407" s="1">
        <v>0.17</v>
      </c>
      <c r="AN407" s="1">
        <v>0.16900000000000001</v>
      </c>
      <c r="AP407" t="s">
        <v>115</v>
      </c>
      <c r="AQ407">
        <v>0.1</v>
      </c>
      <c r="AR407" s="1">
        <v>-0.108</v>
      </c>
      <c r="AS407" t="s">
        <v>121</v>
      </c>
      <c r="AT407">
        <v>0.77200000000000002</v>
      </c>
      <c r="AU407" t="s">
        <v>128</v>
      </c>
      <c r="AV407" t="s">
        <v>118</v>
      </c>
      <c r="AW407" s="1">
        <v>3250000</v>
      </c>
      <c r="AX407" t="s">
        <v>115</v>
      </c>
      <c r="AY407" s="1">
        <v>477000</v>
      </c>
      <c r="AZ407" t="s">
        <v>115</v>
      </c>
      <c r="BA407">
        <v>1</v>
      </c>
      <c r="BB407">
        <v>4.76</v>
      </c>
      <c r="BC407">
        <v>4.95</v>
      </c>
      <c r="BD407">
        <v>60</v>
      </c>
      <c r="BE407">
        <v>4.7699999999999996</v>
      </c>
      <c r="BF407">
        <v>777</v>
      </c>
      <c r="BG407">
        <v>4.2699999999999996</v>
      </c>
      <c r="BH407">
        <v>916</v>
      </c>
      <c r="BI407">
        <v>5.03</v>
      </c>
      <c r="BJ407" t="s">
        <v>136</v>
      </c>
      <c r="BK407" t="s">
        <v>115</v>
      </c>
      <c r="BL407">
        <v>0.76500000000000001</v>
      </c>
      <c r="BM407" t="s">
        <v>129</v>
      </c>
      <c r="BN407" t="s">
        <v>115</v>
      </c>
      <c r="BO407" t="s">
        <v>115</v>
      </c>
      <c r="BP407" s="1">
        <v>0.1</v>
      </c>
      <c r="BQ407" s="1">
        <v>-4.8899999999999999E-2</v>
      </c>
      <c r="BR407" t="s">
        <v>121</v>
      </c>
      <c r="BS407">
        <v>0.57299999999999995</v>
      </c>
      <c r="BU407">
        <v>0</v>
      </c>
      <c r="BV407">
        <v>417</v>
      </c>
      <c r="BW407" t="s">
        <v>115</v>
      </c>
      <c r="BX407">
        <v>1</v>
      </c>
      <c r="BY407" t="s">
        <v>115</v>
      </c>
      <c r="BZ407" t="s">
        <v>115</v>
      </c>
    </row>
    <row r="408" spans="1:78" x14ac:dyDescent="0.25">
      <c r="A408" t="s">
        <v>303</v>
      </c>
      <c r="C408" t="s">
        <v>112</v>
      </c>
      <c r="E408">
        <v>0</v>
      </c>
      <c r="F408" t="s">
        <v>113</v>
      </c>
      <c r="G408" s="2">
        <v>42992.255972222221</v>
      </c>
      <c r="H408" t="s">
        <v>114</v>
      </c>
      <c r="I408">
        <v>1</v>
      </c>
      <c r="J408">
        <v>86</v>
      </c>
      <c r="K408" t="s">
        <v>115</v>
      </c>
      <c r="L408">
        <v>0</v>
      </c>
      <c r="M408" t="s">
        <v>304</v>
      </c>
      <c r="N408">
        <v>1</v>
      </c>
      <c r="O408">
        <v>0</v>
      </c>
      <c r="R408" t="s">
        <v>117</v>
      </c>
      <c r="S408" t="s">
        <v>118</v>
      </c>
      <c r="T408" s="1">
        <v>18900000</v>
      </c>
      <c r="U408" t="s">
        <v>115</v>
      </c>
      <c r="V408" s="1">
        <v>2970000</v>
      </c>
      <c r="W408" t="s">
        <v>115</v>
      </c>
      <c r="X408" t="s">
        <v>115</v>
      </c>
      <c r="Y408">
        <v>5.04</v>
      </c>
      <c r="Z408">
        <v>5.22</v>
      </c>
      <c r="AA408">
        <v>60</v>
      </c>
      <c r="AB408">
        <v>5.07</v>
      </c>
      <c r="AC408">
        <v>904</v>
      </c>
      <c r="AD408">
        <v>4.97</v>
      </c>
      <c r="AE408">
        <v>989</v>
      </c>
      <c r="AF408">
        <v>5.44</v>
      </c>
      <c r="AG408" t="s">
        <v>136</v>
      </c>
      <c r="AH408" t="s">
        <v>115</v>
      </c>
      <c r="AI408">
        <v>0.46800000000000003</v>
      </c>
      <c r="AJ408" t="s">
        <v>115</v>
      </c>
      <c r="AK408" t="s">
        <v>120</v>
      </c>
      <c r="AL408" t="s">
        <v>115</v>
      </c>
      <c r="AM408" s="1">
        <v>9.2100000000000009</v>
      </c>
      <c r="AN408" s="1">
        <v>8.77</v>
      </c>
      <c r="AP408" t="s">
        <v>115</v>
      </c>
      <c r="AQ408">
        <v>0.10199999999999999</v>
      </c>
      <c r="AR408" s="1">
        <v>1.06</v>
      </c>
      <c r="AS408" t="s">
        <v>121</v>
      </c>
      <c r="AT408">
        <v>5.2</v>
      </c>
      <c r="AU408" t="s">
        <v>122</v>
      </c>
      <c r="AV408" t="s">
        <v>118</v>
      </c>
      <c r="AW408" s="1">
        <v>2060000</v>
      </c>
      <c r="AX408" t="s">
        <v>115</v>
      </c>
      <c r="AY408" s="1">
        <v>339000</v>
      </c>
      <c r="AZ408" t="s">
        <v>115</v>
      </c>
      <c r="BA408">
        <v>1</v>
      </c>
      <c r="BB408">
        <v>5.04</v>
      </c>
      <c r="BC408">
        <v>5.21</v>
      </c>
      <c r="BD408">
        <v>60</v>
      </c>
      <c r="BE408">
        <v>5.07</v>
      </c>
      <c r="BF408">
        <v>904</v>
      </c>
      <c r="BG408">
        <v>4.97</v>
      </c>
      <c r="BH408">
        <v>982</v>
      </c>
      <c r="BI408">
        <v>5.4</v>
      </c>
      <c r="BJ408" t="s">
        <v>136</v>
      </c>
      <c r="BK408" t="s">
        <v>115</v>
      </c>
      <c r="BL408">
        <v>0.42899999999999999</v>
      </c>
      <c r="BM408" t="s">
        <v>123</v>
      </c>
      <c r="BN408" t="s">
        <v>115</v>
      </c>
      <c r="BO408" t="s">
        <v>115</v>
      </c>
      <c r="BP408" s="1">
        <v>9.6199999999999994E-2</v>
      </c>
      <c r="BQ408" s="1">
        <v>1.18</v>
      </c>
      <c r="BR408" t="s">
        <v>121</v>
      </c>
      <c r="BS408">
        <v>5.2</v>
      </c>
      <c r="BU408">
        <v>0</v>
      </c>
      <c r="BV408">
        <v>18400</v>
      </c>
      <c r="BW408" t="s">
        <v>115</v>
      </c>
      <c r="BX408">
        <v>1</v>
      </c>
      <c r="BY408" t="s">
        <v>115</v>
      </c>
      <c r="BZ408" t="s">
        <v>115</v>
      </c>
    </row>
    <row r="409" spans="1:78" x14ac:dyDescent="0.25">
      <c r="A409" t="s">
        <v>303</v>
      </c>
      <c r="C409" t="s">
        <v>112</v>
      </c>
      <c r="E409">
        <v>0</v>
      </c>
      <c r="F409" t="s">
        <v>113</v>
      </c>
      <c r="G409" s="2">
        <v>42992.255972222221</v>
      </c>
      <c r="H409" t="s">
        <v>114</v>
      </c>
      <c r="I409">
        <v>1</v>
      </c>
      <c r="J409">
        <v>86</v>
      </c>
      <c r="K409" t="s">
        <v>115</v>
      </c>
      <c r="L409">
        <v>0</v>
      </c>
      <c r="M409" t="s">
        <v>304</v>
      </c>
      <c r="N409">
        <v>1</v>
      </c>
      <c r="O409">
        <v>0</v>
      </c>
      <c r="R409" t="s">
        <v>124</v>
      </c>
      <c r="S409" t="s">
        <v>118</v>
      </c>
      <c r="T409" s="1">
        <v>21100000</v>
      </c>
      <c r="U409" t="s">
        <v>115</v>
      </c>
      <c r="V409" s="1">
        <v>3280000</v>
      </c>
      <c r="W409" t="s">
        <v>115</v>
      </c>
      <c r="X409" t="s">
        <v>115</v>
      </c>
      <c r="Y409">
        <v>5.04</v>
      </c>
      <c r="Z409">
        <v>5.21</v>
      </c>
      <c r="AA409">
        <v>60</v>
      </c>
      <c r="AB409">
        <v>5.07</v>
      </c>
      <c r="AC409">
        <v>904</v>
      </c>
      <c r="AD409">
        <v>4.97</v>
      </c>
      <c r="AE409">
        <v>985</v>
      </c>
      <c r="AF409">
        <v>5.41</v>
      </c>
      <c r="AG409" t="s">
        <v>136</v>
      </c>
      <c r="AH409" t="s">
        <v>115</v>
      </c>
      <c r="AI409">
        <v>0.44600000000000001</v>
      </c>
      <c r="AJ409" t="s">
        <v>115</v>
      </c>
      <c r="AK409" t="s">
        <v>125</v>
      </c>
      <c r="AL409" t="s">
        <v>115</v>
      </c>
      <c r="AM409" s="1">
        <v>10.3</v>
      </c>
      <c r="AN409" s="1">
        <v>9.6999999999999993</v>
      </c>
      <c r="AP409" t="s">
        <v>115</v>
      </c>
      <c r="AQ409">
        <v>0.10100000000000001</v>
      </c>
      <c r="AR409" s="1">
        <v>1.25</v>
      </c>
      <c r="AS409" t="s">
        <v>121</v>
      </c>
      <c r="AT409">
        <v>5.27</v>
      </c>
      <c r="AU409" t="s">
        <v>122</v>
      </c>
      <c r="AV409" t="s">
        <v>118</v>
      </c>
      <c r="AW409" s="1">
        <v>2060000</v>
      </c>
      <c r="AX409" t="s">
        <v>115</v>
      </c>
      <c r="AY409" s="1">
        <v>339000</v>
      </c>
      <c r="AZ409" t="s">
        <v>115</v>
      </c>
      <c r="BA409">
        <v>1</v>
      </c>
      <c r="BB409">
        <v>5.04</v>
      </c>
      <c r="BC409">
        <v>5.21</v>
      </c>
      <c r="BD409">
        <v>60</v>
      </c>
      <c r="BE409">
        <v>5.07</v>
      </c>
      <c r="BF409">
        <v>904</v>
      </c>
      <c r="BG409">
        <v>4.97</v>
      </c>
      <c r="BH409">
        <v>982</v>
      </c>
      <c r="BI409">
        <v>5.4</v>
      </c>
      <c r="BJ409" t="s">
        <v>136</v>
      </c>
      <c r="BK409" t="s">
        <v>115</v>
      </c>
      <c r="BL409">
        <v>0.42899999999999999</v>
      </c>
      <c r="BM409" t="s">
        <v>123</v>
      </c>
      <c r="BN409" t="s">
        <v>115</v>
      </c>
      <c r="BO409" t="s">
        <v>115</v>
      </c>
      <c r="BP409" s="1">
        <v>9.6199999999999994E-2</v>
      </c>
      <c r="BQ409" s="1">
        <v>1.18</v>
      </c>
      <c r="BR409" t="s">
        <v>121</v>
      </c>
      <c r="BS409">
        <v>5.2</v>
      </c>
      <c r="BU409">
        <v>0</v>
      </c>
      <c r="BV409">
        <v>18100</v>
      </c>
      <c r="BW409" t="s">
        <v>115</v>
      </c>
      <c r="BX409">
        <v>1</v>
      </c>
      <c r="BY409" t="s">
        <v>115</v>
      </c>
      <c r="BZ409" t="s">
        <v>115</v>
      </c>
    </row>
    <row r="410" spans="1:78" x14ac:dyDescent="0.25">
      <c r="A410" t="s">
        <v>303</v>
      </c>
      <c r="C410" t="s">
        <v>112</v>
      </c>
      <c r="E410">
        <v>0</v>
      </c>
      <c r="F410" t="s">
        <v>113</v>
      </c>
      <c r="G410" s="2">
        <v>42992.255972222221</v>
      </c>
      <c r="H410" t="s">
        <v>114</v>
      </c>
      <c r="I410">
        <v>1</v>
      </c>
      <c r="J410">
        <v>86</v>
      </c>
      <c r="K410" t="s">
        <v>115</v>
      </c>
      <c r="L410">
        <v>0</v>
      </c>
      <c r="M410" t="s">
        <v>304</v>
      </c>
      <c r="N410">
        <v>1</v>
      </c>
      <c r="O410">
        <v>0</v>
      </c>
      <c r="R410" t="s">
        <v>126</v>
      </c>
      <c r="S410" t="s">
        <v>118</v>
      </c>
      <c r="T410" s="1">
        <v>686000</v>
      </c>
      <c r="U410" t="s">
        <v>115</v>
      </c>
      <c r="V410" s="1">
        <v>100000</v>
      </c>
      <c r="W410" t="s">
        <v>115</v>
      </c>
      <c r="X410" t="s">
        <v>115</v>
      </c>
      <c r="Y410">
        <v>4.78</v>
      </c>
      <c r="Z410">
        <v>4.95</v>
      </c>
      <c r="AA410">
        <v>60</v>
      </c>
      <c r="AB410">
        <v>4.8</v>
      </c>
      <c r="AC410">
        <v>810</v>
      </c>
      <c r="AD410">
        <v>4.45</v>
      </c>
      <c r="AE410">
        <v>927</v>
      </c>
      <c r="AF410">
        <v>5.0999999999999996</v>
      </c>
      <c r="AG410" t="s">
        <v>136</v>
      </c>
      <c r="AH410" t="s">
        <v>115</v>
      </c>
      <c r="AI410">
        <v>0.64400000000000002</v>
      </c>
      <c r="AJ410" t="s">
        <v>115</v>
      </c>
      <c r="AK410" t="s">
        <v>127</v>
      </c>
      <c r="AL410" t="s">
        <v>115</v>
      </c>
      <c r="AM410" s="1">
        <v>0.17699999999999999</v>
      </c>
      <c r="AN410" s="1">
        <v>0.184</v>
      </c>
      <c r="AP410" t="s">
        <v>115</v>
      </c>
      <c r="AQ410">
        <v>9.98E-2</v>
      </c>
      <c r="AR410" s="1">
        <v>-0.45100000000000001</v>
      </c>
      <c r="AS410" t="s">
        <v>121</v>
      </c>
      <c r="AT410">
        <v>0.93799999999999994</v>
      </c>
      <c r="AU410" t="s">
        <v>128</v>
      </c>
      <c r="AV410" t="s">
        <v>118</v>
      </c>
      <c r="AW410" s="1">
        <v>3870000</v>
      </c>
      <c r="AX410" t="s">
        <v>115</v>
      </c>
      <c r="AY410" s="1">
        <v>544000</v>
      </c>
      <c r="AZ410" t="s">
        <v>115</v>
      </c>
      <c r="BA410">
        <v>1</v>
      </c>
      <c r="BB410">
        <v>4.78</v>
      </c>
      <c r="BC410">
        <v>4.95</v>
      </c>
      <c r="BD410">
        <v>60</v>
      </c>
      <c r="BE410">
        <v>4.8</v>
      </c>
      <c r="BF410">
        <v>780</v>
      </c>
      <c r="BG410">
        <v>4.29</v>
      </c>
      <c r="BH410">
        <v>921</v>
      </c>
      <c r="BI410">
        <v>5.0599999999999996</v>
      </c>
      <c r="BJ410" t="s">
        <v>146</v>
      </c>
      <c r="BK410" t="s">
        <v>115</v>
      </c>
      <c r="BL410">
        <v>0.77600000000000002</v>
      </c>
      <c r="BM410" t="s">
        <v>129</v>
      </c>
      <c r="BN410" t="s">
        <v>115</v>
      </c>
      <c r="BO410" t="s">
        <v>115</v>
      </c>
      <c r="BP410" s="1">
        <v>0.10299999999999999</v>
      </c>
      <c r="BQ410" s="1">
        <v>-9.0200000000000002E-2</v>
      </c>
      <c r="BR410" t="s">
        <v>121</v>
      </c>
      <c r="BS410">
        <v>0.56000000000000005</v>
      </c>
      <c r="BU410">
        <v>0</v>
      </c>
      <c r="BV410">
        <v>256</v>
      </c>
      <c r="BW410" t="s">
        <v>115</v>
      </c>
      <c r="BX410">
        <v>1</v>
      </c>
      <c r="BY410" t="s">
        <v>115</v>
      </c>
      <c r="BZ410" t="s">
        <v>115</v>
      </c>
    </row>
    <row r="411" spans="1:78" x14ac:dyDescent="0.25">
      <c r="A411" t="s">
        <v>303</v>
      </c>
      <c r="C411" t="s">
        <v>112</v>
      </c>
      <c r="E411">
        <v>0</v>
      </c>
      <c r="F411" t="s">
        <v>113</v>
      </c>
      <c r="G411" s="2">
        <v>42992.255972222221</v>
      </c>
      <c r="H411" t="s">
        <v>114</v>
      </c>
      <c r="I411">
        <v>1</v>
      </c>
      <c r="J411">
        <v>86</v>
      </c>
      <c r="K411" t="s">
        <v>115</v>
      </c>
      <c r="L411">
        <v>0</v>
      </c>
      <c r="M411" t="s">
        <v>304</v>
      </c>
      <c r="N411">
        <v>1</v>
      </c>
      <c r="O411">
        <v>0</v>
      </c>
      <c r="R411" t="s">
        <v>130</v>
      </c>
      <c r="S411" t="s">
        <v>118</v>
      </c>
      <c r="T411" s="1">
        <v>399000</v>
      </c>
      <c r="U411" t="s">
        <v>115</v>
      </c>
      <c r="V411" s="1">
        <v>57600</v>
      </c>
      <c r="W411" t="s">
        <v>115</v>
      </c>
      <c r="X411" t="s">
        <v>115</v>
      </c>
      <c r="Y411">
        <v>4.79</v>
      </c>
      <c r="Z411">
        <v>4.96</v>
      </c>
      <c r="AA411">
        <v>60</v>
      </c>
      <c r="AB411">
        <v>4.8</v>
      </c>
      <c r="AC411">
        <v>807</v>
      </c>
      <c r="AD411">
        <v>4.4400000000000004</v>
      </c>
      <c r="AE411">
        <v>914</v>
      </c>
      <c r="AF411">
        <v>5.0199999999999996</v>
      </c>
      <c r="AG411" t="s">
        <v>136</v>
      </c>
      <c r="AH411" t="s">
        <v>115</v>
      </c>
      <c r="AI411">
        <v>0.58899999999999997</v>
      </c>
      <c r="AJ411" t="s">
        <v>115</v>
      </c>
      <c r="AK411" t="s">
        <v>131</v>
      </c>
      <c r="AL411" t="s">
        <v>115</v>
      </c>
      <c r="AM411" s="1">
        <v>0.10299999999999999</v>
      </c>
      <c r="AN411" s="1">
        <v>0.106</v>
      </c>
      <c r="AP411" t="s">
        <v>115</v>
      </c>
      <c r="AQ411">
        <v>9.9900000000000003E-2</v>
      </c>
      <c r="AR411" s="1">
        <v>-0.22700000000000001</v>
      </c>
      <c r="AS411" t="s">
        <v>121</v>
      </c>
      <c r="AT411">
        <v>0.67500000000000004</v>
      </c>
      <c r="AU411" t="s">
        <v>128</v>
      </c>
      <c r="AV411" t="s">
        <v>118</v>
      </c>
      <c r="AW411" s="1">
        <v>3870000</v>
      </c>
      <c r="AX411" t="s">
        <v>115</v>
      </c>
      <c r="AY411" s="1">
        <v>544000</v>
      </c>
      <c r="AZ411" t="s">
        <v>115</v>
      </c>
      <c r="BA411">
        <v>1</v>
      </c>
      <c r="BB411">
        <v>4.78</v>
      </c>
      <c r="BC411">
        <v>4.95</v>
      </c>
      <c r="BD411">
        <v>60</v>
      </c>
      <c r="BE411">
        <v>4.8</v>
      </c>
      <c r="BF411">
        <v>780</v>
      </c>
      <c r="BG411">
        <v>4.29</v>
      </c>
      <c r="BH411">
        <v>921</v>
      </c>
      <c r="BI411">
        <v>5.0599999999999996</v>
      </c>
      <c r="BJ411" t="s">
        <v>146</v>
      </c>
      <c r="BK411" t="s">
        <v>115</v>
      </c>
      <c r="BL411">
        <v>0.77600000000000002</v>
      </c>
      <c r="BM411" t="s">
        <v>129</v>
      </c>
      <c r="BN411" t="s">
        <v>115</v>
      </c>
      <c r="BO411" t="s">
        <v>115</v>
      </c>
      <c r="BP411" s="1">
        <v>0.10299999999999999</v>
      </c>
      <c r="BQ411" s="1">
        <v>-9.0200000000000002E-2</v>
      </c>
      <c r="BR411" t="s">
        <v>121</v>
      </c>
      <c r="BS411">
        <v>0.56000000000000005</v>
      </c>
      <c r="BU411">
        <v>0</v>
      </c>
      <c r="BV411">
        <v>256</v>
      </c>
      <c r="BW411" t="s">
        <v>115</v>
      </c>
      <c r="BX411">
        <v>1</v>
      </c>
      <c r="BY411" t="s">
        <v>115</v>
      </c>
      <c r="BZ411" t="s">
        <v>115</v>
      </c>
    </row>
    <row r="412" spans="1:78" x14ac:dyDescent="0.25">
      <c r="A412" t="s">
        <v>305</v>
      </c>
      <c r="C412" t="s">
        <v>112</v>
      </c>
      <c r="E412">
        <v>0</v>
      </c>
      <c r="F412" t="s">
        <v>113</v>
      </c>
      <c r="G412" s="2">
        <v>42992.266192129631</v>
      </c>
      <c r="H412" t="s">
        <v>114</v>
      </c>
      <c r="I412">
        <v>1</v>
      </c>
      <c r="J412">
        <v>87</v>
      </c>
      <c r="K412" t="s">
        <v>115</v>
      </c>
      <c r="L412">
        <v>0</v>
      </c>
      <c r="M412" t="s">
        <v>306</v>
      </c>
      <c r="N412">
        <v>1</v>
      </c>
      <c r="O412">
        <v>0</v>
      </c>
      <c r="R412" t="s">
        <v>117</v>
      </c>
      <c r="S412" t="s">
        <v>118</v>
      </c>
      <c r="T412" s="1">
        <v>18800000</v>
      </c>
      <c r="U412" t="s">
        <v>115</v>
      </c>
      <c r="V412" s="1">
        <v>2840000</v>
      </c>
      <c r="W412" t="s">
        <v>115</v>
      </c>
      <c r="X412" t="s">
        <v>115</v>
      </c>
      <c r="Y412">
        <v>5</v>
      </c>
      <c r="Z412">
        <v>5.22</v>
      </c>
      <c r="AA412">
        <v>60</v>
      </c>
      <c r="AB412">
        <v>5.04</v>
      </c>
      <c r="AC412">
        <v>896</v>
      </c>
      <c r="AD412">
        <v>4.92</v>
      </c>
      <c r="AE412">
        <v>1019</v>
      </c>
      <c r="AF412">
        <v>5.6</v>
      </c>
      <c r="AG412" t="s">
        <v>136</v>
      </c>
      <c r="AH412" t="s">
        <v>115</v>
      </c>
      <c r="AI412">
        <v>0.67700000000000005</v>
      </c>
      <c r="AJ412" t="s">
        <v>115</v>
      </c>
      <c r="AK412" t="s">
        <v>120</v>
      </c>
      <c r="AL412" t="s">
        <v>115</v>
      </c>
      <c r="AM412" s="1">
        <v>9.02</v>
      </c>
      <c r="AN412" s="1">
        <v>8.68</v>
      </c>
      <c r="AP412" t="s">
        <v>115</v>
      </c>
      <c r="AQ412">
        <v>0.10299999999999999</v>
      </c>
      <c r="AR412" s="1">
        <v>0.47699999999999998</v>
      </c>
      <c r="AS412" t="s">
        <v>121</v>
      </c>
      <c r="AT412">
        <v>8.07</v>
      </c>
      <c r="AU412" t="s">
        <v>122</v>
      </c>
      <c r="AV412" t="s">
        <v>118</v>
      </c>
      <c r="AW412" s="1">
        <v>2080000</v>
      </c>
      <c r="AX412" t="s">
        <v>115</v>
      </c>
      <c r="AY412" s="1">
        <v>328000</v>
      </c>
      <c r="AZ412" t="s">
        <v>115</v>
      </c>
      <c r="BA412">
        <v>1</v>
      </c>
      <c r="BB412">
        <v>5</v>
      </c>
      <c r="BC412">
        <v>5.21</v>
      </c>
      <c r="BD412">
        <v>60</v>
      </c>
      <c r="BE412">
        <v>5.03</v>
      </c>
      <c r="BF412">
        <v>896</v>
      </c>
      <c r="BG412">
        <v>4.92</v>
      </c>
      <c r="BH412">
        <v>975</v>
      </c>
      <c r="BI412">
        <v>5.36</v>
      </c>
      <c r="BJ412" t="s">
        <v>136</v>
      </c>
      <c r="BK412" t="s">
        <v>115</v>
      </c>
      <c r="BL412">
        <v>0.435</v>
      </c>
      <c r="BM412" t="s">
        <v>123</v>
      </c>
      <c r="BN412" t="s">
        <v>115</v>
      </c>
      <c r="BO412" t="s">
        <v>115</v>
      </c>
      <c r="BP412" s="1">
        <v>9.9000000000000005E-2</v>
      </c>
      <c r="BQ412" s="1">
        <v>1.17</v>
      </c>
      <c r="BR412" t="s">
        <v>121</v>
      </c>
      <c r="BS412">
        <v>5.04</v>
      </c>
      <c r="BU412">
        <v>0</v>
      </c>
      <c r="BV412">
        <v>18000</v>
      </c>
      <c r="BW412" t="s">
        <v>115</v>
      </c>
      <c r="BX412">
        <v>1</v>
      </c>
      <c r="BY412" t="s">
        <v>115</v>
      </c>
      <c r="BZ412" t="s">
        <v>115</v>
      </c>
    </row>
    <row r="413" spans="1:78" x14ac:dyDescent="0.25">
      <c r="A413" t="s">
        <v>305</v>
      </c>
      <c r="C413" t="s">
        <v>112</v>
      </c>
      <c r="E413">
        <v>0</v>
      </c>
      <c r="F413" t="s">
        <v>113</v>
      </c>
      <c r="G413" s="2">
        <v>42992.266192129631</v>
      </c>
      <c r="H413" t="s">
        <v>114</v>
      </c>
      <c r="I413">
        <v>1</v>
      </c>
      <c r="J413">
        <v>87</v>
      </c>
      <c r="K413" t="s">
        <v>115</v>
      </c>
      <c r="L413">
        <v>0</v>
      </c>
      <c r="M413" t="s">
        <v>306</v>
      </c>
      <c r="N413">
        <v>1</v>
      </c>
      <c r="O413">
        <v>0</v>
      </c>
      <c r="R413" t="s">
        <v>124</v>
      </c>
      <c r="S413" t="s">
        <v>118</v>
      </c>
      <c r="T413" s="1">
        <v>21200000</v>
      </c>
      <c r="U413" t="s">
        <v>115</v>
      </c>
      <c r="V413" s="1">
        <v>3270000</v>
      </c>
      <c r="W413" t="s">
        <v>115</v>
      </c>
      <c r="X413" t="s">
        <v>115</v>
      </c>
      <c r="Y413">
        <v>5</v>
      </c>
      <c r="Z413">
        <v>5.21</v>
      </c>
      <c r="AA413">
        <v>60</v>
      </c>
      <c r="AB413">
        <v>5.03</v>
      </c>
      <c r="AC413">
        <v>896</v>
      </c>
      <c r="AD413">
        <v>4.92</v>
      </c>
      <c r="AE413">
        <v>983</v>
      </c>
      <c r="AF413">
        <v>5.4</v>
      </c>
      <c r="AG413" t="s">
        <v>136</v>
      </c>
      <c r="AH413" t="s">
        <v>115</v>
      </c>
      <c r="AI413">
        <v>0.47899999999999998</v>
      </c>
      <c r="AJ413" t="s">
        <v>115</v>
      </c>
      <c r="AK413" t="s">
        <v>125</v>
      </c>
      <c r="AL413" t="s">
        <v>115</v>
      </c>
      <c r="AM413" s="1">
        <v>10.199999999999999</v>
      </c>
      <c r="AN413" s="1">
        <v>9.99</v>
      </c>
      <c r="AP413" t="s">
        <v>115</v>
      </c>
      <c r="AQ413">
        <v>0.10299999999999999</v>
      </c>
      <c r="AR413" s="1">
        <v>1.1000000000000001</v>
      </c>
      <c r="AS413" t="s">
        <v>121</v>
      </c>
      <c r="AT413">
        <v>5.47</v>
      </c>
      <c r="AU413" t="s">
        <v>122</v>
      </c>
      <c r="AV413" t="s">
        <v>118</v>
      </c>
      <c r="AW413" s="1">
        <v>2080000</v>
      </c>
      <c r="AX413" t="s">
        <v>115</v>
      </c>
      <c r="AY413" s="1">
        <v>328000</v>
      </c>
      <c r="AZ413" t="s">
        <v>115</v>
      </c>
      <c r="BA413">
        <v>1</v>
      </c>
      <c r="BB413">
        <v>5</v>
      </c>
      <c r="BC413">
        <v>5.21</v>
      </c>
      <c r="BD413">
        <v>60</v>
      </c>
      <c r="BE413">
        <v>5.03</v>
      </c>
      <c r="BF413">
        <v>896</v>
      </c>
      <c r="BG413">
        <v>4.92</v>
      </c>
      <c r="BH413">
        <v>975</v>
      </c>
      <c r="BI413">
        <v>5.36</v>
      </c>
      <c r="BJ413" t="s">
        <v>136</v>
      </c>
      <c r="BK413" t="s">
        <v>115</v>
      </c>
      <c r="BL413">
        <v>0.435</v>
      </c>
      <c r="BM413" t="s">
        <v>123</v>
      </c>
      <c r="BN413" t="s">
        <v>115</v>
      </c>
      <c r="BO413" t="s">
        <v>115</v>
      </c>
      <c r="BP413" s="1">
        <v>9.9000000000000005E-2</v>
      </c>
      <c r="BQ413" s="1">
        <v>1.17</v>
      </c>
      <c r="BR413" t="s">
        <v>121</v>
      </c>
      <c r="BS413">
        <v>5.04</v>
      </c>
      <c r="BU413">
        <v>0</v>
      </c>
      <c r="BV413">
        <v>17900</v>
      </c>
      <c r="BW413" t="s">
        <v>115</v>
      </c>
      <c r="BX413">
        <v>1</v>
      </c>
      <c r="BY413" t="s">
        <v>115</v>
      </c>
      <c r="BZ413" t="s">
        <v>115</v>
      </c>
    </row>
    <row r="414" spans="1:78" x14ac:dyDescent="0.25">
      <c r="A414" t="s">
        <v>305</v>
      </c>
      <c r="C414" t="s">
        <v>112</v>
      </c>
      <c r="E414">
        <v>0</v>
      </c>
      <c r="F414" t="s">
        <v>113</v>
      </c>
      <c r="G414" s="2">
        <v>42992.266192129631</v>
      </c>
      <c r="H414" t="s">
        <v>114</v>
      </c>
      <c r="I414">
        <v>1</v>
      </c>
      <c r="J414">
        <v>87</v>
      </c>
      <c r="K414" t="s">
        <v>115</v>
      </c>
      <c r="L414">
        <v>0</v>
      </c>
      <c r="M414" t="s">
        <v>306</v>
      </c>
      <c r="N414">
        <v>1</v>
      </c>
      <c r="O414">
        <v>0</v>
      </c>
      <c r="R414" t="s">
        <v>126</v>
      </c>
      <c r="S414" t="s">
        <v>118</v>
      </c>
      <c r="T414" s="1">
        <v>2120</v>
      </c>
      <c r="U414" t="s">
        <v>115</v>
      </c>
      <c r="V414" s="1">
        <v>357</v>
      </c>
      <c r="W414" t="s">
        <v>115</v>
      </c>
      <c r="X414" t="s">
        <v>115</v>
      </c>
      <c r="Y414">
        <v>4.7300000000000004</v>
      </c>
      <c r="Z414">
        <v>4.95</v>
      </c>
      <c r="AA414">
        <v>60</v>
      </c>
      <c r="AB414">
        <v>4.75</v>
      </c>
      <c r="AC414">
        <v>842</v>
      </c>
      <c r="AD414">
        <v>4.63</v>
      </c>
      <c r="AE414">
        <v>883</v>
      </c>
      <c r="AF414">
        <v>4.8499999999999996</v>
      </c>
      <c r="AG414" t="s">
        <v>136</v>
      </c>
      <c r="AH414" t="s">
        <v>115</v>
      </c>
      <c r="AI414">
        <v>0.22600000000000001</v>
      </c>
      <c r="AJ414" t="s">
        <v>115</v>
      </c>
      <c r="AK414" t="s">
        <v>127</v>
      </c>
      <c r="AL414" t="s">
        <v>115</v>
      </c>
      <c r="AM414" s="1">
        <v>5.6400000000000005E-4</v>
      </c>
      <c r="AN414" s="1">
        <v>6.5799999999999995E-4</v>
      </c>
      <c r="AP414" t="s">
        <v>115</v>
      </c>
      <c r="AQ414">
        <v>0.105</v>
      </c>
      <c r="AR414" s="1">
        <v>51.5</v>
      </c>
      <c r="AS414" t="s">
        <v>121</v>
      </c>
      <c r="AT414">
        <v>1.23</v>
      </c>
      <c r="AU414" t="s">
        <v>128</v>
      </c>
      <c r="AV414" t="s">
        <v>118</v>
      </c>
      <c r="AW414" s="1">
        <v>3760000</v>
      </c>
      <c r="AX414" t="s">
        <v>115</v>
      </c>
      <c r="AY414" s="1">
        <v>542000</v>
      </c>
      <c r="AZ414" t="s">
        <v>115</v>
      </c>
      <c r="BA414">
        <v>1</v>
      </c>
      <c r="BB414">
        <v>4.74</v>
      </c>
      <c r="BC414">
        <v>4.95</v>
      </c>
      <c r="BD414">
        <v>60</v>
      </c>
      <c r="BE414">
        <v>4.75</v>
      </c>
      <c r="BF414">
        <v>775</v>
      </c>
      <c r="BG414">
        <v>4.26</v>
      </c>
      <c r="BH414">
        <v>914</v>
      </c>
      <c r="BI414">
        <v>5.0199999999999996</v>
      </c>
      <c r="BJ414" t="s">
        <v>136</v>
      </c>
      <c r="BK414" t="s">
        <v>115</v>
      </c>
      <c r="BL414">
        <v>0.76500000000000001</v>
      </c>
      <c r="BM414" t="s">
        <v>129</v>
      </c>
      <c r="BN414" t="s">
        <v>115</v>
      </c>
      <c r="BO414" t="s">
        <v>115</v>
      </c>
      <c r="BP414" s="1">
        <v>0.10100000000000001</v>
      </c>
      <c r="BQ414" s="1">
        <v>-0.13200000000000001</v>
      </c>
      <c r="BR414" t="s">
        <v>121</v>
      </c>
      <c r="BS414">
        <v>0.58099999999999996</v>
      </c>
      <c r="BU414">
        <v>0</v>
      </c>
      <c r="BV414">
        <v>8.56</v>
      </c>
      <c r="BW414" t="s">
        <v>115</v>
      </c>
      <c r="BX414">
        <v>0.997</v>
      </c>
      <c r="BY414" t="s">
        <v>115</v>
      </c>
      <c r="BZ414" t="s">
        <v>115</v>
      </c>
    </row>
    <row r="415" spans="1:78" x14ac:dyDescent="0.25">
      <c r="A415" t="s">
        <v>305</v>
      </c>
      <c r="C415" t="s">
        <v>112</v>
      </c>
      <c r="E415">
        <v>0</v>
      </c>
      <c r="F415" t="s">
        <v>113</v>
      </c>
      <c r="G415" s="2">
        <v>42992.266192129631</v>
      </c>
      <c r="H415" t="s">
        <v>114</v>
      </c>
      <c r="I415">
        <v>1</v>
      </c>
      <c r="J415">
        <v>87</v>
      </c>
      <c r="K415" t="s">
        <v>115</v>
      </c>
      <c r="L415">
        <v>0</v>
      </c>
      <c r="M415" t="s">
        <v>306</v>
      </c>
      <c r="N415">
        <v>1</v>
      </c>
      <c r="O415">
        <v>0</v>
      </c>
      <c r="R415" t="s">
        <v>130</v>
      </c>
      <c r="S415" t="s">
        <v>118</v>
      </c>
      <c r="T415" s="1">
        <v>0</v>
      </c>
      <c r="U415" t="s">
        <v>115</v>
      </c>
      <c r="V415" s="1">
        <v>0</v>
      </c>
      <c r="W415" t="s">
        <v>115</v>
      </c>
      <c r="X415" t="s">
        <v>115</v>
      </c>
      <c r="Y415">
        <v>0</v>
      </c>
      <c r="Z415">
        <v>4.96</v>
      </c>
      <c r="AA415">
        <v>60</v>
      </c>
      <c r="AB415">
        <v>0</v>
      </c>
      <c r="AC415">
        <v>0</v>
      </c>
      <c r="AD415">
        <v>0</v>
      </c>
      <c r="AE415">
        <v>0</v>
      </c>
      <c r="AF415">
        <v>0</v>
      </c>
      <c r="AG415" t="s">
        <v>119</v>
      </c>
      <c r="AH415" t="s">
        <v>115</v>
      </c>
      <c r="AI415">
        <v>0</v>
      </c>
      <c r="AJ415" t="s">
        <v>115</v>
      </c>
      <c r="AK415" t="s">
        <v>131</v>
      </c>
      <c r="AL415" t="s">
        <v>115</v>
      </c>
      <c r="AM415" s="1">
        <v>0</v>
      </c>
      <c r="AN415" s="1">
        <v>0</v>
      </c>
      <c r="AP415" t="s">
        <v>115</v>
      </c>
      <c r="AQ415">
        <v>0</v>
      </c>
      <c r="AR415" s="1">
        <v>0</v>
      </c>
      <c r="AS415" t="s">
        <v>121</v>
      </c>
      <c r="AT415">
        <v>0</v>
      </c>
      <c r="AU415" t="s">
        <v>128</v>
      </c>
      <c r="AV415" t="s">
        <v>118</v>
      </c>
      <c r="AW415" s="1">
        <v>3760000</v>
      </c>
      <c r="AX415" t="s">
        <v>115</v>
      </c>
      <c r="AY415" s="1">
        <v>542000</v>
      </c>
      <c r="AZ415" t="s">
        <v>115</v>
      </c>
      <c r="BA415">
        <v>1</v>
      </c>
      <c r="BB415">
        <v>4.74</v>
      </c>
      <c r="BC415">
        <v>4.95</v>
      </c>
      <c r="BD415">
        <v>60</v>
      </c>
      <c r="BE415">
        <v>4.75</v>
      </c>
      <c r="BF415">
        <v>775</v>
      </c>
      <c r="BG415">
        <v>4.26</v>
      </c>
      <c r="BH415">
        <v>914</v>
      </c>
      <c r="BI415">
        <v>5.0199999999999996</v>
      </c>
      <c r="BJ415" t="s">
        <v>136</v>
      </c>
      <c r="BK415" t="s">
        <v>115</v>
      </c>
      <c r="BL415">
        <v>0.76500000000000001</v>
      </c>
      <c r="BM415" t="s">
        <v>129</v>
      </c>
      <c r="BN415" t="s">
        <v>115</v>
      </c>
      <c r="BO415" t="s">
        <v>115</v>
      </c>
      <c r="BP415" s="1">
        <v>0.10100000000000001</v>
      </c>
      <c r="BQ415" s="1">
        <v>-0.13200000000000001</v>
      </c>
      <c r="BR415" t="s">
        <v>121</v>
      </c>
      <c r="BS415">
        <v>0.58099999999999996</v>
      </c>
      <c r="BU415">
        <v>0</v>
      </c>
      <c r="BV415" t="s">
        <v>119</v>
      </c>
      <c r="BW415" t="s">
        <v>115</v>
      </c>
      <c r="BX415">
        <v>0</v>
      </c>
      <c r="BY415" t="s">
        <v>115</v>
      </c>
      <c r="BZ415" t="s">
        <v>115</v>
      </c>
    </row>
    <row r="416" spans="1:78" x14ac:dyDescent="0.25">
      <c r="A416" t="s">
        <v>307</v>
      </c>
      <c r="C416" t="s">
        <v>112</v>
      </c>
      <c r="E416">
        <v>0</v>
      </c>
      <c r="F416" t="s">
        <v>113</v>
      </c>
      <c r="G416" s="2">
        <v>42992.276446759257</v>
      </c>
      <c r="H416" t="s">
        <v>114</v>
      </c>
      <c r="I416">
        <v>1</v>
      </c>
      <c r="J416">
        <v>88</v>
      </c>
      <c r="K416" t="s">
        <v>115</v>
      </c>
      <c r="L416">
        <v>0</v>
      </c>
      <c r="M416" t="s">
        <v>308</v>
      </c>
      <c r="N416">
        <v>1</v>
      </c>
      <c r="O416">
        <v>0</v>
      </c>
      <c r="R416" t="s">
        <v>117</v>
      </c>
      <c r="S416" t="s">
        <v>118</v>
      </c>
      <c r="T416" s="1">
        <v>10500000</v>
      </c>
      <c r="U416" t="s">
        <v>115</v>
      </c>
      <c r="V416" s="1">
        <v>1640000</v>
      </c>
      <c r="W416" t="s">
        <v>115</v>
      </c>
      <c r="X416" t="s">
        <v>115</v>
      </c>
      <c r="Y416">
        <v>5.21</v>
      </c>
      <c r="Z416">
        <v>5.22</v>
      </c>
      <c r="AA416">
        <v>60</v>
      </c>
      <c r="AB416">
        <v>5.24</v>
      </c>
      <c r="AC416">
        <v>933</v>
      </c>
      <c r="AD416">
        <v>5.13</v>
      </c>
      <c r="AE416">
        <v>1041</v>
      </c>
      <c r="AF416">
        <v>5.72</v>
      </c>
      <c r="AG416" t="s">
        <v>136</v>
      </c>
      <c r="AH416" t="s">
        <v>115</v>
      </c>
      <c r="AI416">
        <v>0.59399999999999997</v>
      </c>
      <c r="AJ416" t="s">
        <v>115</v>
      </c>
      <c r="AK416" t="s">
        <v>120</v>
      </c>
      <c r="AL416" t="s">
        <v>115</v>
      </c>
      <c r="AM416" s="1">
        <v>4.34</v>
      </c>
      <c r="AN416" s="1">
        <v>4.29</v>
      </c>
      <c r="AP416" t="s">
        <v>115</v>
      </c>
      <c r="AQ416">
        <v>0.10100000000000001</v>
      </c>
      <c r="AR416" s="1">
        <v>0.66900000000000004</v>
      </c>
      <c r="AS416" t="s">
        <v>121</v>
      </c>
      <c r="AT416">
        <v>6.51</v>
      </c>
      <c r="AU416" t="s">
        <v>122</v>
      </c>
      <c r="AV416" t="s">
        <v>118</v>
      </c>
      <c r="AW416" s="1">
        <v>2430000</v>
      </c>
      <c r="AX416" t="s">
        <v>115</v>
      </c>
      <c r="AY416" s="1">
        <v>381000</v>
      </c>
      <c r="AZ416" t="s">
        <v>115</v>
      </c>
      <c r="BA416">
        <v>1</v>
      </c>
      <c r="BB416">
        <v>5.2</v>
      </c>
      <c r="BC416">
        <v>5.21</v>
      </c>
      <c r="BD416">
        <v>60</v>
      </c>
      <c r="BE416">
        <v>5.24</v>
      </c>
      <c r="BF416">
        <v>933</v>
      </c>
      <c r="BG416">
        <v>5.13</v>
      </c>
      <c r="BH416">
        <v>1039</v>
      </c>
      <c r="BI416">
        <v>5.71</v>
      </c>
      <c r="BJ416" t="s">
        <v>136</v>
      </c>
      <c r="BK416" t="s">
        <v>115</v>
      </c>
      <c r="BL416">
        <v>0.58299999999999996</v>
      </c>
      <c r="BM416" t="s">
        <v>123</v>
      </c>
      <c r="BN416" t="s">
        <v>115</v>
      </c>
      <c r="BO416" t="s">
        <v>115</v>
      </c>
      <c r="BP416" s="1">
        <v>0.1</v>
      </c>
      <c r="BQ416" s="1">
        <v>0.57699999999999996</v>
      </c>
      <c r="BR416" t="s">
        <v>121</v>
      </c>
      <c r="BS416">
        <v>6.87</v>
      </c>
      <c r="BU416">
        <v>0</v>
      </c>
      <c r="BV416">
        <v>8350</v>
      </c>
      <c r="BW416" t="s">
        <v>115</v>
      </c>
      <c r="BX416">
        <v>1</v>
      </c>
      <c r="BY416" t="s">
        <v>115</v>
      </c>
      <c r="BZ416" t="s">
        <v>115</v>
      </c>
    </row>
    <row r="417" spans="1:78" x14ac:dyDescent="0.25">
      <c r="A417" t="s">
        <v>307</v>
      </c>
      <c r="C417" t="s">
        <v>112</v>
      </c>
      <c r="E417">
        <v>0</v>
      </c>
      <c r="F417" t="s">
        <v>113</v>
      </c>
      <c r="G417" s="2">
        <v>42992.276446759257</v>
      </c>
      <c r="H417" t="s">
        <v>114</v>
      </c>
      <c r="I417">
        <v>1</v>
      </c>
      <c r="J417">
        <v>88</v>
      </c>
      <c r="K417" t="s">
        <v>115</v>
      </c>
      <c r="L417">
        <v>0</v>
      </c>
      <c r="M417" t="s">
        <v>308</v>
      </c>
      <c r="N417">
        <v>1</v>
      </c>
      <c r="O417">
        <v>0</v>
      </c>
      <c r="R417" t="s">
        <v>124</v>
      </c>
      <c r="S417" t="s">
        <v>118</v>
      </c>
      <c r="T417" s="1">
        <v>11900000</v>
      </c>
      <c r="U417" t="s">
        <v>115</v>
      </c>
      <c r="V417" s="1">
        <v>1830000</v>
      </c>
      <c r="W417" t="s">
        <v>115</v>
      </c>
      <c r="X417" t="s">
        <v>115</v>
      </c>
      <c r="Y417">
        <v>5.21</v>
      </c>
      <c r="Z417">
        <v>5.21</v>
      </c>
      <c r="AA417">
        <v>60</v>
      </c>
      <c r="AB417">
        <v>5.24</v>
      </c>
      <c r="AC417">
        <v>934</v>
      </c>
      <c r="AD417">
        <v>5.13</v>
      </c>
      <c r="AE417">
        <v>1012</v>
      </c>
      <c r="AF417">
        <v>5.56</v>
      </c>
      <c r="AG417" t="s">
        <v>136</v>
      </c>
      <c r="AH417" t="s">
        <v>115</v>
      </c>
      <c r="AI417">
        <v>0.42899999999999999</v>
      </c>
      <c r="AJ417" t="s">
        <v>115</v>
      </c>
      <c r="AK417" t="s">
        <v>125</v>
      </c>
      <c r="AL417" t="s">
        <v>115</v>
      </c>
      <c r="AM417" s="1">
        <v>4.91</v>
      </c>
      <c r="AN417" s="1">
        <v>4.8</v>
      </c>
      <c r="AP417" t="s">
        <v>115</v>
      </c>
      <c r="AQ417">
        <v>0.10199999999999999</v>
      </c>
      <c r="AR417" s="1">
        <v>1.24</v>
      </c>
      <c r="AS417" t="s">
        <v>121</v>
      </c>
      <c r="AT417">
        <v>4.95</v>
      </c>
      <c r="AU417" t="s">
        <v>122</v>
      </c>
      <c r="AV417" t="s">
        <v>118</v>
      </c>
      <c r="AW417" s="1">
        <v>2430000</v>
      </c>
      <c r="AX417" t="s">
        <v>115</v>
      </c>
      <c r="AY417" s="1">
        <v>381000</v>
      </c>
      <c r="AZ417" t="s">
        <v>115</v>
      </c>
      <c r="BA417">
        <v>1</v>
      </c>
      <c r="BB417">
        <v>5.2</v>
      </c>
      <c r="BC417">
        <v>5.21</v>
      </c>
      <c r="BD417">
        <v>60</v>
      </c>
      <c r="BE417">
        <v>5.24</v>
      </c>
      <c r="BF417">
        <v>933</v>
      </c>
      <c r="BG417">
        <v>5.13</v>
      </c>
      <c r="BH417">
        <v>1039</v>
      </c>
      <c r="BI417">
        <v>5.71</v>
      </c>
      <c r="BJ417" t="s">
        <v>136</v>
      </c>
      <c r="BK417" t="s">
        <v>115</v>
      </c>
      <c r="BL417">
        <v>0.58299999999999996</v>
      </c>
      <c r="BM417" t="s">
        <v>123</v>
      </c>
      <c r="BN417" t="s">
        <v>115</v>
      </c>
      <c r="BO417" t="s">
        <v>115</v>
      </c>
      <c r="BP417" s="1">
        <v>0.1</v>
      </c>
      <c r="BQ417" s="1">
        <v>0.57699999999999996</v>
      </c>
      <c r="BR417" t="s">
        <v>121</v>
      </c>
      <c r="BS417">
        <v>6.87</v>
      </c>
      <c r="BU417">
        <v>0</v>
      </c>
      <c r="BV417">
        <v>8230</v>
      </c>
      <c r="BW417" t="s">
        <v>115</v>
      </c>
      <c r="BX417">
        <v>1</v>
      </c>
      <c r="BY417" t="s">
        <v>115</v>
      </c>
      <c r="BZ417" t="s">
        <v>115</v>
      </c>
    </row>
    <row r="418" spans="1:78" x14ac:dyDescent="0.25">
      <c r="A418" t="s">
        <v>307</v>
      </c>
      <c r="C418" t="s">
        <v>112</v>
      </c>
      <c r="E418">
        <v>0</v>
      </c>
      <c r="F418" t="s">
        <v>113</v>
      </c>
      <c r="G418" s="2">
        <v>42992.276446759257</v>
      </c>
      <c r="H418" t="s">
        <v>114</v>
      </c>
      <c r="I418">
        <v>1</v>
      </c>
      <c r="J418">
        <v>88</v>
      </c>
      <c r="K418" t="s">
        <v>115</v>
      </c>
      <c r="L418">
        <v>0</v>
      </c>
      <c r="M418" t="s">
        <v>308</v>
      </c>
      <c r="N418">
        <v>1</v>
      </c>
      <c r="O418">
        <v>0</v>
      </c>
      <c r="R418" t="s">
        <v>126</v>
      </c>
      <c r="S418" t="s">
        <v>118</v>
      </c>
      <c r="T418" s="1">
        <v>10400000</v>
      </c>
      <c r="U418" t="s">
        <v>115</v>
      </c>
      <c r="V418" s="1">
        <v>1440000</v>
      </c>
      <c r="W418" t="s">
        <v>115</v>
      </c>
      <c r="X418" t="s">
        <v>115</v>
      </c>
      <c r="Y418">
        <v>4.96</v>
      </c>
      <c r="Z418">
        <v>4.95</v>
      </c>
      <c r="AA418">
        <v>60</v>
      </c>
      <c r="AB418">
        <v>4.97</v>
      </c>
      <c r="AC418">
        <v>800</v>
      </c>
      <c r="AD418">
        <v>4.4000000000000004</v>
      </c>
      <c r="AE418">
        <v>953</v>
      </c>
      <c r="AF418">
        <v>5.24</v>
      </c>
      <c r="AG418" t="s">
        <v>136</v>
      </c>
      <c r="AH418" t="s">
        <v>115</v>
      </c>
      <c r="AI418">
        <v>0.84199999999999997</v>
      </c>
      <c r="AJ418" t="s">
        <v>115</v>
      </c>
      <c r="AK418" t="s">
        <v>127</v>
      </c>
      <c r="AL418" t="s">
        <v>115</v>
      </c>
      <c r="AM418" s="1">
        <v>4.33</v>
      </c>
      <c r="AN418" s="1">
        <v>4.26</v>
      </c>
      <c r="AP418" t="s">
        <v>115</v>
      </c>
      <c r="AQ418">
        <v>0.104</v>
      </c>
      <c r="AR418" s="1">
        <v>-1.14E-2</v>
      </c>
      <c r="AS418" t="s">
        <v>121</v>
      </c>
      <c r="AT418">
        <v>0.505</v>
      </c>
      <c r="AU418" t="s">
        <v>128</v>
      </c>
      <c r="AV418" t="s">
        <v>118</v>
      </c>
      <c r="AW418" s="1">
        <v>2400000</v>
      </c>
      <c r="AX418" t="s">
        <v>115</v>
      </c>
      <c r="AY418" s="1">
        <v>338000</v>
      </c>
      <c r="AZ418" t="s">
        <v>115</v>
      </c>
      <c r="BA418">
        <v>1</v>
      </c>
      <c r="BB418">
        <v>4.95</v>
      </c>
      <c r="BC418">
        <v>4.95</v>
      </c>
      <c r="BD418">
        <v>60</v>
      </c>
      <c r="BE418">
        <v>4.97</v>
      </c>
      <c r="BF418">
        <v>825</v>
      </c>
      <c r="BG418">
        <v>4.53</v>
      </c>
      <c r="BH418">
        <v>953</v>
      </c>
      <c r="BI418">
        <v>5.24</v>
      </c>
      <c r="BJ418" t="s">
        <v>136</v>
      </c>
      <c r="BK418" t="s">
        <v>115</v>
      </c>
      <c r="BL418">
        <v>0.70399999999999996</v>
      </c>
      <c r="BM418" t="s">
        <v>129</v>
      </c>
      <c r="BN418" t="s">
        <v>115</v>
      </c>
      <c r="BO418" t="s">
        <v>115</v>
      </c>
      <c r="BP418" s="1">
        <v>0.10199999999999999</v>
      </c>
      <c r="BQ418" s="1">
        <v>-0.17699999999999999</v>
      </c>
      <c r="BR418" t="s">
        <v>121</v>
      </c>
      <c r="BS418">
        <v>0.67700000000000005</v>
      </c>
      <c r="BU418">
        <v>0</v>
      </c>
      <c r="BV418">
        <v>6180</v>
      </c>
      <c r="BW418" t="s">
        <v>115</v>
      </c>
      <c r="BX418">
        <v>1</v>
      </c>
      <c r="BY418" t="s">
        <v>115</v>
      </c>
      <c r="BZ418" t="s">
        <v>115</v>
      </c>
    </row>
    <row r="419" spans="1:78" x14ac:dyDescent="0.25">
      <c r="A419" t="s">
        <v>307</v>
      </c>
      <c r="C419" t="s">
        <v>112</v>
      </c>
      <c r="E419">
        <v>0</v>
      </c>
      <c r="F419" t="s">
        <v>113</v>
      </c>
      <c r="G419" s="2">
        <v>42992.276446759257</v>
      </c>
      <c r="H419" t="s">
        <v>114</v>
      </c>
      <c r="I419">
        <v>1</v>
      </c>
      <c r="J419">
        <v>88</v>
      </c>
      <c r="K419" t="s">
        <v>115</v>
      </c>
      <c r="L419">
        <v>0</v>
      </c>
      <c r="M419" t="s">
        <v>308</v>
      </c>
      <c r="N419">
        <v>1</v>
      </c>
      <c r="O419">
        <v>0</v>
      </c>
      <c r="R419" t="s">
        <v>130</v>
      </c>
      <c r="S419" t="s">
        <v>118</v>
      </c>
      <c r="T419" s="1">
        <v>6090000</v>
      </c>
      <c r="U419" t="s">
        <v>115</v>
      </c>
      <c r="V419" s="1">
        <v>843000</v>
      </c>
      <c r="W419" t="s">
        <v>115</v>
      </c>
      <c r="X419" t="s">
        <v>115</v>
      </c>
      <c r="Y419">
        <v>4.96</v>
      </c>
      <c r="Z419">
        <v>4.96</v>
      </c>
      <c r="AA419">
        <v>60</v>
      </c>
      <c r="AB419">
        <v>4.97</v>
      </c>
      <c r="AC419">
        <v>820</v>
      </c>
      <c r="AD419">
        <v>4.51</v>
      </c>
      <c r="AE419">
        <v>948</v>
      </c>
      <c r="AF419">
        <v>5.21</v>
      </c>
      <c r="AG419" t="s">
        <v>146</v>
      </c>
      <c r="AH419" t="s">
        <v>115</v>
      </c>
      <c r="AI419">
        <v>0.70399999999999996</v>
      </c>
      <c r="AJ419" t="s">
        <v>115</v>
      </c>
      <c r="AK419" t="s">
        <v>131</v>
      </c>
      <c r="AL419" t="s">
        <v>115</v>
      </c>
      <c r="AM419" s="1">
        <v>2.54</v>
      </c>
      <c r="AN419" s="1">
        <v>2.5</v>
      </c>
      <c r="AP419" t="s">
        <v>115</v>
      </c>
      <c r="AQ419">
        <v>0.105</v>
      </c>
      <c r="AR419" s="1">
        <v>2.5600000000000001E-2</v>
      </c>
      <c r="AS419" t="s">
        <v>121</v>
      </c>
      <c r="AT419">
        <v>0.57099999999999995</v>
      </c>
      <c r="AU419" t="s">
        <v>128</v>
      </c>
      <c r="AV419" t="s">
        <v>118</v>
      </c>
      <c r="AW419" s="1">
        <v>2400000</v>
      </c>
      <c r="AX419" t="s">
        <v>115</v>
      </c>
      <c r="AY419" s="1">
        <v>338000</v>
      </c>
      <c r="AZ419" t="s">
        <v>115</v>
      </c>
      <c r="BA419">
        <v>1</v>
      </c>
      <c r="BB419">
        <v>4.95</v>
      </c>
      <c r="BC419">
        <v>4.95</v>
      </c>
      <c r="BD419">
        <v>60</v>
      </c>
      <c r="BE419">
        <v>4.97</v>
      </c>
      <c r="BF419">
        <v>825</v>
      </c>
      <c r="BG419">
        <v>4.53</v>
      </c>
      <c r="BH419">
        <v>953</v>
      </c>
      <c r="BI419">
        <v>5.24</v>
      </c>
      <c r="BJ419" t="s">
        <v>136</v>
      </c>
      <c r="BK419" t="s">
        <v>115</v>
      </c>
      <c r="BL419">
        <v>0.70399999999999996</v>
      </c>
      <c r="BM419" t="s">
        <v>129</v>
      </c>
      <c r="BN419" t="s">
        <v>115</v>
      </c>
      <c r="BO419" t="s">
        <v>115</v>
      </c>
      <c r="BP419" s="1">
        <v>0.10199999999999999</v>
      </c>
      <c r="BQ419" s="1">
        <v>-0.17699999999999999</v>
      </c>
      <c r="BR419" t="s">
        <v>121</v>
      </c>
      <c r="BS419">
        <v>0.67700000000000005</v>
      </c>
      <c r="BU419">
        <v>0</v>
      </c>
      <c r="BV419">
        <v>6180</v>
      </c>
      <c r="BW419" t="s">
        <v>115</v>
      </c>
      <c r="BX419">
        <v>1</v>
      </c>
      <c r="BY419" t="s">
        <v>115</v>
      </c>
      <c r="BZ419" t="s">
        <v>115</v>
      </c>
    </row>
    <row r="420" spans="1:78" x14ac:dyDescent="0.25">
      <c r="A420" t="s">
        <v>181</v>
      </c>
      <c r="C420" t="s">
        <v>112</v>
      </c>
      <c r="E420">
        <v>0</v>
      </c>
      <c r="F420" t="s">
        <v>113</v>
      </c>
      <c r="G420" s="2">
        <v>42992.286608796298</v>
      </c>
      <c r="H420" t="s">
        <v>114</v>
      </c>
      <c r="I420">
        <v>1</v>
      </c>
      <c r="J420">
        <v>89</v>
      </c>
      <c r="K420" t="s">
        <v>115</v>
      </c>
      <c r="L420">
        <v>0</v>
      </c>
      <c r="M420" t="s">
        <v>309</v>
      </c>
      <c r="N420">
        <v>1</v>
      </c>
      <c r="O420">
        <v>0</v>
      </c>
      <c r="R420" t="s">
        <v>117</v>
      </c>
      <c r="S420" t="s">
        <v>118</v>
      </c>
      <c r="T420" s="1">
        <v>401000</v>
      </c>
      <c r="U420" t="s">
        <v>115</v>
      </c>
      <c r="V420" s="1">
        <v>65600</v>
      </c>
      <c r="W420" t="s">
        <v>115</v>
      </c>
      <c r="X420" t="s">
        <v>115</v>
      </c>
      <c r="Y420">
        <v>4.97</v>
      </c>
      <c r="Z420">
        <v>5.22</v>
      </c>
      <c r="AA420">
        <v>60</v>
      </c>
      <c r="AB420">
        <v>5</v>
      </c>
      <c r="AC420">
        <v>887</v>
      </c>
      <c r="AD420">
        <v>4.88</v>
      </c>
      <c r="AE420">
        <v>960</v>
      </c>
      <c r="AF420">
        <v>5.28</v>
      </c>
      <c r="AG420" t="s">
        <v>136</v>
      </c>
      <c r="AH420" t="s">
        <v>115</v>
      </c>
      <c r="AI420">
        <v>0.40200000000000002</v>
      </c>
      <c r="AJ420" t="s">
        <v>115</v>
      </c>
      <c r="AK420" t="s">
        <v>120</v>
      </c>
      <c r="AL420" t="s">
        <v>115</v>
      </c>
      <c r="AM420" s="1">
        <v>0.12</v>
      </c>
      <c r="AN420" s="1">
        <v>0.122</v>
      </c>
      <c r="AP420" t="s">
        <v>115</v>
      </c>
      <c r="AQ420">
        <v>9.5000000000000001E-2</v>
      </c>
      <c r="AR420" s="1">
        <v>2.2400000000000002</v>
      </c>
      <c r="AS420" t="s">
        <v>121</v>
      </c>
      <c r="AT420">
        <v>3.33</v>
      </c>
      <c r="AU420" t="s">
        <v>122</v>
      </c>
      <c r="AV420" t="s">
        <v>118</v>
      </c>
      <c r="AW420" s="1">
        <v>3350000</v>
      </c>
      <c r="AX420" t="s">
        <v>115</v>
      </c>
      <c r="AY420" s="1">
        <v>539000</v>
      </c>
      <c r="AZ420" t="s">
        <v>115</v>
      </c>
      <c r="BA420">
        <v>1</v>
      </c>
      <c r="BB420">
        <v>4.97</v>
      </c>
      <c r="BC420">
        <v>5.21</v>
      </c>
      <c r="BD420">
        <v>60</v>
      </c>
      <c r="BE420">
        <v>5</v>
      </c>
      <c r="BF420">
        <v>890</v>
      </c>
      <c r="BG420">
        <v>4.8899999999999997</v>
      </c>
      <c r="BH420">
        <v>974</v>
      </c>
      <c r="BI420">
        <v>5.35</v>
      </c>
      <c r="BJ420" t="s">
        <v>136</v>
      </c>
      <c r="BK420" t="s">
        <v>115</v>
      </c>
      <c r="BL420">
        <v>0.46200000000000002</v>
      </c>
      <c r="BM420" t="s">
        <v>123</v>
      </c>
      <c r="BN420" t="s">
        <v>115</v>
      </c>
      <c r="BO420" t="s">
        <v>115</v>
      </c>
      <c r="BP420" s="1">
        <v>9.6799999999999997E-2</v>
      </c>
      <c r="BQ420" s="1">
        <v>0.89</v>
      </c>
      <c r="BR420" t="s">
        <v>121</v>
      </c>
      <c r="BS420">
        <v>5.13</v>
      </c>
      <c r="BU420">
        <v>0</v>
      </c>
      <c r="BV420">
        <v>234</v>
      </c>
      <c r="BW420" t="s">
        <v>115</v>
      </c>
      <c r="BX420">
        <v>1</v>
      </c>
      <c r="BY420" t="s">
        <v>115</v>
      </c>
      <c r="BZ420" t="s">
        <v>115</v>
      </c>
    </row>
    <row r="421" spans="1:78" x14ac:dyDescent="0.25">
      <c r="A421" t="s">
        <v>181</v>
      </c>
      <c r="C421" t="s">
        <v>112</v>
      </c>
      <c r="E421">
        <v>0</v>
      </c>
      <c r="F421" t="s">
        <v>113</v>
      </c>
      <c r="G421" s="2">
        <v>42992.286608796298</v>
      </c>
      <c r="H421" t="s">
        <v>114</v>
      </c>
      <c r="I421">
        <v>1</v>
      </c>
      <c r="J421">
        <v>89</v>
      </c>
      <c r="K421" t="s">
        <v>115</v>
      </c>
      <c r="L421">
        <v>0</v>
      </c>
      <c r="M421" t="s">
        <v>309</v>
      </c>
      <c r="N421">
        <v>1</v>
      </c>
      <c r="O421">
        <v>0</v>
      </c>
      <c r="R421" t="s">
        <v>124</v>
      </c>
      <c r="S421" t="s">
        <v>118</v>
      </c>
      <c r="T421" s="1">
        <v>462000</v>
      </c>
      <c r="U421" t="s">
        <v>115</v>
      </c>
      <c r="V421" s="1">
        <v>74900</v>
      </c>
      <c r="W421" t="s">
        <v>115</v>
      </c>
      <c r="X421" t="s">
        <v>115</v>
      </c>
      <c r="Y421">
        <v>4.97</v>
      </c>
      <c r="Z421">
        <v>5.21</v>
      </c>
      <c r="AA421">
        <v>60</v>
      </c>
      <c r="AB421">
        <v>5</v>
      </c>
      <c r="AC421">
        <v>885</v>
      </c>
      <c r="AD421">
        <v>4.8600000000000003</v>
      </c>
      <c r="AE421">
        <v>960</v>
      </c>
      <c r="AF421">
        <v>5.28</v>
      </c>
      <c r="AG421" t="s">
        <v>136</v>
      </c>
      <c r="AH421" t="s">
        <v>115</v>
      </c>
      <c r="AI421">
        <v>0.41299999999999998</v>
      </c>
      <c r="AJ421" t="s">
        <v>115</v>
      </c>
      <c r="AK421" t="s">
        <v>125</v>
      </c>
      <c r="AL421" t="s">
        <v>115</v>
      </c>
      <c r="AM421" s="1">
        <v>0.13800000000000001</v>
      </c>
      <c r="AN421" s="1">
        <v>0.13900000000000001</v>
      </c>
      <c r="AP421" t="s">
        <v>115</v>
      </c>
      <c r="AQ421">
        <v>9.7500000000000003E-2</v>
      </c>
      <c r="AR421" s="1">
        <v>1.86</v>
      </c>
      <c r="AS421" t="s">
        <v>121</v>
      </c>
      <c r="AT421">
        <v>3.01</v>
      </c>
      <c r="AU421" t="s">
        <v>122</v>
      </c>
      <c r="AV421" t="s">
        <v>118</v>
      </c>
      <c r="AW421" s="1">
        <v>3350000</v>
      </c>
      <c r="AX421" t="s">
        <v>115</v>
      </c>
      <c r="AY421" s="1">
        <v>539000</v>
      </c>
      <c r="AZ421" t="s">
        <v>115</v>
      </c>
      <c r="BA421">
        <v>1</v>
      </c>
      <c r="BB421">
        <v>4.97</v>
      </c>
      <c r="BC421">
        <v>5.21</v>
      </c>
      <c r="BD421">
        <v>60</v>
      </c>
      <c r="BE421">
        <v>5</v>
      </c>
      <c r="BF421">
        <v>890</v>
      </c>
      <c r="BG421">
        <v>4.8899999999999997</v>
      </c>
      <c r="BH421">
        <v>974</v>
      </c>
      <c r="BI421">
        <v>5.35</v>
      </c>
      <c r="BJ421" t="s">
        <v>136</v>
      </c>
      <c r="BK421" t="s">
        <v>115</v>
      </c>
      <c r="BL421">
        <v>0.46200000000000002</v>
      </c>
      <c r="BM421" t="s">
        <v>123</v>
      </c>
      <c r="BN421" t="s">
        <v>115</v>
      </c>
      <c r="BO421" t="s">
        <v>115</v>
      </c>
      <c r="BP421" s="1">
        <v>9.6799999999999997E-2</v>
      </c>
      <c r="BQ421" s="1">
        <v>0.89</v>
      </c>
      <c r="BR421" t="s">
        <v>121</v>
      </c>
      <c r="BS421">
        <v>5.13</v>
      </c>
      <c r="BU421">
        <v>0</v>
      </c>
      <c r="BV421">
        <v>231</v>
      </c>
      <c r="BW421" t="s">
        <v>115</v>
      </c>
      <c r="BX421">
        <v>1</v>
      </c>
      <c r="BY421" t="s">
        <v>115</v>
      </c>
      <c r="BZ421" t="s">
        <v>115</v>
      </c>
    </row>
    <row r="422" spans="1:78" x14ac:dyDescent="0.25">
      <c r="A422" t="s">
        <v>181</v>
      </c>
      <c r="C422" t="s">
        <v>112</v>
      </c>
      <c r="E422">
        <v>0</v>
      </c>
      <c r="F422" t="s">
        <v>113</v>
      </c>
      <c r="G422" s="2">
        <v>42992.286608796298</v>
      </c>
      <c r="H422" t="s">
        <v>114</v>
      </c>
      <c r="I422">
        <v>1</v>
      </c>
      <c r="J422">
        <v>89</v>
      </c>
      <c r="K422" t="s">
        <v>115</v>
      </c>
      <c r="L422">
        <v>0</v>
      </c>
      <c r="M422" t="s">
        <v>309</v>
      </c>
      <c r="N422">
        <v>1</v>
      </c>
      <c r="O422">
        <v>0</v>
      </c>
      <c r="R422" t="s">
        <v>126</v>
      </c>
      <c r="S422" t="s">
        <v>118</v>
      </c>
      <c r="T422" s="1">
        <v>408000</v>
      </c>
      <c r="U422" t="s">
        <v>115</v>
      </c>
      <c r="V422" s="1">
        <v>61800</v>
      </c>
      <c r="W422" t="s">
        <v>115</v>
      </c>
      <c r="X422" t="s">
        <v>115</v>
      </c>
      <c r="Y422">
        <v>4.71</v>
      </c>
      <c r="Z422">
        <v>4.95</v>
      </c>
      <c r="AA422">
        <v>60</v>
      </c>
      <c r="AB422">
        <v>4.7300000000000004</v>
      </c>
      <c r="AC422">
        <v>810</v>
      </c>
      <c r="AD422">
        <v>4.45</v>
      </c>
      <c r="AE422">
        <v>901</v>
      </c>
      <c r="AF422">
        <v>4.95</v>
      </c>
      <c r="AG422" t="s">
        <v>136</v>
      </c>
      <c r="AH422" t="s">
        <v>115</v>
      </c>
      <c r="AI422">
        <v>0.501</v>
      </c>
      <c r="AJ422" t="s">
        <v>115</v>
      </c>
      <c r="AK422" t="s">
        <v>127</v>
      </c>
      <c r="AL422" t="s">
        <v>115</v>
      </c>
      <c r="AM422" s="1">
        <v>0.14899999999999999</v>
      </c>
      <c r="AN422" s="1">
        <v>0.14799999999999999</v>
      </c>
      <c r="AP422" t="s">
        <v>115</v>
      </c>
      <c r="AQ422">
        <v>9.9000000000000005E-2</v>
      </c>
      <c r="AR422" s="1">
        <v>0.14499999999999999</v>
      </c>
      <c r="AS422" t="s">
        <v>121</v>
      </c>
      <c r="AT422">
        <v>0.90600000000000003</v>
      </c>
      <c r="AU422" t="s">
        <v>128</v>
      </c>
      <c r="AV422" t="s">
        <v>118</v>
      </c>
      <c r="AW422" s="1">
        <v>2730000</v>
      </c>
      <c r="AX422" t="s">
        <v>115</v>
      </c>
      <c r="AY422" s="1">
        <v>419000</v>
      </c>
      <c r="AZ422" t="s">
        <v>115</v>
      </c>
      <c r="BA422">
        <v>1</v>
      </c>
      <c r="BB422">
        <v>4.7</v>
      </c>
      <c r="BC422">
        <v>4.95</v>
      </c>
      <c r="BD422">
        <v>60</v>
      </c>
      <c r="BE422">
        <v>4.7300000000000004</v>
      </c>
      <c r="BF422">
        <v>793</v>
      </c>
      <c r="BG422">
        <v>4.3600000000000003</v>
      </c>
      <c r="BH422">
        <v>906</v>
      </c>
      <c r="BI422">
        <v>4.9800000000000004</v>
      </c>
      <c r="BJ422" t="s">
        <v>136</v>
      </c>
      <c r="BK422" t="s">
        <v>115</v>
      </c>
      <c r="BL422">
        <v>0.622</v>
      </c>
      <c r="BM422" t="s">
        <v>129</v>
      </c>
      <c r="BN422" t="s">
        <v>115</v>
      </c>
      <c r="BO422" t="s">
        <v>115</v>
      </c>
      <c r="BP422" s="1">
        <v>0.1</v>
      </c>
      <c r="BQ422" s="1">
        <v>0.26500000000000001</v>
      </c>
      <c r="BR422" t="s">
        <v>121</v>
      </c>
      <c r="BS422">
        <v>0.80200000000000005</v>
      </c>
      <c r="BU422">
        <v>0</v>
      </c>
      <c r="BV422">
        <v>217</v>
      </c>
      <c r="BW422" t="s">
        <v>115</v>
      </c>
      <c r="BX422">
        <v>1</v>
      </c>
      <c r="BY422" t="s">
        <v>115</v>
      </c>
      <c r="BZ422" t="s">
        <v>115</v>
      </c>
    </row>
    <row r="423" spans="1:78" x14ac:dyDescent="0.25">
      <c r="A423" t="s">
        <v>181</v>
      </c>
      <c r="C423" t="s">
        <v>112</v>
      </c>
      <c r="E423">
        <v>0</v>
      </c>
      <c r="F423" t="s">
        <v>113</v>
      </c>
      <c r="G423" s="2">
        <v>42992.286608796298</v>
      </c>
      <c r="H423" t="s">
        <v>114</v>
      </c>
      <c r="I423">
        <v>1</v>
      </c>
      <c r="J423">
        <v>89</v>
      </c>
      <c r="K423" t="s">
        <v>115</v>
      </c>
      <c r="L423">
        <v>0</v>
      </c>
      <c r="M423" t="s">
        <v>309</v>
      </c>
      <c r="N423">
        <v>1</v>
      </c>
      <c r="O423">
        <v>0</v>
      </c>
      <c r="R423" t="s">
        <v>130</v>
      </c>
      <c r="S423" t="s">
        <v>118</v>
      </c>
      <c r="T423" s="1">
        <v>238000</v>
      </c>
      <c r="U423" t="s">
        <v>115</v>
      </c>
      <c r="V423" s="1">
        <v>36800</v>
      </c>
      <c r="W423" t="s">
        <v>115</v>
      </c>
      <c r="X423" t="s">
        <v>115</v>
      </c>
      <c r="Y423">
        <v>4.71</v>
      </c>
      <c r="Z423">
        <v>4.96</v>
      </c>
      <c r="AA423">
        <v>60</v>
      </c>
      <c r="AB423">
        <v>4.7300000000000004</v>
      </c>
      <c r="AC423">
        <v>813</v>
      </c>
      <c r="AD423">
        <v>4.47</v>
      </c>
      <c r="AE423">
        <v>904</v>
      </c>
      <c r="AF423">
        <v>4.97</v>
      </c>
      <c r="AG423" t="s">
        <v>136</v>
      </c>
      <c r="AH423" t="s">
        <v>115</v>
      </c>
      <c r="AI423">
        <v>0.501</v>
      </c>
      <c r="AJ423" t="s">
        <v>115</v>
      </c>
      <c r="AK423" t="s">
        <v>131</v>
      </c>
      <c r="AL423" t="s">
        <v>115</v>
      </c>
      <c r="AM423" s="1">
        <v>8.6999999999999994E-2</v>
      </c>
      <c r="AN423" s="1">
        <v>8.7800000000000003E-2</v>
      </c>
      <c r="AP423" t="s">
        <v>115</v>
      </c>
      <c r="AQ423">
        <v>9.8799999999999999E-2</v>
      </c>
      <c r="AR423" s="1">
        <v>0.25800000000000001</v>
      </c>
      <c r="AS423" t="s">
        <v>121</v>
      </c>
      <c r="AT423">
        <v>1.1000000000000001</v>
      </c>
      <c r="AU423" t="s">
        <v>128</v>
      </c>
      <c r="AV423" t="s">
        <v>118</v>
      </c>
      <c r="AW423" s="1">
        <v>2730000</v>
      </c>
      <c r="AX423" t="s">
        <v>115</v>
      </c>
      <c r="AY423" s="1">
        <v>419000</v>
      </c>
      <c r="AZ423" t="s">
        <v>115</v>
      </c>
      <c r="BA423">
        <v>1</v>
      </c>
      <c r="BB423">
        <v>4.7</v>
      </c>
      <c r="BC423">
        <v>4.95</v>
      </c>
      <c r="BD423">
        <v>60</v>
      </c>
      <c r="BE423">
        <v>4.7300000000000004</v>
      </c>
      <c r="BF423">
        <v>793</v>
      </c>
      <c r="BG423">
        <v>4.3600000000000003</v>
      </c>
      <c r="BH423">
        <v>906</v>
      </c>
      <c r="BI423">
        <v>4.9800000000000004</v>
      </c>
      <c r="BJ423" t="s">
        <v>136</v>
      </c>
      <c r="BK423" t="s">
        <v>115</v>
      </c>
      <c r="BL423">
        <v>0.622</v>
      </c>
      <c r="BM423" t="s">
        <v>129</v>
      </c>
      <c r="BN423" t="s">
        <v>115</v>
      </c>
      <c r="BO423" t="s">
        <v>115</v>
      </c>
      <c r="BP423" s="1">
        <v>0.1</v>
      </c>
      <c r="BQ423" s="1">
        <v>0.26500000000000001</v>
      </c>
      <c r="BR423" t="s">
        <v>121</v>
      </c>
      <c r="BS423">
        <v>0.80200000000000005</v>
      </c>
      <c r="BU423">
        <v>0</v>
      </c>
      <c r="BV423">
        <v>217</v>
      </c>
      <c r="BW423" t="s">
        <v>115</v>
      </c>
      <c r="BX423">
        <v>1</v>
      </c>
      <c r="BY423" t="s">
        <v>115</v>
      </c>
      <c r="BZ423" t="s">
        <v>115</v>
      </c>
    </row>
    <row r="424" spans="1:78" x14ac:dyDescent="0.25">
      <c r="A424" t="s">
        <v>310</v>
      </c>
      <c r="C424" t="s">
        <v>112</v>
      </c>
      <c r="E424">
        <v>0</v>
      </c>
      <c r="F424" t="s">
        <v>113</v>
      </c>
      <c r="G424" s="2">
        <v>42992.329548611109</v>
      </c>
      <c r="H424" t="s">
        <v>114</v>
      </c>
      <c r="I424">
        <v>1</v>
      </c>
      <c r="J424">
        <v>92</v>
      </c>
      <c r="K424" t="s">
        <v>115</v>
      </c>
      <c r="L424">
        <v>0</v>
      </c>
      <c r="M424" t="s">
        <v>311</v>
      </c>
      <c r="N424">
        <v>1</v>
      </c>
      <c r="O424">
        <v>0</v>
      </c>
      <c r="R424" t="s">
        <v>117</v>
      </c>
      <c r="S424" t="s">
        <v>118</v>
      </c>
      <c r="T424" s="1">
        <v>19700000</v>
      </c>
      <c r="U424" t="s">
        <v>115</v>
      </c>
      <c r="V424" s="1">
        <v>3050000</v>
      </c>
      <c r="W424" t="s">
        <v>115</v>
      </c>
      <c r="X424" t="s">
        <v>115</v>
      </c>
      <c r="Y424">
        <v>5.03</v>
      </c>
      <c r="Z424">
        <v>5.22</v>
      </c>
      <c r="AA424">
        <v>60</v>
      </c>
      <c r="AB424">
        <v>5.07</v>
      </c>
      <c r="AC424">
        <v>902</v>
      </c>
      <c r="AD424">
        <v>4.96</v>
      </c>
      <c r="AE424">
        <v>996</v>
      </c>
      <c r="AF424">
        <v>5.48</v>
      </c>
      <c r="AG424" t="s">
        <v>136</v>
      </c>
      <c r="AH424" t="s">
        <v>115</v>
      </c>
      <c r="AI424">
        <v>0.51700000000000002</v>
      </c>
      <c r="AJ424" t="s">
        <v>115</v>
      </c>
      <c r="AK424" t="s">
        <v>120</v>
      </c>
      <c r="AL424" t="s">
        <v>115</v>
      </c>
      <c r="AM424" s="1">
        <v>9.26</v>
      </c>
      <c r="AN424" s="1">
        <v>9.1199999999999992</v>
      </c>
      <c r="AP424" t="s">
        <v>115</v>
      </c>
      <c r="AQ424">
        <v>0.10199999999999999</v>
      </c>
      <c r="AR424" s="1">
        <v>0.86199999999999999</v>
      </c>
      <c r="AS424" t="s">
        <v>121</v>
      </c>
      <c r="AT424">
        <v>5.94</v>
      </c>
      <c r="AU424" t="s">
        <v>122</v>
      </c>
      <c r="AV424" t="s">
        <v>118</v>
      </c>
      <c r="AW424" s="1">
        <v>2130000</v>
      </c>
      <c r="AX424" t="s">
        <v>115</v>
      </c>
      <c r="AY424" s="1">
        <v>334000</v>
      </c>
      <c r="AZ424" t="s">
        <v>115</v>
      </c>
      <c r="BA424">
        <v>1</v>
      </c>
      <c r="BB424">
        <v>5.03</v>
      </c>
      <c r="BC424">
        <v>5.21</v>
      </c>
      <c r="BD424">
        <v>60</v>
      </c>
      <c r="BE424">
        <v>5.0599999999999996</v>
      </c>
      <c r="BF424">
        <v>899</v>
      </c>
      <c r="BG424">
        <v>4.9400000000000004</v>
      </c>
      <c r="BH424">
        <v>1011</v>
      </c>
      <c r="BI424">
        <v>5.56</v>
      </c>
      <c r="BJ424" t="s">
        <v>136</v>
      </c>
      <c r="BK424" t="s">
        <v>115</v>
      </c>
      <c r="BL424">
        <v>0.61599999999999999</v>
      </c>
      <c r="BM424" t="s">
        <v>123</v>
      </c>
      <c r="BN424" t="s">
        <v>115</v>
      </c>
      <c r="BO424" t="s">
        <v>115</v>
      </c>
      <c r="BP424" s="1">
        <v>9.9199999999999997E-2</v>
      </c>
      <c r="BQ424" s="1">
        <v>0.55500000000000005</v>
      </c>
      <c r="BR424" t="s">
        <v>121</v>
      </c>
      <c r="BS424">
        <v>5.63</v>
      </c>
      <c r="BU424">
        <v>0</v>
      </c>
      <c r="BV424">
        <v>18500</v>
      </c>
      <c r="BW424" t="s">
        <v>115</v>
      </c>
      <c r="BX424">
        <v>1</v>
      </c>
      <c r="BY424" t="s">
        <v>115</v>
      </c>
      <c r="BZ424" t="s">
        <v>115</v>
      </c>
    </row>
    <row r="425" spans="1:78" x14ac:dyDescent="0.25">
      <c r="A425" t="s">
        <v>310</v>
      </c>
      <c r="C425" t="s">
        <v>112</v>
      </c>
      <c r="E425">
        <v>0</v>
      </c>
      <c r="F425" t="s">
        <v>113</v>
      </c>
      <c r="G425" s="2">
        <v>42992.329548611109</v>
      </c>
      <c r="H425" t="s">
        <v>114</v>
      </c>
      <c r="I425">
        <v>1</v>
      </c>
      <c r="J425">
        <v>92</v>
      </c>
      <c r="K425" t="s">
        <v>115</v>
      </c>
      <c r="L425">
        <v>0</v>
      </c>
      <c r="M425" t="s">
        <v>311</v>
      </c>
      <c r="N425">
        <v>1</v>
      </c>
      <c r="O425">
        <v>0</v>
      </c>
      <c r="R425" t="s">
        <v>124</v>
      </c>
      <c r="S425" t="s">
        <v>118</v>
      </c>
      <c r="T425" s="1">
        <v>22100000</v>
      </c>
      <c r="U425" t="s">
        <v>115</v>
      </c>
      <c r="V425" s="1">
        <v>3410000</v>
      </c>
      <c r="W425" t="s">
        <v>115</v>
      </c>
      <c r="X425" t="s">
        <v>115</v>
      </c>
      <c r="Y425">
        <v>5.03</v>
      </c>
      <c r="Z425">
        <v>5.21</v>
      </c>
      <c r="AA425">
        <v>60</v>
      </c>
      <c r="AB425">
        <v>5.0599999999999996</v>
      </c>
      <c r="AC425">
        <v>902</v>
      </c>
      <c r="AD425">
        <v>4.96</v>
      </c>
      <c r="AE425">
        <v>993</v>
      </c>
      <c r="AF425">
        <v>5.46</v>
      </c>
      <c r="AG425" t="s">
        <v>136</v>
      </c>
      <c r="AH425" t="s">
        <v>115</v>
      </c>
      <c r="AI425">
        <v>0.501</v>
      </c>
      <c r="AJ425" t="s">
        <v>115</v>
      </c>
      <c r="AK425" t="s">
        <v>125</v>
      </c>
      <c r="AL425" t="s">
        <v>115</v>
      </c>
      <c r="AM425" s="1">
        <v>10.4</v>
      </c>
      <c r="AN425" s="1">
        <v>10.199999999999999</v>
      </c>
      <c r="AP425" t="s">
        <v>115</v>
      </c>
      <c r="AQ425">
        <v>0.10299999999999999</v>
      </c>
      <c r="AR425" s="1">
        <v>0.88600000000000001</v>
      </c>
      <c r="AS425" t="s">
        <v>121</v>
      </c>
      <c r="AT425">
        <v>5.74</v>
      </c>
      <c r="AU425" t="s">
        <v>122</v>
      </c>
      <c r="AV425" t="s">
        <v>118</v>
      </c>
      <c r="AW425" s="1">
        <v>2130000</v>
      </c>
      <c r="AX425" t="s">
        <v>115</v>
      </c>
      <c r="AY425" s="1">
        <v>334000</v>
      </c>
      <c r="AZ425" t="s">
        <v>115</v>
      </c>
      <c r="BA425">
        <v>1</v>
      </c>
      <c r="BB425">
        <v>5.03</v>
      </c>
      <c r="BC425">
        <v>5.21</v>
      </c>
      <c r="BD425">
        <v>60</v>
      </c>
      <c r="BE425">
        <v>5.0599999999999996</v>
      </c>
      <c r="BF425">
        <v>899</v>
      </c>
      <c r="BG425">
        <v>4.9400000000000004</v>
      </c>
      <c r="BH425">
        <v>1011</v>
      </c>
      <c r="BI425">
        <v>5.56</v>
      </c>
      <c r="BJ425" t="s">
        <v>136</v>
      </c>
      <c r="BK425" t="s">
        <v>115</v>
      </c>
      <c r="BL425">
        <v>0.61599999999999999</v>
      </c>
      <c r="BM425" t="s">
        <v>123</v>
      </c>
      <c r="BN425" t="s">
        <v>115</v>
      </c>
      <c r="BO425" t="s">
        <v>115</v>
      </c>
      <c r="BP425" s="1">
        <v>9.9199999999999997E-2</v>
      </c>
      <c r="BQ425" s="1">
        <v>0.55500000000000005</v>
      </c>
      <c r="BR425" t="s">
        <v>121</v>
      </c>
      <c r="BS425">
        <v>5.63</v>
      </c>
      <c r="BU425">
        <v>0</v>
      </c>
      <c r="BV425">
        <v>18400</v>
      </c>
      <c r="BW425" t="s">
        <v>115</v>
      </c>
      <c r="BX425">
        <v>1</v>
      </c>
      <c r="BY425" t="s">
        <v>115</v>
      </c>
      <c r="BZ425" t="s">
        <v>115</v>
      </c>
    </row>
    <row r="426" spans="1:78" x14ac:dyDescent="0.25">
      <c r="A426" t="s">
        <v>310</v>
      </c>
      <c r="C426" t="s">
        <v>112</v>
      </c>
      <c r="E426">
        <v>0</v>
      </c>
      <c r="F426" t="s">
        <v>113</v>
      </c>
      <c r="G426" s="2">
        <v>42992.329548611109</v>
      </c>
      <c r="H426" t="s">
        <v>114</v>
      </c>
      <c r="I426">
        <v>1</v>
      </c>
      <c r="J426">
        <v>92</v>
      </c>
      <c r="K426" t="s">
        <v>115</v>
      </c>
      <c r="L426">
        <v>0</v>
      </c>
      <c r="M426" t="s">
        <v>311</v>
      </c>
      <c r="N426">
        <v>1</v>
      </c>
      <c r="O426">
        <v>0</v>
      </c>
      <c r="R426" t="s">
        <v>126</v>
      </c>
      <c r="S426" t="s">
        <v>118</v>
      </c>
      <c r="T426" s="1">
        <v>821000</v>
      </c>
      <c r="U426" t="s">
        <v>115</v>
      </c>
      <c r="V426" s="1">
        <v>120000</v>
      </c>
      <c r="W426" t="s">
        <v>115</v>
      </c>
      <c r="X426" t="s">
        <v>115</v>
      </c>
      <c r="Y426">
        <v>4.78</v>
      </c>
      <c r="Z426">
        <v>4.95</v>
      </c>
      <c r="AA426">
        <v>60</v>
      </c>
      <c r="AB426">
        <v>4.79</v>
      </c>
      <c r="AC426">
        <v>804</v>
      </c>
      <c r="AD426">
        <v>4.42</v>
      </c>
      <c r="AE426">
        <v>918</v>
      </c>
      <c r="AF426">
        <v>5.05</v>
      </c>
      <c r="AG426" t="s">
        <v>136</v>
      </c>
      <c r="AH426" t="s">
        <v>115</v>
      </c>
      <c r="AI426">
        <v>0.627</v>
      </c>
      <c r="AJ426" t="s">
        <v>115</v>
      </c>
      <c r="AK426" t="s">
        <v>127</v>
      </c>
      <c r="AL426" t="s">
        <v>115</v>
      </c>
      <c r="AM426" s="1">
        <v>0.23699999999999999</v>
      </c>
      <c r="AN426" s="1">
        <v>0.23599999999999999</v>
      </c>
      <c r="AP426" t="s">
        <v>115</v>
      </c>
      <c r="AQ426">
        <v>0.1</v>
      </c>
      <c r="AR426" s="1">
        <v>-7.4800000000000005E-2</v>
      </c>
      <c r="AS426" t="s">
        <v>121</v>
      </c>
      <c r="AT426">
        <v>0.74399999999999999</v>
      </c>
      <c r="AU426" t="s">
        <v>128</v>
      </c>
      <c r="AV426" t="s">
        <v>118</v>
      </c>
      <c r="AW426" s="1">
        <v>3460000</v>
      </c>
      <c r="AX426" t="s">
        <v>115</v>
      </c>
      <c r="AY426" s="1">
        <v>510000</v>
      </c>
      <c r="AZ426" t="s">
        <v>115</v>
      </c>
      <c r="BA426">
        <v>1</v>
      </c>
      <c r="BB426">
        <v>4.78</v>
      </c>
      <c r="BC426">
        <v>4.95</v>
      </c>
      <c r="BD426">
        <v>60</v>
      </c>
      <c r="BE426">
        <v>4.79</v>
      </c>
      <c r="BF426">
        <v>779</v>
      </c>
      <c r="BG426">
        <v>4.28</v>
      </c>
      <c r="BH426">
        <v>921</v>
      </c>
      <c r="BI426">
        <v>5.0599999999999996</v>
      </c>
      <c r="BJ426" t="s">
        <v>136</v>
      </c>
      <c r="BK426" t="s">
        <v>115</v>
      </c>
      <c r="BL426">
        <v>0.78100000000000003</v>
      </c>
      <c r="BM426" t="s">
        <v>129</v>
      </c>
      <c r="BN426" t="s">
        <v>115</v>
      </c>
      <c r="BO426" t="s">
        <v>115</v>
      </c>
      <c r="BP426" s="1">
        <v>0.1</v>
      </c>
      <c r="BQ426" s="1">
        <v>-7.1300000000000002E-2</v>
      </c>
      <c r="BR426" t="s">
        <v>121</v>
      </c>
      <c r="BS426">
        <v>0.57899999999999996</v>
      </c>
      <c r="BU426">
        <v>0</v>
      </c>
      <c r="BV426">
        <v>340</v>
      </c>
      <c r="BW426" t="s">
        <v>115</v>
      </c>
      <c r="BX426">
        <v>1</v>
      </c>
      <c r="BY426" t="s">
        <v>115</v>
      </c>
      <c r="BZ426" t="s">
        <v>115</v>
      </c>
    </row>
    <row r="427" spans="1:78" x14ac:dyDescent="0.25">
      <c r="A427" t="s">
        <v>310</v>
      </c>
      <c r="C427" t="s">
        <v>112</v>
      </c>
      <c r="E427">
        <v>0</v>
      </c>
      <c r="F427" t="s">
        <v>113</v>
      </c>
      <c r="G427" s="2">
        <v>42992.329548611109</v>
      </c>
      <c r="H427" t="s">
        <v>114</v>
      </c>
      <c r="I427">
        <v>1</v>
      </c>
      <c r="J427">
        <v>92</v>
      </c>
      <c r="K427" t="s">
        <v>115</v>
      </c>
      <c r="L427">
        <v>0</v>
      </c>
      <c r="M427" t="s">
        <v>311</v>
      </c>
      <c r="N427">
        <v>1</v>
      </c>
      <c r="O427">
        <v>0</v>
      </c>
      <c r="R427" t="s">
        <v>130</v>
      </c>
      <c r="S427" t="s">
        <v>118</v>
      </c>
      <c r="T427" s="1">
        <v>473000</v>
      </c>
      <c r="U427" t="s">
        <v>115</v>
      </c>
      <c r="V427" s="1">
        <v>69800</v>
      </c>
      <c r="W427" t="s">
        <v>115</v>
      </c>
      <c r="X427" t="s">
        <v>115</v>
      </c>
      <c r="Y427">
        <v>4.7699999999999996</v>
      </c>
      <c r="Z427">
        <v>4.96</v>
      </c>
      <c r="AA427">
        <v>60</v>
      </c>
      <c r="AB427">
        <v>4.79</v>
      </c>
      <c r="AC427">
        <v>813</v>
      </c>
      <c r="AD427">
        <v>4.47</v>
      </c>
      <c r="AE427">
        <v>920</v>
      </c>
      <c r="AF427">
        <v>5.0599999999999996</v>
      </c>
      <c r="AG427" t="s">
        <v>136</v>
      </c>
      <c r="AH427" t="s">
        <v>115</v>
      </c>
      <c r="AI427">
        <v>0.58899999999999997</v>
      </c>
      <c r="AJ427" t="s">
        <v>115</v>
      </c>
      <c r="AK427" t="s">
        <v>131</v>
      </c>
      <c r="AL427" t="s">
        <v>115</v>
      </c>
      <c r="AM427" s="1">
        <v>0.13700000000000001</v>
      </c>
      <c r="AN427" s="1">
        <v>0.13700000000000001</v>
      </c>
      <c r="AP427" t="s">
        <v>115</v>
      </c>
      <c r="AQ427">
        <v>0.1</v>
      </c>
      <c r="AR427" s="1">
        <v>-0.30199999999999999</v>
      </c>
      <c r="AS427" t="s">
        <v>121</v>
      </c>
      <c r="AT427">
        <v>0.92100000000000004</v>
      </c>
      <c r="AU427" t="s">
        <v>128</v>
      </c>
      <c r="AV427" t="s">
        <v>118</v>
      </c>
      <c r="AW427" s="1">
        <v>3460000</v>
      </c>
      <c r="AX427" t="s">
        <v>115</v>
      </c>
      <c r="AY427" s="1">
        <v>510000</v>
      </c>
      <c r="AZ427" t="s">
        <v>115</v>
      </c>
      <c r="BA427">
        <v>1</v>
      </c>
      <c r="BB427">
        <v>4.78</v>
      </c>
      <c r="BC427">
        <v>4.95</v>
      </c>
      <c r="BD427">
        <v>60</v>
      </c>
      <c r="BE427">
        <v>4.79</v>
      </c>
      <c r="BF427">
        <v>779</v>
      </c>
      <c r="BG427">
        <v>4.28</v>
      </c>
      <c r="BH427">
        <v>921</v>
      </c>
      <c r="BI427">
        <v>5.0599999999999996</v>
      </c>
      <c r="BJ427" t="s">
        <v>136</v>
      </c>
      <c r="BK427" t="s">
        <v>115</v>
      </c>
      <c r="BL427">
        <v>0.78100000000000003</v>
      </c>
      <c r="BM427" t="s">
        <v>129</v>
      </c>
      <c r="BN427" t="s">
        <v>115</v>
      </c>
      <c r="BO427" t="s">
        <v>115</v>
      </c>
      <c r="BP427" s="1">
        <v>0.1</v>
      </c>
      <c r="BQ427" s="1">
        <v>-7.1300000000000002E-2</v>
      </c>
      <c r="BR427" t="s">
        <v>121</v>
      </c>
      <c r="BS427">
        <v>0.57899999999999996</v>
      </c>
      <c r="BU427">
        <v>0</v>
      </c>
      <c r="BV427">
        <v>337</v>
      </c>
      <c r="BW427" t="s">
        <v>115</v>
      </c>
      <c r="BX427">
        <v>1</v>
      </c>
      <c r="BY427" t="s">
        <v>115</v>
      </c>
      <c r="BZ427" t="s">
        <v>115</v>
      </c>
    </row>
    <row r="428" spans="1:78" x14ac:dyDescent="0.25">
      <c r="A428" t="s">
        <v>203</v>
      </c>
      <c r="C428" t="s">
        <v>112</v>
      </c>
      <c r="E428">
        <v>0</v>
      </c>
      <c r="F428" t="s">
        <v>113</v>
      </c>
      <c r="G428" s="2">
        <v>42992.339745370373</v>
      </c>
      <c r="H428" t="s">
        <v>114</v>
      </c>
      <c r="I428">
        <v>1</v>
      </c>
      <c r="J428">
        <v>93</v>
      </c>
      <c r="K428" t="s">
        <v>115</v>
      </c>
      <c r="L428">
        <v>0</v>
      </c>
      <c r="M428" t="s">
        <v>312</v>
      </c>
      <c r="N428">
        <v>1</v>
      </c>
      <c r="O428">
        <v>0</v>
      </c>
      <c r="R428" t="s">
        <v>117</v>
      </c>
      <c r="S428" t="s">
        <v>118</v>
      </c>
      <c r="T428" s="1">
        <v>3550000</v>
      </c>
      <c r="U428" t="s">
        <v>115</v>
      </c>
      <c r="V428" s="1">
        <v>559000</v>
      </c>
      <c r="W428" t="s">
        <v>115</v>
      </c>
      <c r="X428" t="s">
        <v>115</v>
      </c>
      <c r="Y428">
        <v>4.99</v>
      </c>
      <c r="Z428">
        <v>5.22</v>
      </c>
      <c r="AA428">
        <v>60</v>
      </c>
      <c r="AB428">
        <v>5.0199999999999996</v>
      </c>
      <c r="AC428">
        <v>889</v>
      </c>
      <c r="AD428">
        <v>4.8899999999999997</v>
      </c>
      <c r="AE428">
        <v>975</v>
      </c>
      <c r="AF428">
        <v>5.36</v>
      </c>
      <c r="AG428" t="s">
        <v>136</v>
      </c>
      <c r="AH428" t="s">
        <v>115</v>
      </c>
      <c r="AI428">
        <v>0.47299999999999998</v>
      </c>
      <c r="AJ428" t="s">
        <v>115</v>
      </c>
      <c r="AK428" t="s">
        <v>120</v>
      </c>
      <c r="AL428" t="s">
        <v>115</v>
      </c>
      <c r="AM428" s="1">
        <v>1.1499999999999999</v>
      </c>
      <c r="AN428" s="1">
        <v>1.1399999999999999</v>
      </c>
      <c r="AP428" t="s">
        <v>115</v>
      </c>
      <c r="AQ428">
        <v>9.8799999999999999E-2</v>
      </c>
      <c r="AR428" s="1">
        <v>0.92900000000000005</v>
      </c>
      <c r="AS428" t="s">
        <v>121</v>
      </c>
      <c r="AT428">
        <v>3.66</v>
      </c>
      <c r="AU428" t="s">
        <v>122</v>
      </c>
      <c r="AV428" t="s">
        <v>118</v>
      </c>
      <c r="AW428" s="1">
        <v>3090000</v>
      </c>
      <c r="AX428" t="s">
        <v>115</v>
      </c>
      <c r="AY428" s="1">
        <v>489000</v>
      </c>
      <c r="AZ428" t="s">
        <v>115</v>
      </c>
      <c r="BA428">
        <v>1</v>
      </c>
      <c r="BB428">
        <v>4.99</v>
      </c>
      <c r="BC428">
        <v>5.21</v>
      </c>
      <c r="BD428">
        <v>60</v>
      </c>
      <c r="BE428">
        <v>5.0199999999999996</v>
      </c>
      <c r="BF428">
        <v>893</v>
      </c>
      <c r="BG428">
        <v>4.91</v>
      </c>
      <c r="BH428">
        <v>981</v>
      </c>
      <c r="BI428">
        <v>5.39</v>
      </c>
      <c r="BJ428" t="s">
        <v>136</v>
      </c>
      <c r="BK428" t="s">
        <v>115</v>
      </c>
      <c r="BL428">
        <v>0.48399999999999999</v>
      </c>
      <c r="BM428" t="s">
        <v>123</v>
      </c>
      <c r="BN428" t="s">
        <v>115</v>
      </c>
      <c r="BO428" t="s">
        <v>115</v>
      </c>
      <c r="BP428" s="1">
        <v>9.9900000000000003E-2</v>
      </c>
      <c r="BQ428" s="1">
        <v>0.74199999999999999</v>
      </c>
      <c r="BR428" t="s">
        <v>121</v>
      </c>
      <c r="BS428">
        <v>5.04</v>
      </c>
      <c r="BU428">
        <v>0</v>
      </c>
      <c r="BV428">
        <v>2160</v>
      </c>
      <c r="BW428" t="s">
        <v>115</v>
      </c>
      <c r="BX428">
        <v>1</v>
      </c>
      <c r="BY428" t="s">
        <v>115</v>
      </c>
      <c r="BZ428" t="s">
        <v>115</v>
      </c>
    </row>
    <row r="429" spans="1:78" x14ac:dyDescent="0.25">
      <c r="A429" t="s">
        <v>203</v>
      </c>
      <c r="C429" t="s">
        <v>112</v>
      </c>
      <c r="E429">
        <v>0</v>
      </c>
      <c r="F429" t="s">
        <v>113</v>
      </c>
      <c r="G429" s="2">
        <v>42992.339745370373</v>
      </c>
      <c r="H429" t="s">
        <v>114</v>
      </c>
      <c r="I429">
        <v>1</v>
      </c>
      <c r="J429">
        <v>93</v>
      </c>
      <c r="K429" t="s">
        <v>115</v>
      </c>
      <c r="L429">
        <v>0</v>
      </c>
      <c r="M429" t="s">
        <v>312</v>
      </c>
      <c r="N429">
        <v>1</v>
      </c>
      <c r="O429">
        <v>0</v>
      </c>
      <c r="R429" t="s">
        <v>124</v>
      </c>
      <c r="S429" t="s">
        <v>118</v>
      </c>
      <c r="T429" s="1">
        <v>4090000</v>
      </c>
      <c r="U429" t="s">
        <v>115</v>
      </c>
      <c r="V429" s="1">
        <v>657000</v>
      </c>
      <c r="W429" t="s">
        <v>115</v>
      </c>
      <c r="X429" t="s">
        <v>115</v>
      </c>
      <c r="Y429">
        <v>4.99</v>
      </c>
      <c r="Z429">
        <v>5.21</v>
      </c>
      <c r="AA429">
        <v>60</v>
      </c>
      <c r="AB429">
        <v>5.0199999999999996</v>
      </c>
      <c r="AC429">
        <v>894</v>
      </c>
      <c r="AD429">
        <v>4.91</v>
      </c>
      <c r="AE429">
        <v>975</v>
      </c>
      <c r="AF429">
        <v>5.36</v>
      </c>
      <c r="AG429" t="s">
        <v>136</v>
      </c>
      <c r="AH429" t="s">
        <v>115</v>
      </c>
      <c r="AI429">
        <v>0.44600000000000001</v>
      </c>
      <c r="AJ429" t="s">
        <v>115</v>
      </c>
      <c r="AK429" t="s">
        <v>125</v>
      </c>
      <c r="AL429" t="s">
        <v>115</v>
      </c>
      <c r="AM429" s="1">
        <v>1.32</v>
      </c>
      <c r="AN429" s="1">
        <v>1.34</v>
      </c>
      <c r="AP429" t="s">
        <v>115</v>
      </c>
      <c r="AQ429">
        <v>9.8799999999999999E-2</v>
      </c>
      <c r="AR429" s="1">
        <v>0.83399999999999996</v>
      </c>
      <c r="AS429" t="s">
        <v>121</v>
      </c>
      <c r="AT429">
        <v>4.93</v>
      </c>
      <c r="AU429" t="s">
        <v>122</v>
      </c>
      <c r="AV429" t="s">
        <v>118</v>
      </c>
      <c r="AW429" s="1">
        <v>3090000</v>
      </c>
      <c r="AX429" t="s">
        <v>115</v>
      </c>
      <c r="AY429" s="1">
        <v>489000</v>
      </c>
      <c r="AZ429" t="s">
        <v>115</v>
      </c>
      <c r="BA429">
        <v>1</v>
      </c>
      <c r="BB429">
        <v>4.99</v>
      </c>
      <c r="BC429">
        <v>5.21</v>
      </c>
      <c r="BD429">
        <v>60</v>
      </c>
      <c r="BE429">
        <v>5.0199999999999996</v>
      </c>
      <c r="BF429">
        <v>893</v>
      </c>
      <c r="BG429">
        <v>4.91</v>
      </c>
      <c r="BH429">
        <v>981</v>
      </c>
      <c r="BI429">
        <v>5.39</v>
      </c>
      <c r="BJ429" t="s">
        <v>136</v>
      </c>
      <c r="BK429" t="s">
        <v>115</v>
      </c>
      <c r="BL429">
        <v>0.48399999999999999</v>
      </c>
      <c r="BM429" t="s">
        <v>123</v>
      </c>
      <c r="BN429" t="s">
        <v>115</v>
      </c>
      <c r="BO429" t="s">
        <v>115</v>
      </c>
      <c r="BP429" s="1">
        <v>9.9900000000000003E-2</v>
      </c>
      <c r="BQ429" s="1">
        <v>0.74199999999999999</v>
      </c>
      <c r="BR429" t="s">
        <v>121</v>
      </c>
      <c r="BS429">
        <v>5.04</v>
      </c>
      <c r="BU429">
        <v>0</v>
      </c>
      <c r="BV429">
        <v>2160</v>
      </c>
      <c r="BW429" t="s">
        <v>115</v>
      </c>
      <c r="BX429">
        <v>1</v>
      </c>
      <c r="BY429" t="s">
        <v>115</v>
      </c>
      <c r="BZ429" t="s">
        <v>115</v>
      </c>
    </row>
    <row r="430" spans="1:78" x14ac:dyDescent="0.25">
      <c r="A430" t="s">
        <v>203</v>
      </c>
      <c r="C430" t="s">
        <v>112</v>
      </c>
      <c r="E430">
        <v>0</v>
      </c>
      <c r="F430" t="s">
        <v>113</v>
      </c>
      <c r="G430" s="2">
        <v>42992.339745370373</v>
      </c>
      <c r="H430" t="s">
        <v>114</v>
      </c>
      <c r="I430">
        <v>1</v>
      </c>
      <c r="J430">
        <v>93</v>
      </c>
      <c r="K430" t="s">
        <v>115</v>
      </c>
      <c r="L430">
        <v>0</v>
      </c>
      <c r="M430" t="s">
        <v>312</v>
      </c>
      <c r="N430">
        <v>1</v>
      </c>
      <c r="O430">
        <v>0</v>
      </c>
      <c r="R430" t="s">
        <v>126</v>
      </c>
      <c r="S430" t="s">
        <v>118</v>
      </c>
      <c r="T430" s="1">
        <v>3370000</v>
      </c>
      <c r="U430" t="s">
        <v>115</v>
      </c>
      <c r="V430" s="1">
        <v>503000</v>
      </c>
      <c r="W430" t="s">
        <v>115</v>
      </c>
      <c r="X430" t="s">
        <v>115</v>
      </c>
      <c r="Y430">
        <v>4.7300000000000004</v>
      </c>
      <c r="Z430">
        <v>4.95</v>
      </c>
      <c r="AA430">
        <v>60</v>
      </c>
      <c r="AB430">
        <v>4.75</v>
      </c>
      <c r="AC430">
        <v>791</v>
      </c>
      <c r="AD430">
        <v>4.3499999999999996</v>
      </c>
      <c r="AE430">
        <v>914</v>
      </c>
      <c r="AF430">
        <v>5.0199999999999996</v>
      </c>
      <c r="AG430" t="s">
        <v>136</v>
      </c>
      <c r="AH430" t="s">
        <v>115</v>
      </c>
      <c r="AI430">
        <v>0.67700000000000005</v>
      </c>
      <c r="AJ430" t="s">
        <v>115</v>
      </c>
      <c r="AK430" t="s">
        <v>127</v>
      </c>
      <c r="AL430" t="s">
        <v>115</v>
      </c>
      <c r="AM430" s="1">
        <v>1.47</v>
      </c>
      <c r="AN430" s="1">
        <v>1.49</v>
      </c>
      <c r="AP430" t="s">
        <v>115</v>
      </c>
      <c r="AQ430">
        <v>0.10199999999999999</v>
      </c>
      <c r="AR430" s="1">
        <v>0.2</v>
      </c>
      <c r="AS430" t="s">
        <v>121</v>
      </c>
      <c r="AT430">
        <v>0.78300000000000003</v>
      </c>
      <c r="AU430" t="s">
        <v>128</v>
      </c>
      <c r="AV430" t="s">
        <v>118</v>
      </c>
      <c r="AW430" s="1">
        <v>2300000</v>
      </c>
      <c r="AX430" t="s">
        <v>115</v>
      </c>
      <c r="AY430" s="1">
        <v>338000</v>
      </c>
      <c r="AZ430" t="s">
        <v>115</v>
      </c>
      <c r="BA430">
        <v>1</v>
      </c>
      <c r="BB430">
        <v>4.7300000000000004</v>
      </c>
      <c r="BC430">
        <v>4.95</v>
      </c>
      <c r="BD430">
        <v>60</v>
      </c>
      <c r="BE430">
        <v>4.75</v>
      </c>
      <c r="BF430">
        <v>797</v>
      </c>
      <c r="BG430">
        <v>4.38</v>
      </c>
      <c r="BH430">
        <v>908</v>
      </c>
      <c r="BI430">
        <v>4.99</v>
      </c>
      <c r="BJ430" t="s">
        <v>136</v>
      </c>
      <c r="BK430" t="s">
        <v>115</v>
      </c>
      <c r="BL430">
        <v>0.61099999999999999</v>
      </c>
      <c r="BM430" t="s">
        <v>129</v>
      </c>
      <c r="BN430" t="s">
        <v>115</v>
      </c>
      <c r="BO430" t="s">
        <v>115</v>
      </c>
      <c r="BP430" s="1">
        <v>0.10299999999999999</v>
      </c>
      <c r="BQ430" s="1">
        <v>0.22</v>
      </c>
      <c r="BR430" t="s">
        <v>121</v>
      </c>
      <c r="BS430">
        <v>0.755</v>
      </c>
      <c r="BU430">
        <v>0</v>
      </c>
      <c r="BV430">
        <v>2080</v>
      </c>
      <c r="BW430" t="s">
        <v>115</v>
      </c>
      <c r="BX430">
        <v>1</v>
      </c>
      <c r="BY430" t="s">
        <v>115</v>
      </c>
      <c r="BZ430" t="s">
        <v>115</v>
      </c>
    </row>
    <row r="431" spans="1:78" x14ac:dyDescent="0.25">
      <c r="A431" t="s">
        <v>203</v>
      </c>
      <c r="C431" t="s">
        <v>112</v>
      </c>
      <c r="E431">
        <v>0</v>
      </c>
      <c r="F431" t="s">
        <v>113</v>
      </c>
      <c r="G431" s="2">
        <v>42992.339745370373</v>
      </c>
      <c r="H431" t="s">
        <v>114</v>
      </c>
      <c r="I431">
        <v>1</v>
      </c>
      <c r="J431">
        <v>93</v>
      </c>
      <c r="K431" t="s">
        <v>115</v>
      </c>
      <c r="L431">
        <v>0</v>
      </c>
      <c r="M431" t="s">
        <v>312</v>
      </c>
      <c r="N431">
        <v>1</v>
      </c>
      <c r="O431">
        <v>0</v>
      </c>
      <c r="R431" t="s">
        <v>130</v>
      </c>
      <c r="S431" t="s">
        <v>118</v>
      </c>
      <c r="T431" s="1">
        <v>1970000</v>
      </c>
      <c r="U431" t="s">
        <v>115</v>
      </c>
      <c r="V431" s="1">
        <v>296000</v>
      </c>
      <c r="W431" t="s">
        <v>115</v>
      </c>
      <c r="X431" t="s">
        <v>115</v>
      </c>
      <c r="Y431">
        <v>4.7300000000000004</v>
      </c>
      <c r="Z431">
        <v>4.7300000000000004</v>
      </c>
      <c r="AA431">
        <v>60</v>
      </c>
      <c r="AB431">
        <v>4.75</v>
      </c>
      <c r="AC431">
        <v>791</v>
      </c>
      <c r="AD431">
        <v>4.3499999999999996</v>
      </c>
      <c r="AE431">
        <v>917</v>
      </c>
      <c r="AF431">
        <v>5.04</v>
      </c>
      <c r="AG431" t="s">
        <v>146</v>
      </c>
      <c r="AH431" t="s">
        <v>115</v>
      </c>
      <c r="AI431">
        <v>0.69299999999999995</v>
      </c>
      <c r="AJ431" t="s">
        <v>115</v>
      </c>
      <c r="AK431" t="s">
        <v>131</v>
      </c>
      <c r="AL431" t="s">
        <v>115</v>
      </c>
      <c r="AM431" s="1">
        <v>0.85499999999999998</v>
      </c>
      <c r="AN431" s="1">
        <v>0.874</v>
      </c>
      <c r="AP431" t="s">
        <v>115</v>
      </c>
      <c r="AQ431">
        <v>0.10100000000000001</v>
      </c>
      <c r="AR431" s="1">
        <v>0.188</v>
      </c>
      <c r="AS431" t="s">
        <v>121</v>
      </c>
      <c r="AT431">
        <v>0.82899999999999996</v>
      </c>
      <c r="AU431" t="s">
        <v>128</v>
      </c>
      <c r="AV431" t="s">
        <v>118</v>
      </c>
      <c r="AW431" s="1">
        <v>2300000</v>
      </c>
      <c r="AX431" t="s">
        <v>115</v>
      </c>
      <c r="AY431" s="1">
        <v>338000</v>
      </c>
      <c r="AZ431" t="s">
        <v>115</v>
      </c>
      <c r="BA431">
        <v>1</v>
      </c>
      <c r="BB431">
        <v>4.7300000000000004</v>
      </c>
      <c r="BC431">
        <v>4.95</v>
      </c>
      <c r="BD431">
        <v>60</v>
      </c>
      <c r="BE431">
        <v>4.75</v>
      </c>
      <c r="BF431">
        <v>797</v>
      </c>
      <c r="BG431">
        <v>4.38</v>
      </c>
      <c r="BH431">
        <v>908</v>
      </c>
      <c r="BI431">
        <v>4.99</v>
      </c>
      <c r="BJ431" t="s">
        <v>136</v>
      </c>
      <c r="BK431" t="s">
        <v>115</v>
      </c>
      <c r="BL431">
        <v>0.61099999999999999</v>
      </c>
      <c r="BM431" t="s">
        <v>129</v>
      </c>
      <c r="BN431" t="s">
        <v>115</v>
      </c>
      <c r="BO431" t="s">
        <v>115</v>
      </c>
      <c r="BP431" s="1">
        <v>0.10299999999999999</v>
      </c>
      <c r="BQ431" s="1">
        <v>0.22</v>
      </c>
      <c r="BR431" t="s">
        <v>121</v>
      </c>
      <c r="BS431">
        <v>0.755</v>
      </c>
      <c r="BU431">
        <v>1</v>
      </c>
      <c r="BV431">
        <v>2080</v>
      </c>
      <c r="BW431" t="s">
        <v>115</v>
      </c>
      <c r="BX431">
        <v>1</v>
      </c>
      <c r="BY431" t="s">
        <v>115</v>
      </c>
      <c r="BZ431" t="s">
        <v>115</v>
      </c>
    </row>
    <row r="432" spans="1:78" x14ac:dyDescent="0.25">
      <c r="A432" t="s">
        <v>203</v>
      </c>
      <c r="C432" t="s">
        <v>112</v>
      </c>
      <c r="E432">
        <v>0</v>
      </c>
      <c r="F432" t="s">
        <v>113</v>
      </c>
      <c r="G432" s="2">
        <v>42992.359965277778</v>
      </c>
      <c r="H432" t="s">
        <v>114</v>
      </c>
      <c r="I432">
        <v>1</v>
      </c>
      <c r="J432">
        <v>95</v>
      </c>
      <c r="K432" t="s">
        <v>115</v>
      </c>
      <c r="L432">
        <v>0</v>
      </c>
      <c r="M432" t="s">
        <v>313</v>
      </c>
      <c r="N432">
        <v>1</v>
      </c>
      <c r="O432">
        <v>0</v>
      </c>
      <c r="R432" t="s">
        <v>117</v>
      </c>
      <c r="S432" t="s">
        <v>118</v>
      </c>
      <c r="T432" s="1">
        <v>3530000</v>
      </c>
      <c r="U432" t="s">
        <v>115</v>
      </c>
      <c r="V432" s="1">
        <v>560000</v>
      </c>
      <c r="W432" t="s">
        <v>115</v>
      </c>
      <c r="X432" t="s">
        <v>115</v>
      </c>
      <c r="Y432">
        <v>4.96</v>
      </c>
      <c r="Z432">
        <v>5.22</v>
      </c>
      <c r="AA432">
        <v>60</v>
      </c>
      <c r="AB432">
        <v>4.99</v>
      </c>
      <c r="AC432">
        <v>886</v>
      </c>
      <c r="AD432">
        <v>4.87</v>
      </c>
      <c r="AE432">
        <v>975</v>
      </c>
      <c r="AF432">
        <v>5.36</v>
      </c>
      <c r="AG432" t="s">
        <v>136</v>
      </c>
      <c r="AH432" t="s">
        <v>115</v>
      </c>
      <c r="AI432">
        <v>0.49</v>
      </c>
      <c r="AJ432" t="s">
        <v>115</v>
      </c>
      <c r="AK432" t="s">
        <v>120</v>
      </c>
      <c r="AL432" t="s">
        <v>115</v>
      </c>
      <c r="AM432" s="1">
        <v>1.1299999999999999</v>
      </c>
      <c r="AN432" s="1">
        <v>1.1499999999999999</v>
      </c>
      <c r="AP432" t="s">
        <v>115</v>
      </c>
      <c r="AQ432">
        <v>0.1</v>
      </c>
      <c r="AR432" s="1">
        <v>0.83699999999999997</v>
      </c>
      <c r="AS432" t="s">
        <v>121</v>
      </c>
      <c r="AT432">
        <v>4.6500000000000004</v>
      </c>
      <c r="AU432" t="s">
        <v>122</v>
      </c>
      <c r="AV432" t="s">
        <v>118</v>
      </c>
      <c r="AW432" s="1">
        <v>3110000</v>
      </c>
      <c r="AX432" t="s">
        <v>115</v>
      </c>
      <c r="AY432" s="1">
        <v>489000</v>
      </c>
      <c r="AZ432" t="s">
        <v>115</v>
      </c>
      <c r="BA432">
        <v>1</v>
      </c>
      <c r="BB432">
        <v>4.96</v>
      </c>
      <c r="BC432">
        <v>5.21</v>
      </c>
      <c r="BD432">
        <v>60</v>
      </c>
      <c r="BE432">
        <v>4.99</v>
      </c>
      <c r="BF432">
        <v>888</v>
      </c>
      <c r="BG432">
        <v>4.88</v>
      </c>
      <c r="BH432">
        <v>981</v>
      </c>
      <c r="BI432">
        <v>5.39</v>
      </c>
      <c r="BJ432" t="s">
        <v>136</v>
      </c>
      <c r="BK432" t="s">
        <v>115</v>
      </c>
      <c r="BL432">
        <v>0.51200000000000001</v>
      </c>
      <c r="BM432" t="s">
        <v>123</v>
      </c>
      <c r="BN432" t="s">
        <v>115</v>
      </c>
      <c r="BO432" t="s">
        <v>115</v>
      </c>
      <c r="BP432" s="1">
        <v>0.10100000000000001</v>
      </c>
      <c r="BQ432" s="1">
        <v>0.68300000000000005</v>
      </c>
      <c r="BR432" t="s">
        <v>121</v>
      </c>
      <c r="BS432">
        <v>5.68</v>
      </c>
      <c r="BU432">
        <v>0</v>
      </c>
      <c r="BV432">
        <v>2140</v>
      </c>
      <c r="BW432" t="s">
        <v>115</v>
      </c>
      <c r="BX432">
        <v>1</v>
      </c>
      <c r="BY432" t="s">
        <v>115</v>
      </c>
      <c r="BZ432" t="s">
        <v>115</v>
      </c>
    </row>
    <row r="433" spans="1:78" x14ac:dyDescent="0.25">
      <c r="A433" t="s">
        <v>203</v>
      </c>
      <c r="C433" t="s">
        <v>112</v>
      </c>
      <c r="E433">
        <v>0</v>
      </c>
      <c r="F433" t="s">
        <v>113</v>
      </c>
      <c r="G433" s="2">
        <v>42992.359965277778</v>
      </c>
      <c r="H433" t="s">
        <v>114</v>
      </c>
      <c r="I433">
        <v>1</v>
      </c>
      <c r="J433">
        <v>95</v>
      </c>
      <c r="K433" t="s">
        <v>115</v>
      </c>
      <c r="L433">
        <v>0</v>
      </c>
      <c r="M433" t="s">
        <v>313</v>
      </c>
      <c r="N433">
        <v>1</v>
      </c>
      <c r="O433">
        <v>0</v>
      </c>
      <c r="R433" t="s">
        <v>124</v>
      </c>
      <c r="S433" t="s">
        <v>118</v>
      </c>
      <c r="T433" s="1">
        <v>4150000</v>
      </c>
      <c r="U433" t="s">
        <v>115</v>
      </c>
      <c r="V433" s="1">
        <v>649000</v>
      </c>
      <c r="W433" t="s">
        <v>115</v>
      </c>
      <c r="X433" t="s">
        <v>115</v>
      </c>
      <c r="Y433">
        <v>4.96</v>
      </c>
      <c r="Z433">
        <v>5.21</v>
      </c>
      <c r="AA433">
        <v>60</v>
      </c>
      <c r="AB433">
        <v>4.99</v>
      </c>
      <c r="AC433">
        <v>888</v>
      </c>
      <c r="AD433">
        <v>4.88</v>
      </c>
      <c r="AE433">
        <v>976</v>
      </c>
      <c r="AF433">
        <v>5.37</v>
      </c>
      <c r="AG433" t="s">
        <v>136</v>
      </c>
      <c r="AH433" t="s">
        <v>115</v>
      </c>
      <c r="AI433">
        <v>0.48399999999999999</v>
      </c>
      <c r="AJ433" t="s">
        <v>115</v>
      </c>
      <c r="AK433" t="s">
        <v>125</v>
      </c>
      <c r="AL433" t="s">
        <v>115</v>
      </c>
      <c r="AM433" s="1">
        <v>1.33</v>
      </c>
      <c r="AN433" s="1">
        <v>1.33</v>
      </c>
      <c r="AP433" t="s">
        <v>115</v>
      </c>
      <c r="AQ433">
        <v>0.10199999999999999</v>
      </c>
      <c r="AR433" s="1">
        <v>0.73799999999999999</v>
      </c>
      <c r="AS433" t="s">
        <v>121</v>
      </c>
      <c r="AT433">
        <v>5.27</v>
      </c>
      <c r="AU433" t="s">
        <v>122</v>
      </c>
      <c r="AV433" t="s">
        <v>118</v>
      </c>
      <c r="AW433" s="1">
        <v>3110000</v>
      </c>
      <c r="AX433" t="s">
        <v>115</v>
      </c>
      <c r="AY433" s="1">
        <v>489000</v>
      </c>
      <c r="AZ433" t="s">
        <v>115</v>
      </c>
      <c r="BA433">
        <v>1</v>
      </c>
      <c r="BB433">
        <v>4.96</v>
      </c>
      <c r="BC433">
        <v>5.21</v>
      </c>
      <c r="BD433">
        <v>60</v>
      </c>
      <c r="BE433">
        <v>4.99</v>
      </c>
      <c r="BF433">
        <v>888</v>
      </c>
      <c r="BG433">
        <v>4.88</v>
      </c>
      <c r="BH433">
        <v>981</v>
      </c>
      <c r="BI433">
        <v>5.39</v>
      </c>
      <c r="BJ433" t="s">
        <v>136</v>
      </c>
      <c r="BK433" t="s">
        <v>115</v>
      </c>
      <c r="BL433">
        <v>0.51200000000000001</v>
      </c>
      <c r="BM433" t="s">
        <v>123</v>
      </c>
      <c r="BN433" t="s">
        <v>115</v>
      </c>
      <c r="BO433" t="s">
        <v>115</v>
      </c>
      <c r="BP433" s="1">
        <v>0.10100000000000001</v>
      </c>
      <c r="BQ433" s="1">
        <v>0.68300000000000005</v>
      </c>
      <c r="BR433" t="s">
        <v>121</v>
      </c>
      <c r="BS433">
        <v>5.68</v>
      </c>
      <c r="BU433">
        <v>0</v>
      </c>
      <c r="BV433">
        <v>2180</v>
      </c>
      <c r="BW433" t="s">
        <v>115</v>
      </c>
      <c r="BX433">
        <v>1</v>
      </c>
      <c r="BY433" t="s">
        <v>115</v>
      </c>
      <c r="BZ433" t="s">
        <v>115</v>
      </c>
    </row>
    <row r="434" spans="1:78" x14ac:dyDescent="0.25">
      <c r="A434" t="s">
        <v>203</v>
      </c>
      <c r="C434" t="s">
        <v>112</v>
      </c>
      <c r="E434">
        <v>0</v>
      </c>
      <c r="F434" t="s">
        <v>113</v>
      </c>
      <c r="G434" s="2">
        <v>42992.359965277778</v>
      </c>
      <c r="H434" t="s">
        <v>114</v>
      </c>
      <c r="I434">
        <v>1</v>
      </c>
      <c r="J434">
        <v>95</v>
      </c>
      <c r="K434" t="s">
        <v>115</v>
      </c>
      <c r="L434">
        <v>0</v>
      </c>
      <c r="M434" t="s">
        <v>313</v>
      </c>
      <c r="N434">
        <v>1</v>
      </c>
      <c r="O434">
        <v>0</v>
      </c>
      <c r="R434" t="s">
        <v>126</v>
      </c>
      <c r="S434" t="s">
        <v>118</v>
      </c>
      <c r="T434" s="1">
        <v>3400000</v>
      </c>
      <c r="U434" t="s">
        <v>115</v>
      </c>
      <c r="V434" s="1">
        <v>501000</v>
      </c>
      <c r="W434" t="s">
        <v>115</v>
      </c>
      <c r="X434" t="s">
        <v>115</v>
      </c>
      <c r="Y434">
        <v>4.7</v>
      </c>
      <c r="Z434">
        <v>4.6900000000000004</v>
      </c>
      <c r="AA434">
        <v>60</v>
      </c>
      <c r="AB434">
        <v>4.72</v>
      </c>
      <c r="AC434">
        <v>777</v>
      </c>
      <c r="AD434">
        <v>4.2699999999999996</v>
      </c>
      <c r="AE434">
        <v>903</v>
      </c>
      <c r="AF434">
        <v>4.96</v>
      </c>
      <c r="AG434" t="s">
        <v>136</v>
      </c>
      <c r="AH434" t="s">
        <v>115</v>
      </c>
      <c r="AI434">
        <v>0.69299999999999995</v>
      </c>
      <c r="AJ434" t="s">
        <v>115</v>
      </c>
      <c r="AK434" t="s">
        <v>127</v>
      </c>
      <c r="AL434" t="s">
        <v>115</v>
      </c>
      <c r="AM434" s="1">
        <v>1.46</v>
      </c>
      <c r="AN434" s="1">
        <v>1.46</v>
      </c>
      <c r="AP434" t="s">
        <v>115</v>
      </c>
      <c r="AQ434">
        <v>0.10299999999999999</v>
      </c>
      <c r="AR434" s="1">
        <v>0.20599999999999999</v>
      </c>
      <c r="AS434" t="s">
        <v>121</v>
      </c>
      <c r="AT434">
        <v>0.628</v>
      </c>
      <c r="AU434" t="s">
        <v>128</v>
      </c>
      <c r="AV434" t="s">
        <v>118</v>
      </c>
      <c r="AW434" s="1">
        <v>2330000</v>
      </c>
      <c r="AX434" t="s">
        <v>115</v>
      </c>
      <c r="AY434" s="1">
        <v>343000</v>
      </c>
      <c r="AZ434" t="s">
        <v>115</v>
      </c>
      <c r="BA434">
        <v>1</v>
      </c>
      <c r="BB434">
        <v>4.6900000000000004</v>
      </c>
      <c r="BC434">
        <v>4.6900000000000004</v>
      </c>
      <c r="BD434">
        <v>60</v>
      </c>
      <c r="BE434">
        <v>4.72</v>
      </c>
      <c r="BF434">
        <v>786</v>
      </c>
      <c r="BG434">
        <v>4.32</v>
      </c>
      <c r="BH434">
        <v>905</v>
      </c>
      <c r="BI434">
        <v>4.97</v>
      </c>
      <c r="BJ434" t="s">
        <v>136</v>
      </c>
      <c r="BK434" t="s">
        <v>115</v>
      </c>
      <c r="BL434">
        <v>0.65500000000000003</v>
      </c>
      <c r="BM434" t="s">
        <v>129</v>
      </c>
      <c r="BN434" t="s">
        <v>115</v>
      </c>
      <c r="BO434" t="s">
        <v>115</v>
      </c>
      <c r="BP434" s="1">
        <v>0.10299999999999999</v>
      </c>
      <c r="BQ434" s="1">
        <v>0.115</v>
      </c>
      <c r="BR434" t="s">
        <v>121</v>
      </c>
      <c r="BS434">
        <v>0.75900000000000001</v>
      </c>
      <c r="BU434">
        <v>1</v>
      </c>
      <c r="BV434">
        <v>2060</v>
      </c>
      <c r="BW434" t="s">
        <v>115</v>
      </c>
      <c r="BX434">
        <v>1</v>
      </c>
      <c r="BY434" t="s">
        <v>115</v>
      </c>
      <c r="BZ434" t="s">
        <v>115</v>
      </c>
    </row>
    <row r="435" spans="1:78" x14ac:dyDescent="0.25">
      <c r="A435" t="s">
        <v>203</v>
      </c>
      <c r="C435" t="s">
        <v>112</v>
      </c>
      <c r="E435">
        <v>0</v>
      </c>
      <c r="F435" t="s">
        <v>113</v>
      </c>
      <c r="G435" s="2">
        <v>42992.359965277778</v>
      </c>
      <c r="H435" t="s">
        <v>114</v>
      </c>
      <c r="I435">
        <v>1</v>
      </c>
      <c r="J435">
        <v>95</v>
      </c>
      <c r="K435" t="s">
        <v>115</v>
      </c>
      <c r="L435">
        <v>0</v>
      </c>
      <c r="M435" t="s">
        <v>313</v>
      </c>
      <c r="N435">
        <v>1</v>
      </c>
      <c r="O435">
        <v>0</v>
      </c>
      <c r="R435" t="s">
        <v>130</v>
      </c>
      <c r="S435" t="s">
        <v>118</v>
      </c>
      <c r="T435" s="1">
        <v>2000000</v>
      </c>
      <c r="U435" t="s">
        <v>115</v>
      </c>
      <c r="V435" s="1">
        <v>300000</v>
      </c>
      <c r="W435" t="s">
        <v>115</v>
      </c>
      <c r="X435" t="s">
        <v>115</v>
      </c>
      <c r="Y435">
        <v>4.6900000000000004</v>
      </c>
      <c r="Z435">
        <v>4.96</v>
      </c>
      <c r="AA435">
        <v>60</v>
      </c>
      <c r="AB435">
        <v>4.72</v>
      </c>
      <c r="AC435">
        <v>789</v>
      </c>
      <c r="AD435">
        <v>4.34</v>
      </c>
      <c r="AE435">
        <v>906</v>
      </c>
      <c r="AF435">
        <v>4.9800000000000004</v>
      </c>
      <c r="AG435" t="s">
        <v>136</v>
      </c>
      <c r="AH435" t="s">
        <v>115</v>
      </c>
      <c r="AI435">
        <v>0.64400000000000002</v>
      </c>
      <c r="AJ435" t="s">
        <v>115</v>
      </c>
      <c r="AK435" t="s">
        <v>131</v>
      </c>
      <c r="AL435" t="s">
        <v>115</v>
      </c>
      <c r="AM435" s="1">
        <v>0.86099999999999999</v>
      </c>
      <c r="AN435" s="1">
        <v>0.874</v>
      </c>
      <c r="AP435" t="s">
        <v>115</v>
      </c>
      <c r="AQ435">
        <v>0.10100000000000001</v>
      </c>
      <c r="AR435" s="1">
        <v>0.13500000000000001</v>
      </c>
      <c r="AS435" t="s">
        <v>121</v>
      </c>
      <c r="AT435">
        <v>0.79600000000000004</v>
      </c>
      <c r="AU435" t="s">
        <v>128</v>
      </c>
      <c r="AV435" t="s">
        <v>118</v>
      </c>
      <c r="AW435" s="1">
        <v>2330000</v>
      </c>
      <c r="AX435" t="s">
        <v>115</v>
      </c>
      <c r="AY435" s="1">
        <v>343000</v>
      </c>
      <c r="AZ435" t="s">
        <v>115</v>
      </c>
      <c r="BA435">
        <v>1</v>
      </c>
      <c r="BB435">
        <v>4.6900000000000004</v>
      </c>
      <c r="BC435">
        <v>4.6900000000000004</v>
      </c>
      <c r="BD435">
        <v>60</v>
      </c>
      <c r="BE435">
        <v>4.72</v>
      </c>
      <c r="BF435">
        <v>786</v>
      </c>
      <c r="BG435">
        <v>4.32</v>
      </c>
      <c r="BH435">
        <v>905</v>
      </c>
      <c r="BI435">
        <v>4.97</v>
      </c>
      <c r="BJ435" t="s">
        <v>136</v>
      </c>
      <c r="BK435" t="s">
        <v>115</v>
      </c>
      <c r="BL435">
        <v>0.65500000000000003</v>
      </c>
      <c r="BM435" t="s">
        <v>129</v>
      </c>
      <c r="BN435" t="s">
        <v>115</v>
      </c>
      <c r="BO435" t="s">
        <v>115</v>
      </c>
      <c r="BP435" s="1">
        <v>0.10299999999999999</v>
      </c>
      <c r="BQ435" s="1">
        <v>0.115</v>
      </c>
      <c r="BR435" t="s">
        <v>121</v>
      </c>
      <c r="BS435">
        <v>0.75900000000000001</v>
      </c>
      <c r="BU435">
        <v>1</v>
      </c>
      <c r="BV435">
        <v>2090</v>
      </c>
      <c r="BW435" t="s">
        <v>115</v>
      </c>
      <c r="BX435">
        <v>1</v>
      </c>
      <c r="BY435" t="s">
        <v>115</v>
      </c>
      <c r="BZ435" t="s">
        <v>115</v>
      </c>
    </row>
    <row r="436" spans="1:78" x14ac:dyDescent="0.25">
      <c r="A436" t="s">
        <v>314</v>
      </c>
      <c r="C436" t="s">
        <v>112</v>
      </c>
      <c r="E436">
        <v>0</v>
      </c>
      <c r="F436" t="s">
        <v>113</v>
      </c>
      <c r="G436" s="2">
        <v>42992.403611111113</v>
      </c>
      <c r="H436" t="s">
        <v>114</v>
      </c>
      <c r="I436">
        <v>1</v>
      </c>
      <c r="J436">
        <v>95</v>
      </c>
      <c r="K436" t="s">
        <v>115</v>
      </c>
      <c r="L436">
        <v>0</v>
      </c>
      <c r="M436" t="s">
        <v>315</v>
      </c>
      <c r="N436">
        <v>1</v>
      </c>
      <c r="O436">
        <v>0</v>
      </c>
      <c r="R436" t="s">
        <v>117</v>
      </c>
      <c r="S436" t="s">
        <v>118</v>
      </c>
      <c r="T436" s="1">
        <v>5980000</v>
      </c>
      <c r="U436" t="s">
        <v>115</v>
      </c>
      <c r="V436" s="1">
        <v>951000</v>
      </c>
      <c r="W436" t="s">
        <v>115</v>
      </c>
      <c r="X436" t="s">
        <v>115</v>
      </c>
      <c r="Y436">
        <v>4.9800000000000004</v>
      </c>
      <c r="Z436">
        <v>5.22</v>
      </c>
      <c r="AA436">
        <v>60</v>
      </c>
      <c r="AB436">
        <v>5.01</v>
      </c>
      <c r="AC436">
        <v>892</v>
      </c>
      <c r="AD436">
        <v>4.9000000000000004</v>
      </c>
      <c r="AE436">
        <v>992</v>
      </c>
      <c r="AF436">
        <v>5.45</v>
      </c>
      <c r="AG436" t="s">
        <v>136</v>
      </c>
      <c r="AH436" t="s">
        <v>115</v>
      </c>
      <c r="AI436">
        <v>0.55000000000000004</v>
      </c>
      <c r="AJ436" t="s">
        <v>115</v>
      </c>
      <c r="AK436" t="s">
        <v>120</v>
      </c>
      <c r="AL436" t="s">
        <v>115</v>
      </c>
      <c r="AM436" s="1">
        <v>9.09</v>
      </c>
      <c r="AN436" s="1">
        <v>8.9600000000000009</v>
      </c>
      <c r="AP436" t="s">
        <v>115</v>
      </c>
      <c r="AQ436">
        <v>9.98E-2</v>
      </c>
      <c r="AR436" s="1">
        <v>0.64100000000000001</v>
      </c>
      <c r="AS436" t="s">
        <v>121</v>
      </c>
      <c r="AT436">
        <v>6.3</v>
      </c>
      <c r="AU436" t="s">
        <v>122</v>
      </c>
      <c r="AV436" t="s">
        <v>118</v>
      </c>
      <c r="AW436" s="1">
        <v>658000</v>
      </c>
      <c r="AX436" t="s">
        <v>115</v>
      </c>
      <c r="AY436" s="1">
        <v>106000</v>
      </c>
      <c r="AZ436" t="s">
        <v>115</v>
      </c>
      <c r="BA436">
        <v>1</v>
      </c>
      <c r="BB436">
        <v>4.9800000000000004</v>
      </c>
      <c r="BC436">
        <v>5.21</v>
      </c>
      <c r="BD436">
        <v>60</v>
      </c>
      <c r="BE436">
        <v>5</v>
      </c>
      <c r="BF436">
        <v>892</v>
      </c>
      <c r="BG436">
        <v>4.9000000000000004</v>
      </c>
      <c r="BH436">
        <v>963</v>
      </c>
      <c r="BI436">
        <v>5.29</v>
      </c>
      <c r="BJ436" t="s">
        <v>136</v>
      </c>
      <c r="BK436" t="s">
        <v>115</v>
      </c>
      <c r="BL436">
        <v>0.39100000000000001</v>
      </c>
      <c r="BM436" t="s">
        <v>123</v>
      </c>
      <c r="BN436" t="s">
        <v>115</v>
      </c>
      <c r="BO436" t="s">
        <v>115</v>
      </c>
      <c r="BP436" s="1">
        <v>9.8199999999999996E-2</v>
      </c>
      <c r="BQ436" s="1">
        <v>1.44</v>
      </c>
      <c r="BR436" t="s">
        <v>121</v>
      </c>
      <c r="BS436">
        <v>4.21</v>
      </c>
      <c r="BU436">
        <v>0</v>
      </c>
      <c r="BV436">
        <v>18100</v>
      </c>
      <c r="BW436" t="s">
        <v>115</v>
      </c>
      <c r="BX436">
        <v>1</v>
      </c>
      <c r="BY436" t="s">
        <v>115</v>
      </c>
      <c r="BZ436" t="s">
        <v>115</v>
      </c>
    </row>
    <row r="437" spans="1:78" x14ac:dyDescent="0.25">
      <c r="A437" t="s">
        <v>314</v>
      </c>
      <c r="C437" t="s">
        <v>112</v>
      </c>
      <c r="E437">
        <v>0</v>
      </c>
      <c r="F437" t="s">
        <v>113</v>
      </c>
      <c r="G437" s="2">
        <v>42992.403611111113</v>
      </c>
      <c r="H437" t="s">
        <v>114</v>
      </c>
      <c r="I437">
        <v>1</v>
      </c>
      <c r="J437">
        <v>95</v>
      </c>
      <c r="K437" t="s">
        <v>115</v>
      </c>
      <c r="L437">
        <v>0</v>
      </c>
      <c r="M437" t="s">
        <v>315</v>
      </c>
      <c r="N437">
        <v>1</v>
      </c>
      <c r="O437">
        <v>0</v>
      </c>
      <c r="R437" t="s">
        <v>124</v>
      </c>
      <c r="S437" t="s">
        <v>118</v>
      </c>
      <c r="T437" s="1">
        <v>7000000</v>
      </c>
      <c r="U437" t="s">
        <v>115</v>
      </c>
      <c r="V437" s="1">
        <v>1090000</v>
      </c>
      <c r="W437" t="s">
        <v>115</v>
      </c>
      <c r="X437" t="s">
        <v>115</v>
      </c>
      <c r="Y437">
        <v>4.9800000000000004</v>
      </c>
      <c r="Z437">
        <v>5.21</v>
      </c>
      <c r="AA437">
        <v>60</v>
      </c>
      <c r="AB437">
        <v>5.01</v>
      </c>
      <c r="AC437">
        <v>892</v>
      </c>
      <c r="AD437">
        <v>4.9000000000000004</v>
      </c>
      <c r="AE437">
        <v>992</v>
      </c>
      <c r="AF437">
        <v>5.45</v>
      </c>
      <c r="AG437" t="s">
        <v>153</v>
      </c>
      <c r="AH437" t="s">
        <v>115</v>
      </c>
      <c r="AI437">
        <v>0.55000000000000004</v>
      </c>
      <c r="AJ437" t="s">
        <v>115</v>
      </c>
      <c r="AK437" t="s">
        <v>125</v>
      </c>
      <c r="AL437" t="s">
        <v>115</v>
      </c>
      <c r="AM437" s="1">
        <v>10.6</v>
      </c>
      <c r="AN437" s="1">
        <v>10.3</v>
      </c>
      <c r="AP437" t="s">
        <v>115</v>
      </c>
      <c r="AQ437">
        <v>0.1</v>
      </c>
      <c r="AR437" s="1">
        <v>0.105</v>
      </c>
      <c r="AS437" t="s">
        <v>121</v>
      </c>
      <c r="AT437">
        <v>6.58</v>
      </c>
      <c r="AU437" t="s">
        <v>122</v>
      </c>
      <c r="AV437" t="s">
        <v>118</v>
      </c>
      <c r="AW437" s="1">
        <v>658000</v>
      </c>
      <c r="AX437" t="s">
        <v>115</v>
      </c>
      <c r="AY437" s="1">
        <v>106000</v>
      </c>
      <c r="AZ437" t="s">
        <v>115</v>
      </c>
      <c r="BA437">
        <v>1</v>
      </c>
      <c r="BB437">
        <v>4.9800000000000004</v>
      </c>
      <c r="BC437">
        <v>5.21</v>
      </c>
      <c r="BD437">
        <v>60</v>
      </c>
      <c r="BE437">
        <v>5</v>
      </c>
      <c r="BF437">
        <v>892</v>
      </c>
      <c r="BG437">
        <v>4.9000000000000004</v>
      </c>
      <c r="BH437">
        <v>963</v>
      </c>
      <c r="BI437">
        <v>5.29</v>
      </c>
      <c r="BJ437" t="s">
        <v>136</v>
      </c>
      <c r="BK437" t="s">
        <v>115</v>
      </c>
      <c r="BL437">
        <v>0.39100000000000001</v>
      </c>
      <c r="BM437" t="s">
        <v>123</v>
      </c>
      <c r="BN437" t="s">
        <v>115</v>
      </c>
      <c r="BO437" t="s">
        <v>115</v>
      </c>
      <c r="BP437" s="1">
        <v>9.8199999999999996E-2</v>
      </c>
      <c r="BQ437" s="1">
        <v>1.44</v>
      </c>
      <c r="BR437" t="s">
        <v>121</v>
      </c>
      <c r="BS437">
        <v>4.21</v>
      </c>
      <c r="BU437">
        <v>0</v>
      </c>
      <c r="BV437">
        <v>18800</v>
      </c>
      <c r="BW437" t="s">
        <v>115</v>
      </c>
      <c r="BX437">
        <v>1</v>
      </c>
      <c r="BY437" t="s">
        <v>115</v>
      </c>
      <c r="BZ437" t="s">
        <v>115</v>
      </c>
    </row>
    <row r="438" spans="1:78" x14ac:dyDescent="0.25">
      <c r="A438" t="s">
        <v>314</v>
      </c>
      <c r="C438" t="s">
        <v>112</v>
      </c>
      <c r="E438">
        <v>0</v>
      </c>
      <c r="F438" t="s">
        <v>113</v>
      </c>
      <c r="G438" s="2">
        <v>42992.403611111113</v>
      </c>
      <c r="H438" t="s">
        <v>114</v>
      </c>
      <c r="I438">
        <v>1</v>
      </c>
      <c r="J438">
        <v>95</v>
      </c>
      <c r="K438" t="s">
        <v>115</v>
      </c>
      <c r="L438">
        <v>0</v>
      </c>
      <c r="M438" t="s">
        <v>315</v>
      </c>
      <c r="N438">
        <v>1</v>
      </c>
      <c r="O438">
        <v>0</v>
      </c>
      <c r="R438" t="s">
        <v>126</v>
      </c>
      <c r="S438" t="s">
        <v>118</v>
      </c>
      <c r="T438" s="1">
        <v>1220000</v>
      </c>
      <c r="U438" t="s">
        <v>115</v>
      </c>
      <c r="V438" s="1">
        <v>200000</v>
      </c>
      <c r="W438" t="s">
        <v>115</v>
      </c>
      <c r="X438" t="s">
        <v>115</v>
      </c>
      <c r="Y438">
        <v>4.72</v>
      </c>
      <c r="Z438">
        <v>4.95</v>
      </c>
      <c r="AA438">
        <v>60</v>
      </c>
      <c r="AB438">
        <v>4.75</v>
      </c>
      <c r="AC438">
        <v>845</v>
      </c>
      <c r="AD438">
        <v>4.6399999999999997</v>
      </c>
      <c r="AE438">
        <v>909</v>
      </c>
      <c r="AF438">
        <v>5</v>
      </c>
      <c r="AG438" t="s">
        <v>136</v>
      </c>
      <c r="AH438" t="s">
        <v>115</v>
      </c>
      <c r="AI438">
        <v>0.35199999999999998</v>
      </c>
      <c r="AJ438" t="s">
        <v>115</v>
      </c>
      <c r="AK438" t="s">
        <v>127</v>
      </c>
      <c r="AL438" t="s">
        <v>115</v>
      </c>
      <c r="AM438" s="1">
        <v>0.60499999999999998</v>
      </c>
      <c r="AN438" s="1">
        <v>0.62</v>
      </c>
      <c r="AP438" t="s">
        <v>115</v>
      </c>
      <c r="AQ438">
        <v>9.6500000000000002E-2</v>
      </c>
      <c r="AR438" s="1">
        <v>0.67</v>
      </c>
      <c r="AS438" t="s">
        <v>121</v>
      </c>
      <c r="AT438">
        <v>3.78</v>
      </c>
      <c r="AU438" t="s">
        <v>128</v>
      </c>
      <c r="AV438" t="s">
        <v>118</v>
      </c>
      <c r="AW438" s="1">
        <v>2010000</v>
      </c>
      <c r="AX438" t="s">
        <v>115</v>
      </c>
      <c r="AY438" s="1">
        <v>323000</v>
      </c>
      <c r="AZ438" t="s">
        <v>115</v>
      </c>
      <c r="BA438">
        <v>1</v>
      </c>
      <c r="BB438">
        <v>4.72</v>
      </c>
      <c r="BC438">
        <v>4.95</v>
      </c>
      <c r="BD438">
        <v>60</v>
      </c>
      <c r="BE438">
        <v>4.74</v>
      </c>
      <c r="BF438">
        <v>845</v>
      </c>
      <c r="BG438">
        <v>4.6399999999999997</v>
      </c>
      <c r="BH438">
        <v>910</v>
      </c>
      <c r="BI438">
        <v>5</v>
      </c>
      <c r="BJ438" t="s">
        <v>136</v>
      </c>
      <c r="BK438" t="s">
        <v>115</v>
      </c>
      <c r="BL438">
        <v>0.35799999999999998</v>
      </c>
      <c r="BM438" t="s">
        <v>129</v>
      </c>
      <c r="BN438" t="s">
        <v>115</v>
      </c>
      <c r="BO438" t="s">
        <v>115</v>
      </c>
      <c r="BP438" s="1">
        <v>9.8400000000000001E-2</v>
      </c>
      <c r="BQ438" s="1">
        <v>0.437</v>
      </c>
      <c r="BR438" t="s">
        <v>121</v>
      </c>
      <c r="BS438">
        <v>3.78</v>
      </c>
      <c r="BU438">
        <v>0</v>
      </c>
      <c r="BV438">
        <v>858</v>
      </c>
      <c r="BW438" t="s">
        <v>115</v>
      </c>
      <c r="BX438">
        <v>1</v>
      </c>
      <c r="BY438" t="s">
        <v>115</v>
      </c>
      <c r="BZ438" t="s">
        <v>115</v>
      </c>
    </row>
    <row r="439" spans="1:78" x14ac:dyDescent="0.25">
      <c r="A439" t="s">
        <v>314</v>
      </c>
      <c r="C439" t="s">
        <v>112</v>
      </c>
      <c r="E439">
        <v>0</v>
      </c>
      <c r="F439" t="s">
        <v>113</v>
      </c>
      <c r="G439" s="2">
        <v>42992.403611111113</v>
      </c>
      <c r="H439" t="s">
        <v>114</v>
      </c>
      <c r="I439">
        <v>1</v>
      </c>
      <c r="J439">
        <v>95</v>
      </c>
      <c r="K439" t="s">
        <v>115</v>
      </c>
      <c r="L439">
        <v>0</v>
      </c>
      <c r="M439" t="s">
        <v>315</v>
      </c>
      <c r="N439">
        <v>1</v>
      </c>
      <c r="O439">
        <v>0</v>
      </c>
      <c r="R439" t="s">
        <v>130</v>
      </c>
      <c r="S439" t="s">
        <v>118</v>
      </c>
      <c r="T439" s="1">
        <v>705000</v>
      </c>
      <c r="U439" t="s">
        <v>115</v>
      </c>
      <c r="V439" s="1">
        <v>116000</v>
      </c>
      <c r="W439" t="s">
        <v>115</v>
      </c>
      <c r="X439" t="s">
        <v>115</v>
      </c>
      <c r="Y439">
        <v>4.72</v>
      </c>
      <c r="Z439">
        <v>4.72</v>
      </c>
      <c r="AA439">
        <v>60</v>
      </c>
      <c r="AB439">
        <v>4.74</v>
      </c>
      <c r="AC439">
        <v>845</v>
      </c>
      <c r="AD439">
        <v>4.6399999999999997</v>
      </c>
      <c r="AE439">
        <v>907</v>
      </c>
      <c r="AF439">
        <v>4.99</v>
      </c>
      <c r="AG439" t="s">
        <v>146</v>
      </c>
      <c r="AH439" t="s">
        <v>115</v>
      </c>
      <c r="AI439">
        <v>0.34100000000000003</v>
      </c>
      <c r="AJ439" t="s">
        <v>115</v>
      </c>
      <c r="AK439" t="s">
        <v>131</v>
      </c>
      <c r="AL439" t="s">
        <v>115</v>
      </c>
      <c r="AM439" s="1">
        <v>0.35099999999999998</v>
      </c>
      <c r="AN439" s="1">
        <v>0.36</v>
      </c>
      <c r="AP439" t="s">
        <v>115</v>
      </c>
      <c r="AQ439">
        <v>9.6100000000000005E-2</v>
      </c>
      <c r="AR439" s="1">
        <v>0.35899999999999999</v>
      </c>
      <c r="AS439" t="s">
        <v>121</v>
      </c>
      <c r="AT439">
        <v>3.56</v>
      </c>
      <c r="AU439" t="s">
        <v>128</v>
      </c>
      <c r="AV439" t="s">
        <v>118</v>
      </c>
      <c r="AW439" s="1">
        <v>2010000</v>
      </c>
      <c r="AX439" t="s">
        <v>115</v>
      </c>
      <c r="AY439" s="1">
        <v>323000</v>
      </c>
      <c r="AZ439" t="s">
        <v>115</v>
      </c>
      <c r="BA439">
        <v>1</v>
      </c>
      <c r="BB439">
        <v>4.72</v>
      </c>
      <c r="BC439">
        <v>4.95</v>
      </c>
      <c r="BD439">
        <v>60</v>
      </c>
      <c r="BE439">
        <v>4.74</v>
      </c>
      <c r="BF439">
        <v>845</v>
      </c>
      <c r="BG439">
        <v>4.6399999999999997</v>
      </c>
      <c r="BH439">
        <v>910</v>
      </c>
      <c r="BI439">
        <v>5</v>
      </c>
      <c r="BJ439" t="s">
        <v>136</v>
      </c>
      <c r="BK439" t="s">
        <v>115</v>
      </c>
      <c r="BL439">
        <v>0.35799999999999998</v>
      </c>
      <c r="BM439" t="s">
        <v>129</v>
      </c>
      <c r="BN439" t="s">
        <v>115</v>
      </c>
      <c r="BO439" t="s">
        <v>115</v>
      </c>
      <c r="BP439" s="1">
        <v>9.8400000000000001E-2</v>
      </c>
      <c r="BQ439" s="1">
        <v>0.437</v>
      </c>
      <c r="BR439" t="s">
        <v>121</v>
      </c>
      <c r="BS439">
        <v>3.78</v>
      </c>
      <c r="BU439">
        <v>1</v>
      </c>
      <c r="BV439">
        <v>856</v>
      </c>
      <c r="BW439" t="s">
        <v>115</v>
      </c>
      <c r="BX439">
        <v>1</v>
      </c>
      <c r="BY439" t="s">
        <v>115</v>
      </c>
      <c r="BZ439" t="s">
        <v>115</v>
      </c>
    </row>
    <row r="440" spans="1:78" x14ac:dyDescent="0.25">
      <c r="A440" t="s">
        <v>203</v>
      </c>
      <c r="C440" t="s">
        <v>112</v>
      </c>
      <c r="E440">
        <v>0</v>
      </c>
      <c r="F440" t="s">
        <v>113</v>
      </c>
      <c r="G440" s="2">
        <v>42992.413865740738</v>
      </c>
      <c r="H440" t="s">
        <v>114</v>
      </c>
      <c r="I440">
        <v>1</v>
      </c>
      <c r="J440">
        <v>96</v>
      </c>
      <c r="K440" t="s">
        <v>115</v>
      </c>
      <c r="L440">
        <v>0</v>
      </c>
      <c r="M440" t="s">
        <v>316</v>
      </c>
      <c r="N440">
        <v>1</v>
      </c>
      <c r="O440">
        <v>0</v>
      </c>
      <c r="R440" t="s">
        <v>117</v>
      </c>
      <c r="S440" t="s">
        <v>118</v>
      </c>
      <c r="T440" s="1">
        <v>3410000</v>
      </c>
      <c r="U440" t="s">
        <v>115</v>
      </c>
      <c r="V440" s="1">
        <v>551000</v>
      </c>
      <c r="W440" t="s">
        <v>115</v>
      </c>
      <c r="X440" t="s">
        <v>115</v>
      </c>
      <c r="Y440">
        <v>5.2</v>
      </c>
      <c r="Z440">
        <v>5.22</v>
      </c>
      <c r="AA440">
        <v>60</v>
      </c>
      <c r="AB440">
        <v>5.22</v>
      </c>
      <c r="AC440">
        <v>932</v>
      </c>
      <c r="AD440">
        <v>5.12</v>
      </c>
      <c r="AE440">
        <v>1013</v>
      </c>
      <c r="AF440">
        <v>5.57</v>
      </c>
      <c r="AG440" t="s">
        <v>136</v>
      </c>
      <c r="AH440" t="s">
        <v>115</v>
      </c>
      <c r="AI440">
        <v>0.44600000000000001</v>
      </c>
      <c r="AJ440" t="s">
        <v>115</v>
      </c>
      <c r="AK440" t="s">
        <v>120</v>
      </c>
      <c r="AL440" t="s">
        <v>115</v>
      </c>
      <c r="AM440" s="1">
        <v>1.1499999999999999</v>
      </c>
      <c r="AN440" s="1">
        <v>1.1599999999999999</v>
      </c>
      <c r="AP440" t="s">
        <v>115</v>
      </c>
      <c r="AQ440">
        <v>9.8299999999999998E-2</v>
      </c>
      <c r="AR440" s="1">
        <v>0.89600000000000002</v>
      </c>
      <c r="AS440" t="s">
        <v>121</v>
      </c>
      <c r="AT440">
        <v>5.1100000000000003</v>
      </c>
      <c r="AU440" t="s">
        <v>122</v>
      </c>
      <c r="AV440" t="s">
        <v>118</v>
      </c>
      <c r="AW440" s="1">
        <v>2970000</v>
      </c>
      <c r="AX440" t="s">
        <v>115</v>
      </c>
      <c r="AY440" s="1">
        <v>473000</v>
      </c>
      <c r="AZ440" t="s">
        <v>115</v>
      </c>
      <c r="BA440">
        <v>1</v>
      </c>
      <c r="BB440">
        <v>5.2</v>
      </c>
      <c r="BC440">
        <v>5.21</v>
      </c>
      <c r="BD440">
        <v>60</v>
      </c>
      <c r="BE440">
        <v>5.22</v>
      </c>
      <c r="BF440">
        <v>931</v>
      </c>
      <c r="BG440">
        <v>5.12</v>
      </c>
      <c r="BH440">
        <v>1012</v>
      </c>
      <c r="BI440">
        <v>5.56</v>
      </c>
      <c r="BJ440" t="s">
        <v>136</v>
      </c>
      <c r="BK440" t="s">
        <v>115</v>
      </c>
      <c r="BL440">
        <v>0.44600000000000001</v>
      </c>
      <c r="BM440" t="s">
        <v>123</v>
      </c>
      <c r="BN440" t="s">
        <v>115</v>
      </c>
      <c r="BO440" t="s">
        <v>115</v>
      </c>
      <c r="BP440" s="1">
        <v>9.8500000000000004E-2</v>
      </c>
      <c r="BQ440" s="1">
        <v>0.83699999999999997</v>
      </c>
      <c r="BR440" t="s">
        <v>121</v>
      </c>
      <c r="BS440">
        <v>4.6900000000000004</v>
      </c>
      <c r="BU440">
        <v>0</v>
      </c>
      <c r="BV440">
        <v>2160</v>
      </c>
      <c r="BW440" t="s">
        <v>115</v>
      </c>
      <c r="BX440">
        <v>1</v>
      </c>
      <c r="BY440" t="s">
        <v>115</v>
      </c>
      <c r="BZ440" t="s">
        <v>115</v>
      </c>
    </row>
    <row r="441" spans="1:78" x14ac:dyDescent="0.25">
      <c r="A441" t="s">
        <v>203</v>
      </c>
      <c r="C441" t="s">
        <v>112</v>
      </c>
      <c r="E441">
        <v>0</v>
      </c>
      <c r="F441" t="s">
        <v>113</v>
      </c>
      <c r="G441" s="2">
        <v>42992.413865740738</v>
      </c>
      <c r="H441" t="s">
        <v>114</v>
      </c>
      <c r="I441">
        <v>1</v>
      </c>
      <c r="J441">
        <v>96</v>
      </c>
      <c r="K441" t="s">
        <v>115</v>
      </c>
      <c r="L441">
        <v>0</v>
      </c>
      <c r="M441" t="s">
        <v>316</v>
      </c>
      <c r="N441">
        <v>1</v>
      </c>
      <c r="O441">
        <v>0</v>
      </c>
      <c r="R441" t="s">
        <v>124</v>
      </c>
      <c r="S441" t="s">
        <v>118</v>
      </c>
      <c r="T441" s="1">
        <v>4010000</v>
      </c>
      <c r="U441" t="s">
        <v>115</v>
      </c>
      <c r="V441" s="1">
        <v>644000</v>
      </c>
      <c r="W441" t="s">
        <v>115</v>
      </c>
      <c r="X441" t="s">
        <v>115</v>
      </c>
      <c r="Y441">
        <v>5.2</v>
      </c>
      <c r="Z441">
        <v>5.21</v>
      </c>
      <c r="AA441">
        <v>60</v>
      </c>
      <c r="AB441">
        <v>5.23</v>
      </c>
      <c r="AC441">
        <v>931</v>
      </c>
      <c r="AD441">
        <v>5.12</v>
      </c>
      <c r="AE441">
        <v>1029</v>
      </c>
      <c r="AF441">
        <v>5.66</v>
      </c>
      <c r="AG441" t="s">
        <v>136</v>
      </c>
      <c r="AH441" t="s">
        <v>115</v>
      </c>
      <c r="AI441">
        <v>0.53900000000000003</v>
      </c>
      <c r="AJ441" t="s">
        <v>115</v>
      </c>
      <c r="AK441" t="s">
        <v>125</v>
      </c>
      <c r="AL441" t="s">
        <v>115</v>
      </c>
      <c r="AM441" s="1">
        <v>1.35</v>
      </c>
      <c r="AN441" s="1">
        <v>1.36</v>
      </c>
      <c r="AP441" t="s">
        <v>115</v>
      </c>
      <c r="AQ441">
        <v>9.7699999999999995E-2</v>
      </c>
      <c r="AR441" s="1">
        <v>0.54</v>
      </c>
      <c r="AS441" t="s">
        <v>121</v>
      </c>
      <c r="AT441">
        <v>5.92</v>
      </c>
      <c r="AU441" t="s">
        <v>122</v>
      </c>
      <c r="AV441" t="s">
        <v>118</v>
      </c>
      <c r="AW441" s="1">
        <v>2970000</v>
      </c>
      <c r="AX441" t="s">
        <v>115</v>
      </c>
      <c r="AY441" s="1">
        <v>473000</v>
      </c>
      <c r="AZ441" t="s">
        <v>115</v>
      </c>
      <c r="BA441">
        <v>1</v>
      </c>
      <c r="BB441">
        <v>5.2</v>
      </c>
      <c r="BC441">
        <v>5.21</v>
      </c>
      <c r="BD441">
        <v>60</v>
      </c>
      <c r="BE441">
        <v>5.22</v>
      </c>
      <c r="BF441">
        <v>931</v>
      </c>
      <c r="BG441">
        <v>5.12</v>
      </c>
      <c r="BH441">
        <v>1012</v>
      </c>
      <c r="BI441">
        <v>5.56</v>
      </c>
      <c r="BJ441" t="s">
        <v>136</v>
      </c>
      <c r="BK441" t="s">
        <v>115</v>
      </c>
      <c r="BL441">
        <v>0.44600000000000001</v>
      </c>
      <c r="BM441" t="s">
        <v>123</v>
      </c>
      <c r="BN441" t="s">
        <v>115</v>
      </c>
      <c r="BO441" t="s">
        <v>115</v>
      </c>
      <c r="BP441" s="1">
        <v>9.8500000000000004E-2</v>
      </c>
      <c r="BQ441" s="1">
        <v>0.83699999999999997</v>
      </c>
      <c r="BR441" t="s">
        <v>121</v>
      </c>
      <c r="BS441">
        <v>4.6900000000000004</v>
      </c>
      <c r="BU441">
        <v>0</v>
      </c>
      <c r="BV441">
        <v>2200</v>
      </c>
      <c r="BW441" t="s">
        <v>115</v>
      </c>
      <c r="BX441">
        <v>1</v>
      </c>
      <c r="BY441" t="s">
        <v>115</v>
      </c>
      <c r="BZ441" t="s">
        <v>115</v>
      </c>
    </row>
    <row r="442" spans="1:78" x14ac:dyDescent="0.25">
      <c r="A442" t="s">
        <v>203</v>
      </c>
      <c r="C442" t="s">
        <v>112</v>
      </c>
      <c r="E442">
        <v>0</v>
      </c>
      <c r="F442" t="s">
        <v>113</v>
      </c>
      <c r="G442" s="2">
        <v>42992.413865740738</v>
      </c>
      <c r="H442" t="s">
        <v>114</v>
      </c>
      <c r="I442">
        <v>1</v>
      </c>
      <c r="J442">
        <v>96</v>
      </c>
      <c r="K442" t="s">
        <v>115</v>
      </c>
      <c r="L442">
        <v>0</v>
      </c>
      <c r="M442" t="s">
        <v>316</v>
      </c>
      <c r="N442">
        <v>1</v>
      </c>
      <c r="O442">
        <v>0</v>
      </c>
      <c r="R442" t="s">
        <v>126</v>
      </c>
      <c r="S442" t="s">
        <v>118</v>
      </c>
      <c r="T442" s="1">
        <v>3170000</v>
      </c>
      <c r="U442" t="s">
        <v>115</v>
      </c>
      <c r="V442" s="1">
        <v>473000</v>
      </c>
      <c r="W442" t="s">
        <v>115</v>
      </c>
      <c r="X442" t="s">
        <v>115</v>
      </c>
      <c r="Y442">
        <v>4.93</v>
      </c>
      <c r="Z442">
        <v>4.95</v>
      </c>
      <c r="AA442">
        <v>60</v>
      </c>
      <c r="AB442">
        <v>4.96</v>
      </c>
      <c r="AC442">
        <v>834</v>
      </c>
      <c r="AD442">
        <v>4.58</v>
      </c>
      <c r="AE442">
        <v>948</v>
      </c>
      <c r="AF442">
        <v>5.21</v>
      </c>
      <c r="AG442" t="s">
        <v>136</v>
      </c>
      <c r="AH442" t="s">
        <v>115</v>
      </c>
      <c r="AI442">
        <v>0.627</v>
      </c>
      <c r="AJ442" t="s">
        <v>115</v>
      </c>
      <c r="AK442" t="s">
        <v>127</v>
      </c>
      <c r="AL442" t="s">
        <v>115</v>
      </c>
      <c r="AM442" s="1">
        <v>1.44</v>
      </c>
      <c r="AN442" s="1">
        <v>1.42</v>
      </c>
      <c r="AP442" t="s">
        <v>115</v>
      </c>
      <c r="AQ442">
        <v>0.10100000000000001</v>
      </c>
      <c r="AR442" s="1">
        <v>0.214</v>
      </c>
      <c r="AS442" t="s">
        <v>121</v>
      </c>
      <c r="AT442">
        <v>0.78800000000000003</v>
      </c>
      <c r="AU442" t="s">
        <v>128</v>
      </c>
      <c r="AV442" t="s">
        <v>118</v>
      </c>
      <c r="AW442" s="1">
        <v>2200000</v>
      </c>
      <c r="AX442" t="s">
        <v>115</v>
      </c>
      <c r="AY442" s="1">
        <v>333000</v>
      </c>
      <c r="AZ442" t="s">
        <v>115</v>
      </c>
      <c r="BA442">
        <v>1</v>
      </c>
      <c r="BB442">
        <v>4.93</v>
      </c>
      <c r="BC442">
        <v>4.95</v>
      </c>
      <c r="BD442">
        <v>60</v>
      </c>
      <c r="BE442">
        <v>4.95</v>
      </c>
      <c r="BF442">
        <v>831</v>
      </c>
      <c r="BG442">
        <v>4.57</v>
      </c>
      <c r="BH442">
        <v>949</v>
      </c>
      <c r="BI442">
        <v>5.22</v>
      </c>
      <c r="BJ442" t="s">
        <v>136</v>
      </c>
      <c r="BK442" t="s">
        <v>115</v>
      </c>
      <c r="BL442">
        <v>0.64900000000000002</v>
      </c>
      <c r="BM442" t="s">
        <v>129</v>
      </c>
      <c r="BN442" t="s">
        <v>115</v>
      </c>
      <c r="BO442" t="s">
        <v>115</v>
      </c>
      <c r="BP442" s="1">
        <v>0.1</v>
      </c>
      <c r="BQ442" s="1">
        <v>0.21</v>
      </c>
      <c r="BR442" t="s">
        <v>121</v>
      </c>
      <c r="BS442">
        <v>0.77200000000000002</v>
      </c>
      <c r="BU442">
        <v>0</v>
      </c>
      <c r="BV442">
        <v>2040</v>
      </c>
      <c r="BW442" t="s">
        <v>115</v>
      </c>
      <c r="BX442">
        <v>1</v>
      </c>
      <c r="BY442" t="s">
        <v>115</v>
      </c>
      <c r="BZ442" t="s">
        <v>115</v>
      </c>
    </row>
    <row r="443" spans="1:78" x14ac:dyDescent="0.25">
      <c r="A443" t="s">
        <v>203</v>
      </c>
      <c r="C443" t="s">
        <v>112</v>
      </c>
      <c r="E443">
        <v>0</v>
      </c>
      <c r="F443" t="s">
        <v>113</v>
      </c>
      <c r="G443" s="2">
        <v>42992.413865740738</v>
      </c>
      <c r="H443" t="s">
        <v>114</v>
      </c>
      <c r="I443">
        <v>1</v>
      </c>
      <c r="J443">
        <v>96</v>
      </c>
      <c r="K443" t="s">
        <v>115</v>
      </c>
      <c r="L443">
        <v>0</v>
      </c>
      <c r="M443" t="s">
        <v>316</v>
      </c>
      <c r="N443">
        <v>1</v>
      </c>
      <c r="O443">
        <v>0</v>
      </c>
      <c r="R443" t="s">
        <v>130</v>
      </c>
      <c r="S443" t="s">
        <v>118</v>
      </c>
      <c r="T443" s="1">
        <v>1860000</v>
      </c>
      <c r="U443" t="s">
        <v>115</v>
      </c>
      <c r="V443" s="1">
        <v>279000</v>
      </c>
      <c r="W443" t="s">
        <v>115</v>
      </c>
      <c r="X443" t="s">
        <v>115</v>
      </c>
      <c r="Y443">
        <v>4.93</v>
      </c>
      <c r="Z443">
        <v>4.96</v>
      </c>
      <c r="AA443">
        <v>60</v>
      </c>
      <c r="AB443">
        <v>4.96</v>
      </c>
      <c r="AC443">
        <v>829</v>
      </c>
      <c r="AD443">
        <v>4.5599999999999996</v>
      </c>
      <c r="AE443">
        <v>955</v>
      </c>
      <c r="AF443">
        <v>5.25</v>
      </c>
      <c r="AG443" t="s">
        <v>146</v>
      </c>
      <c r="AH443" t="s">
        <v>115</v>
      </c>
      <c r="AI443">
        <v>0.69299999999999995</v>
      </c>
      <c r="AJ443" t="s">
        <v>115</v>
      </c>
      <c r="AK443" t="s">
        <v>131</v>
      </c>
      <c r="AL443" t="s">
        <v>115</v>
      </c>
      <c r="AM443" s="1">
        <v>0.84699999999999998</v>
      </c>
      <c r="AN443" s="1">
        <v>0.83899999999999997</v>
      </c>
      <c r="AP443" t="s">
        <v>115</v>
      </c>
      <c r="AQ443">
        <v>0.1</v>
      </c>
      <c r="AR443" s="1">
        <v>0.24099999999999999</v>
      </c>
      <c r="AS443" t="s">
        <v>121</v>
      </c>
      <c r="AT443">
        <v>0.83099999999999996</v>
      </c>
      <c r="AU443" t="s">
        <v>128</v>
      </c>
      <c r="AV443" t="s">
        <v>118</v>
      </c>
      <c r="AW443" s="1">
        <v>2200000</v>
      </c>
      <c r="AX443" t="s">
        <v>115</v>
      </c>
      <c r="AY443" s="1">
        <v>333000</v>
      </c>
      <c r="AZ443" t="s">
        <v>115</v>
      </c>
      <c r="BA443">
        <v>1</v>
      </c>
      <c r="BB443">
        <v>4.93</v>
      </c>
      <c r="BC443">
        <v>4.95</v>
      </c>
      <c r="BD443">
        <v>60</v>
      </c>
      <c r="BE443">
        <v>4.95</v>
      </c>
      <c r="BF443">
        <v>831</v>
      </c>
      <c r="BG443">
        <v>4.57</v>
      </c>
      <c r="BH443">
        <v>949</v>
      </c>
      <c r="BI443">
        <v>5.22</v>
      </c>
      <c r="BJ443" t="s">
        <v>136</v>
      </c>
      <c r="BK443" t="s">
        <v>115</v>
      </c>
      <c r="BL443">
        <v>0.64900000000000002</v>
      </c>
      <c r="BM443" t="s">
        <v>129</v>
      </c>
      <c r="BN443" t="s">
        <v>115</v>
      </c>
      <c r="BO443" t="s">
        <v>115</v>
      </c>
      <c r="BP443" s="1">
        <v>0.1</v>
      </c>
      <c r="BQ443" s="1">
        <v>0.21</v>
      </c>
      <c r="BR443" t="s">
        <v>121</v>
      </c>
      <c r="BS443">
        <v>0.77200000000000002</v>
      </c>
      <c r="BU443">
        <v>0</v>
      </c>
      <c r="BV443">
        <v>2060</v>
      </c>
      <c r="BW443" t="s">
        <v>115</v>
      </c>
      <c r="BX443">
        <v>1</v>
      </c>
      <c r="BY443" t="s">
        <v>115</v>
      </c>
      <c r="BZ443" t="s">
        <v>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2"/>
  <sheetViews>
    <sheetView workbookViewId="0">
      <selection sqref="A1:A7"/>
    </sheetView>
  </sheetViews>
  <sheetFormatPr defaultRowHeight="15" x14ac:dyDescent="0.25"/>
  <cols>
    <col min="1" max="1" width="18.5703125" customWidth="1"/>
    <col min="9" max="11" width="13" customWidth="1"/>
  </cols>
  <sheetData>
    <row r="1" spans="1:14" x14ac:dyDescent="0.25">
      <c r="A1" t="s">
        <v>317</v>
      </c>
    </row>
    <row r="2" spans="1:14" x14ac:dyDescent="0.25">
      <c r="A2" t="s">
        <v>6</v>
      </c>
    </row>
    <row r="3" spans="1:14" x14ac:dyDescent="0.25">
      <c r="A3" t="s">
        <v>1</v>
      </c>
    </row>
    <row r="4" spans="1:14" x14ac:dyDescent="0.25">
      <c r="A4" t="s">
        <v>2</v>
      </c>
    </row>
    <row r="5" spans="1:14" x14ac:dyDescent="0.25">
      <c r="A5" t="s">
        <v>3</v>
      </c>
    </row>
    <row r="6" spans="1:14" x14ac:dyDescent="0.25">
      <c r="A6" t="s">
        <v>4</v>
      </c>
    </row>
    <row r="7" spans="1:14" x14ac:dyDescent="0.25">
      <c r="A7" t="s">
        <v>5</v>
      </c>
    </row>
    <row r="12" spans="1:14" x14ac:dyDescent="0.25">
      <c r="A12" t="s">
        <v>33</v>
      </c>
      <c r="B12" t="s">
        <v>39</v>
      </c>
      <c r="C12" t="s">
        <v>45</v>
      </c>
      <c r="D12" t="s">
        <v>50</v>
      </c>
      <c r="E12" t="s">
        <v>79</v>
      </c>
      <c r="F12" t="s">
        <v>86</v>
      </c>
      <c r="G12" t="s">
        <v>81</v>
      </c>
      <c r="H12" t="s">
        <v>57</v>
      </c>
      <c r="I12" t="s">
        <v>52</v>
      </c>
      <c r="L12" t="s">
        <v>56</v>
      </c>
      <c r="M12" t="s">
        <v>106</v>
      </c>
      <c r="N12" t="s">
        <v>109</v>
      </c>
    </row>
    <row r="13" spans="1:14" x14ac:dyDescent="0.25">
      <c r="A13" t="s">
        <v>111</v>
      </c>
      <c r="B13" s="2">
        <v>42991.378530092596</v>
      </c>
      <c r="C13" t="s">
        <v>116</v>
      </c>
      <c r="D13" t="s">
        <v>117</v>
      </c>
      <c r="E13" t="s">
        <v>122</v>
      </c>
      <c r="F13">
        <v>0</v>
      </c>
      <c r="G13" s="1">
        <v>0</v>
      </c>
      <c r="H13">
        <v>0</v>
      </c>
      <c r="I13" s="1">
        <v>0</v>
      </c>
      <c r="J13" s="1"/>
      <c r="K13" s="1"/>
      <c r="L13" t="s">
        <v>115</v>
      </c>
      <c r="M13" t="s">
        <v>115</v>
      </c>
      <c r="N13" t="s">
        <v>115</v>
      </c>
    </row>
    <row r="14" spans="1:14" x14ac:dyDescent="0.25">
      <c r="A14" t="s">
        <v>111</v>
      </c>
      <c r="B14" s="2">
        <v>42991.378530092596</v>
      </c>
      <c r="C14" t="s">
        <v>116</v>
      </c>
      <c r="D14" t="s">
        <v>124</v>
      </c>
      <c r="E14" t="s">
        <v>122</v>
      </c>
      <c r="F14">
        <v>0</v>
      </c>
      <c r="G14" s="1">
        <v>0</v>
      </c>
      <c r="H14">
        <v>0</v>
      </c>
      <c r="I14" s="1">
        <v>0</v>
      </c>
      <c r="J14" s="1"/>
      <c r="K14" s="1"/>
      <c r="L14" t="s">
        <v>115</v>
      </c>
      <c r="M14" t="s">
        <v>115</v>
      </c>
      <c r="N14" t="s">
        <v>115</v>
      </c>
    </row>
    <row r="15" spans="1:14" x14ac:dyDescent="0.25">
      <c r="A15" t="s">
        <v>111</v>
      </c>
      <c r="B15" s="2">
        <v>42991.378530092596</v>
      </c>
      <c r="C15" t="s">
        <v>116</v>
      </c>
      <c r="D15" t="s">
        <v>126</v>
      </c>
      <c r="E15" t="s">
        <v>128</v>
      </c>
      <c r="F15">
        <v>0</v>
      </c>
      <c r="G15" s="1">
        <v>0</v>
      </c>
      <c r="H15">
        <v>0</v>
      </c>
      <c r="I15" s="1">
        <v>0</v>
      </c>
      <c r="J15" s="1"/>
      <c r="K15" s="1"/>
      <c r="L15" t="s">
        <v>115</v>
      </c>
      <c r="M15" t="s">
        <v>115</v>
      </c>
      <c r="N15" t="s">
        <v>115</v>
      </c>
    </row>
    <row r="16" spans="1:14" x14ac:dyDescent="0.25">
      <c r="A16" t="s">
        <v>111</v>
      </c>
      <c r="B16" s="2">
        <v>42991.378530092596</v>
      </c>
      <c r="C16" t="s">
        <v>116</v>
      </c>
      <c r="D16" t="s">
        <v>130</v>
      </c>
      <c r="E16" t="s">
        <v>128</v>
      </c>
      <c r="F16">
        <v>0</v>
      </c>
      <c r="G16" s="1">
        <v>0</v>
      </c>
      <c r="H16">
        <v>0</v>
      </c>
      <c r="I16" s="1">
        <v>0</v>
      </c>
      <c r="J16" s="1"/>
      <c r="K16" s="1"/>
      <c r="L16" t="s">
        <v>115</v>
      </c>
      <c r="M16" t="s">
        <v>115</v>
      </c>
      <c r="N16" t="s">
        <v>115</v>
      </c>
    </row>
    <row r="17" spans="1:14" x14ac:dyDescent="0.25">
      <c r="A17" t="s">
        <v>132</v>
      </c>
      <c r="B17" s="2">
        <v>42991.388715277775</v>
      </c>
      <c r="C17" t="s">
        <v>133</v>
      </c>
      <c r="D17" t="s">
        <v>117</v>
      </c>
      <c r="E17" t="s">
        <v>122</v>
      </c>
      <c r="F17">
        <v>0</v>
      </c>
      <c r="G17" s="1">
        <v>0</v>
      </c>
      <c r="H17">
        <v>0</v>
      </c>
      <c r="I17" s="1">
        <v>0</v>
      </c>
      <c r="J17" s="1"/>
      <c r="K17" s="1"/>
      <c r="L17" t="s">
        <v>115</v>
      </c>
      <c r="M17" t="s">
        <v>115</v>
      </c>
      <c r="N17" t="s">
        <v>115</v>
      </c>
    </row>
    <row r="18" spans="1:14" x14ac:dyDescent="0.25">
      <c r="A18" t="s">
        <v>132</v>
      </c>
      <c r="B18" s="2">
        <v>42991.388715277775</v>
      </c>
      <c r="C18" t="s">
        <v>133</v>
      </c>
      <c r="D18" t="s">
        <v>124</v>
      </c>
      <c r="E18" t="s">
        <v>122</v>
      </c>
      <c r="F18">
        <v>0</v>
      </c>
      <c r="G18" s="1">
        <v>0</v>
      </c>
      <c r="H18">
        <v>0</v>
      </c>
      <c r="I18" s="1">
        <v>0</v>
      </c>
      <c r="J18" s="1"/>
      <c r="K18" s="1"/>
      <c r="L18" t="s">
        <v>115</v>
      </c>
      <c r="M18" t="s">
        <v>115</v>
      </c>
      <c r="N18" t="s">
        <v>115</v>
      </c>
    </row>
    <row r="19" spans="1:14" x14ac:dyDescent="0.25">
      <c r="A19" t="s">
        <v>132</v>
      </c>
      <c r="B19" s="2">
        <v>42991.388715277775</v>
      </c>
      <c r="C19" t="s">
        <v>133</v>
      </c>
      <c r="D19" t="s">
        <v>126</v>
      </c>
      <c r="E19" t="s">
        <v>128</v>
      </c>
      <c r="F19">
        <v>0</v>
      </c>
      <c r="G19" s="1">
        <v>0</v>
      </c>
      <c r="H19">
        <v>0</v>
      </c>
      <c r="I19" s="1">
        <v>0</v>
      </c>
      <c r="J19" s="1"/>
      <c r="K19" s="1"/>
      <c r="L19" t="s">
        <v>115</v>
      </c>
      <c r="M19" t="s">
        <v>115</v>
      </c>
      <c r="N19" t="s">
        <v>115</v>
      </c>
    </row>
    <row r="20" spans="1:14" x14ac:dyDescent="0.25">
      <c r="A20" t="s">
        <v>132</v>
      </c>
      <c r="B20" s="2">
        <v>42991.388715277775</v>
      </c>
      <c r="C20" t="s">
        <v>133</v>
      </c>
      <c r="D20" t="s">
        <v>130</v>
      </c>
      <c r="E20" t="s">
        <v>128</v>
      </c>
      <c r="F20">
        <v>0</v>
      </c>
      <c r="G20" s="1">
        <v>0</v>
      </c>
      <c r="H20">
        <v>0</v>
      </c>
      <c r="I20" s="1">
        <v>0</v>
      </c>
      <c r="J20" s="1"/>
      <c r="K20" s="1"/>
      <c r="L20" t="s">
        <v>115</v>
      </c>
      <c r="M20" t="s">
        <v>115</v>
      </c>
      <c r="N20" t="s">
        <v>115</v>
      </c>
    </row>
    <row r="21" spans="1:14" x14ac:dyDescent="0.25">
      <c r="A21" t="s">
        <v>134</v>
      </c>
      <c r="B21" s="2">
        <v>42991.398796296293</v>
      </c>
      <c r="C21" t="s">
        <v>135</v>
      </c>
      <c r="D21" t="s">
        <v>117</v>
      </c>
      <c r="E21" t="s">
        <v>122</v>
      </c>
      <c r="F21">
        <v>4.96</v>
      </c>
      <c r="G21" s="1">
        <v>3500000</v>
      </c>
      <c r="H21">
        <v>0</v>
      </c>
      <c r="I21" s="1">
        <v>0</v>
      </c>
      <c r="J21" s="1"/>
      <c r="K21" s="1"/>
      <c r="L21" t="s">
        <v>115</v>
      </c>
      <c r="M21" t="s">
        <v>119</v>
      </c>
      <c r="N21" t="s">
        <v>115</v>
      </c>
    </row>
    <row r="22" spans="1:14" x14ac:dyDescent="0.25">
      <c r="A22" t="s">
        <v>134</v>
      </c>
      <c r="B22" s="2">
        <v>42991.398796296293</v>
      </c>
      <c r="C22" t="s">
        <v>135</v>
      </c>
      <c r="D22" t="s">
        <v>124</v>
      </c>
      <c r="E22" t="s">
        <v>122</v>
      </c>
      <c r="F22">
        <v>4.96</v>
      </c>
      <c r="G22" s="1">
        <v>3500000</v>
      </c>
      <c r="H22">
        <v>0</v>
      </c>
      <c r="I22" s="1">
        <v>0</v>
      </c>
      <c r="J22" s="1"/>
      <c r="K22" s="1"/>
      <c r="L22" t="s">
        <v>115</v>
      </c>
      <c r="M22" t="s">
        <v>119</v>
      </c>
      <c r="N22" t="s">
        <v>115</v>
      </c>
    </row>
    <row r="23" spans="1:14" x14ac:dyDescent="0.25">
      <c r="A23" t="s">
        <v>134</v>
      </c>
      <c r="B23" s="2">
        <v>42991.398796296293</v>
      </c>
      <c r="C23" t="s">
        <v>135</v>
      </c>
      <c r="D23" t="s">
        <v>126</v>
      </c>
      <c r="E23" t="s">
        <v>128</v>
      </c>
      <c r="F23">
        <v>4.6900000000000004</v>
      </c>
      <c r="G23" s="1">
        <v>2850000</v>
      </c>
      <c r="H23">
        <v>0</v>
      </c>
      <c r="I23" s="1">
        <v>0</v>
      </c>
      <c r="J23" s="1"/>
      <c r="K23" s="1"/>
      <c r="L23" t="s">
        <v>115</v>
      </c>
      <c r="M23" t="s">
        <v>119</v>
      </c>
      <c r="N23" t="s">
        <v>115</v>
      </c>
    </row>
    <row r="24" spans="1:14" x14ac:dyDescent="0.25">
      <c r="A24" t="s">
        <v>134</v>
      </c>
      <c r="B24" s="2">
        <v>42991.398796296293</v>
      </c>
      <c r="C24" t="s">
        <v>135</v>
      </c>
      <c r="D24" t="s">
        <v>130</v>
      </c>
      <c r="E24" t="s">
        <v>128</v>
      </c>
      <c r="F24">
        <v>4.6900000000000004</v>
      </c>
      <c r="G24" s="1">
        <v>2850000</v>
      </c>
      <c r="H24">
        <v>0</v>
      </c>
      <c r="I24" s="1">
        <v>0</v>
      </c>
      <c r="J24" s="1"/>
      <c r="K24" s="1"/>
      <c r="L24" t="s">
        <v>115</v>
      </c>
      <c r="M24" t="s">
        <v>119</v>
      </c>
      <c r="N24" t="s">
        <v>115</v>
      </c>
    </row>
    <row r="25" spans="1:14" x14ac:dyDescent="0.25">
      <c r="A25" t="s">
        <v>137</v>
      </c>
      <c r="B25" s="2">
        <v>42991.409039351849</v>
      </c>
      <c r="C25" t="s">
        <v>139</v>
      </c>
      <c r="D25" t="s">
        <v>117</v>
      </c>
      <c r="E25" t="s">
        <v>122</v>
      </c>
      <c r="F25">
        <v>4.97</v>
      </c>
      <c r="G25" s="1">
        <v>3420000</v>
      </c>
      <c r="H25">
        <v>4.9800000000000004</v>
      </c>
      <c r="I25" s="1">
        <v>179000</v>
      </c>
      <c r="J25" s="1"/>
      <c r="K25" s="1"/>
      <c r="L25">
        <v>111</v>
      </c>
      <c r="M25">
        <v>109</v>
      </c>
      <c r="N25">
        <v>98.5</v>
      </c>
    </row>
    <row r="26" spans="1:14" x14ac:dyDescent="0.25">
      <c r="A26" t="s">
        <v>137</v>
      </c>
      <c r="B26" s="2">
        <v>42991.409039351849</v>
      </c>
      <c r="C26" t="s">
        <v>139</v>
      </c>
      <c r="D26" t="s">
        <v>124</v>
      </c>
      <c r="E26" t="s">
        <v>122</v>
      </c>
      <c r="F26">
        <v>4.97</v>
      </c>
      <c r="G26" s="1">
        <v>3420000</v>
      </c>
      <c r="H26">
        <v>4.97</v>
      </c>
      <c r="I26" s="1">
        <v>209000</v>
      </c>
      <c r="J26" s="1"/>
      <c r="K26" s="1"/>
      <c r="L26">
        <v>111</v>
      </c>
      <c r="M26">
        <v>108</v>
      </c>
      <c r="N26">
        <v>97.9</v>
      </c>
    </row>
    <row r="27" spans="1:14" x14ac:dyDescent="0.25">
      <c r="A27" t="s">
        <v>137</v>
      </c>
      <c r="B27" s="2">
        <v>42991.409039351849</v>
      </c>
      <c r="C27" t="s">
        <v>139</v>
      </c>
      <c r="D27" t="s">
        <v>126</v>
      </c>
      <c r="E27" t="s">
        <v>128</v>
      </c>
      <c r="F27">
        <v>4.71</v>
      </c>
      <c r="G27" s="1">
        <v>2620000</v>
      </c>
      <c r="H27">
        <v>4.71</v>
      </c>
      <c r="I27" s="1">
        <v>178000</v>
      </c>
      <c r="J27" s="1"/>
      <c r="K27" s="1"/>
      <c r="L27">
        <v>104</v>
      </c>
      <c r="M27">
        <v>103</v>
      </c>
      <c r="N27">
        <v>98.9</v>
      </c>
    </row>
    <row r="28" spans="1:14" x14ac:dyDescent="0.25">
      <c r="A28" t="s">
        <v>137</v>
      </c>
      <c r="B28" s="2">
        <v>42991.409039351849</v>
      </c>
      <c r="C28" t="s">
        <v>139</v>
      </c>
      <c r="D28" t="s">
        <v>130</v>
      </c>
      <c r="E28" t="s">
        <v>128</v>
      </c>
      <c r="F28">
        <v>4.71</v>
      </c>
      <c r="G28" s="1">
        <v>2620000</v>
      </c>
      <c r="H28">
        <v>4.71</v>
      </c>
      <c r="I28" s="1">
        <v>104000</v>
      </c>
      <c r="J28" s="1"/>
      <c r="K28" s="1"/>
      <c r="L28">
        <v>104</v>
      </c>
      <c r="M28">
        <v>102</v>
      </c>
      <c r="N28">
        <v>98</v>
      </c>
    </row>
    <row r="29" spans="1:14" x14ac:dyDescent="0.25">
      <c r="A29" t="s">
        <v>140</v>
      </c>
      <c r="B29" s="2">
        <v>42991.419270833336</v>
      </c>
      <c r="C29" t="s">
        <v>141</v>
      </c>
      <c r="D29" t="s">
        <v>117</v>
      </c>
      <c r="E29" t="s">
        <v>122</v>
      </c>
      <c r="F29">
        <v>4.93</v>
      </c>
      <c r="G29" s="1">
        <v>3310000</v>
      </c>
      <c r="H29">
        <v>4.93</v>
      </c>
      <c r="I29" s="1">
        <v>387000</v>
      </c>
      <c r="J29" s="1"/>
      <c r="K29" s="1"/>
      <c r="L29">
        <v>221</v>
      </c>
      <c r="M29">
        <v>229</v>
      </c>
      <c r="N29">
        <v>104</v>
      </c>
    </row>
    <row r="30" spans="1:14" x14ac:dyDescent="0.25">
      <c r="A30" t="s">
        <v>140</v>
      </c>
      <c r="B30" s="2">
        <v>42991.419270833336</v>
      </c>
      <c r="C30" t="s">
        <v>141</v>
      </c>
      <c r="D30" t="s">
        <v>124</v>
      </c>
      <c r="E30" t="s">
        <v>122</v>
      </c>
      <c r="F30">
        <v>4.93</v>
      </c>
      <c r="G30" s="1">
        <v>3310000</v>
      </c>
      <c r="H30">
        <v>4.93</v>
      </c>
      <c r="I30" s="1">
        <v>461000</v>
      </c>
      <c r="J30" s="1"/>
      <c r="K30" s="1"/>
      <c r="L30">
        <v>221</v>
      </c>
      <c r="M30">
        <v>233</v>
      </c>
      <c r="N30">
        <v>106</v>
      </c>
    </row>
    <row r="31" spans="1:14" x14ac:dyDescent="0.25">
      <c r="A31" t="s">
        <v>140</v>
      </c>
      <c r="B31" s="2">
        <v>42991.419270833336</v>
      </c>
      <c r="C31" t="s">
        <v>141</v>
      </c>
      <c r="D31" t="s">
        <v>126</v>
      </c>
      <c r="E31" t="s">
        <v>128</v>
      </c>
      <c r="F31">
        <v>4.67</v>
      </c>
      <c r="G31" s="1">
        <v>2450000</v>
      </c>
      <c r="H31">
        <v>4.67</v>
      </c>
      <c r="I31" s="1">
        <v>364000</v>
      </c>
      <c r="J31" s="1"/>
      <c r="K31" s="1"/>
      <c r="L31">
        <v>209</v>
      </c>
      <c r="M31">
        <v>216</v>
      </c>
      <c r="N31">
        <v>103</v>
      </c>
    </row>
    <row r="32" spans="1:14" x14ac:dyDescent="0.25">
      <c r="A32" t="s">
        <v>140</v>
      </c>
      <c r="B32" s="2">
        <v>42991.419270833336</v>
      </c>
      <c r="C32" t="s">
        <v>141</v>
      </c>
      <c r="D32" t="s">
        <v>130</v>
      </c>
      <c r="E32" t="s">
        <v>128</v>
      </c>
      <c r="F32">
        <v>4.67</v>
      </c>
      <c r="G32" s="1">
        <v>2450000</v>
      </c>
      <c r="H32">
        <v>4.67</v>
      </c>
      <c r="I32" s="1">
        <v>217000</v>
      </c>
      <c r="J32" s="1"/>
      <c r="K32" s="1"/>
      <c r="L32">
        <v>209</v>
      </c>
      <c r="M32">
        <v>220</v>
      </c>
      <c r="N32">
        <v>106</v>
      </c>
    </row>
    <row r="33" spans="1:14" x14ac:dyDescent="0.25">
      <c r="A33" t="s">
        <v>142</v>
      </c>
      <c r="B33" s="2">
        <v>42991.429548611108</v>
      </c>
      <c r="C33" t="s">
        <v>143</v>
      </c>
      <c r="D33" t="s">
        <v>117</v>
      </c>
      <c r="E33" t="s">
        <v>122</v>
      </c>
      <c r="F33">
        <v>5</v>
      </c>
      <c r="G33" s="1">
        <v>3200000</v>
      </c>
      <c r="H33">
        <v>5</v>
      </c>
      <c r="I33" s="1">
        <v>903000</v>
      </c>
      <c r="J33" s="1"/>
      <c r="K33" s="1"/>
      <c r="L33">
        <v>553</v>
      </c>
      <c r="M33">
        <v>538</v>
      </c>
      <c r="N33">
        <v>97.4</v>
      </c>
    </row>
    <row r="34" spans="1:14" x14ac:dyDescent="0.25">
      <c r="A34" t="s">
        <v>142</v>
      </c>
      <c r="B34" s="2">
        <v>42991.429548611108</v>
      </c>
      <c r="C34" t="s">
        <v>143</v>
      </c>
      <c r="D34" t="s">
        <v>124</v>
      </c>
      <c r="E34" t="s">
        <v>122</v>
      </c>
      <c r="F34">
        <v>5</v>
      </c>
      <c r="G34" s="1">
        <v>3200000</v>
      </c>
      <c r="H34">
        <v>5</v>
      </c>
      <c r="I34" s="1">
        <v>1040000</v>
      </c>
      <c r="J34" s="1"/>
      <c r="K34" s="1"/>
      <c r="L34">
        <v>553</v>
      </c>
      <c r="M34">
        <v>533</v>
      </c>
      <c r="N34">
        <v>96.4</v>
      </c>
    </row>
    <row r="35" spans="1:14" x14ac:dyDescent="0.25">
      <c r="A35" t="s">
        <v>142</v>
      </c>
      <c r="B35" s="2">
        <v>42991.429548611108</v>
      </c>
      <c r="C35" t="s">
        <v>143</v>
      </c>
      <c r="D35" t="s">
        <v>126</v>
      </c>
      <c r="E35" t="s">
        <v>128</v>
      </c>
      <c r="F35">
        <v>4.74</v>
      </c>
      <c r="G35" s="1">
        <v>2540000</v>
      </c>
      <c r="H35">
        <v>4.74</v>
      </c>
      <c r="I35" s="1">
        <v>905000</v>
      </c>
      <c r="J35" s="1"/>
      <c r="K35" s="1"/>
      <c r="L35">
        <v>522</v>
      </c>
      <c r="M35">
        <v>507</v>
      </c>
      <c r="N35">
        <v>97.2</v>
      </c>
    </row>
    <row r="36" spans="1:14" x14ac:dyDescent="0.25">
      <c r="A36" t="s">
        <v>142</v>
      </c>
      <c r="B36" s="2">
        <v>42991.429548611108</v>
      </c>
      <c r="C36" t="s">
        <v>143</v>
      </c>
      <c r="D36" t="s">
        <v>130</v>
      </c>
      <c r="E36" t="s">
        <v>128</v>
      </c>
      <c r="F36">
        <v>4.74</v>
      </c>
      <c r="G36" s="1">
        <v>2540000</v>
      </c>
      <c r="H36">
        <v>4.7300000000000004</v>
      </c>
      <c r="I36" s="1">
        <v>529000</v>
      </c>
      <c r="J36" s="1"/>
      <c r="K36" s="1"/>
      <c r="L36">
        <v>522</v>
      </c>
      <c r="M36">
        <v>510</v>
      </c>
      <c r="N36">
        <v>97.7</v>
      </c>
    </row>
    <row r="37" spans="1:14" x14ac:dyDescent="0.25">
      <c r="A37" t="s">
        <v>144</v>
      </c>
      <c r="B37" s="2">
        <v>42991.439756944441</v>
      </c>
      <c r="C37" t="s">
        <v>145</v>
      </c>
      <c r="D37" t="s">
        <v>117</v>
      </c>
      <c r="E37" t="s">
        <v>122</v>
      </c>
      <c r="F37">
        <v>4.99</v>
      </c>
      <c r="G37" s="1">
        <v>3170000</v>
      </c>
      <c r="H37">
        <v>4.99</v>
      </c>
      <c r="I37" s="1">
        <v>1410000</v>
      </c>
      <c r="J37" s="1"/>
      <c r="K37" s="1"/>
      <c r="L37">
        <v>829</v>
      </c>
      <c r="M37">
        <v>842</v>
      </c>
      <c r="N37">
        <v>102</v>
      </c>
    </row>
    <row r="38" spans="1:14" x14ac:dyDescent="0.25">
      <c r="A38" t="s">
        <v>144</v>
      </c>
      <c r="B38" s="2">
        <v>42991.439756944441</v>
      </c>
      <c r="C38" t="s">
        <v>145</v>
      </c>
      <c r="D38" t="s">
        <v>124</v>
      </c>
      <c r="E38" t="s">
        <v>122</v>
      </c>
      <c r="F38">
        <v>4.99</v>
      </c>
      <c r="G38" s="1">
        <v>3170000</v>
      </c>
      <c r="H38">
        <v>5</v>
      </c>
      <c r="I38" s="1">
        <v>1620000</v>
      </c>
      <c r="J38" s="1"/>
      <c r="K38" s="1"/>
      <c r="L38">
        <v>829</v>
      </c>
      <c r="M38">
        <v>836</v>
      </c>
      <c r="N38">
        <v>101</v>
      </c>
    </row>
    <row r="39" spans="1:14" x14ac:dyDescent="0.25">
      <c r="A39" t="s">
        <v>144</v>
      </c>
      <c r="B39" s="2">
        <v>42991.439756944441</v>
      </c>
      <c r="C39" t="s">
        <v>145</v>
      </c>
      <c r="D39" t="s">
        <v>126</v>
      </c>
      <c r="E39" t="s">
        <v>128</v>
      </c>
      <c r="F39">
        <v>4.72</v>
      </c>
      <c r="G39" s="1">
        <v>2540000</v>
      </c>
      <c r="H39">
        <v>4.72</v>
      </c>
      <c r="I39" s="1">
        <v>1380000</v>
      </c>
      <c r="J39" s="1"/>
      <c r="K39" s="1"/>
      <c r="L39">
        <v>782</v>
      </c>
      <c r="M39">
        <v>773</v>
      </c>
      <c r="N39">
        <v>98.9</v>
      </c>
    </row>
    <row r="40" spans="1:14" x14ac:dyDescent="0.25">
      <c r="A40" t="s">
        <v>144</v>
      </c>
      <c r="B40" s="2">
        <v>42991.439756944441</v>
      </c>
      <c r="C40" t="s">
        <v>145</v>
      </c>
      <c r="D40" t="s">
        <v>130</v>
      </c>
      <c r="E40" t="s">
        <v>128</v>
      </c>
      <c r="F40">
        <v>4.72</v>
      </c>
      <c r="G40" s="1">
        <v>2540000</v>
      </c>
      <c r="H40">
        <v>4.7300000000000004</v>
      </c>
      <c r="I40" s="1">
        <v>791000</v>
      </c>
      <c r="J40" s="1"/>
      <c r="K40" s="1"/>
      <c r="L40">
        <v>782</v>
      </c>
      <c r="M40">
        <v>760</v>
      </c>
      <c r="N40">
        <v>97.1</v>
      </c>
    </row>
    <row r="41" spans="1:14" x14ac:dyDescent="0.25">
      <c r="A41" t="s">
        <v>147</v>
      </c>
      <c r="B41" s="2">
        <v>42991.45</v>
      </c>
      <c r="C41" t="s">
        <v>148</v>
      </c>
      <c r="D41" t="s">
        <v>117</v>
      </c>
      <c r="E41" t="s">
        <v>122</v>
      </c>
      <c r="F41">
        <v>4.96</v>
      </c>
      <c r="G41" s="1">
        <v>3110000</v>
      </c>
      <c r="H41">
        <v>4.97</v>
      </c>
      <c r="I41" s="1">
        <v>1170000</v>
      </c>
      <c r="J41" s="1"/>
      <c r="K41" s="1"/>
      <c r="L41" t="s">
        <v>115</v>
      </c>
      <c r="M41">
        <v>713</v>
      </c>
      <c r="N41" t="s">
        <v>115</v>
      </c>
    </row>
    <row r="42" spans="1:14" x14ac:dyDescent="0.25">
      <c r="A42" t="s">
        <v>147</v>
      </c>
      <c r="B42" s="2">
        <v>42991.45</v>
      </c>
      <c r="C42" t="s">
        <v>148</v>
      </c>
      <c r="D42" t="s">
        <v>124</v>
      </c>
      <c r="E42" t="s">
        <v>122</v>
      </c>
      <c r="F42">
        <v>4.96</v>
      </c>
      <c r="G42" s="1">
        <v>3110000</v>
      </c>
      <c r="H42">
        <v>4.97</v>
      </c>
      <c r="I42" s="1">
        <v>1370000</v>
      </c>
      <c r="J42" s="1"/>
      <c r="K42" s="1"/>
      <c r="L42" t="s">
        <v>115</v>
      </c>
      <c r="M42">
        <v>721</v>
      </c>
      <c r="N42" t="s">
        <v>115</v>
      </c>
    </row>
    <row r="43" spans="1:14" x14ac:dyDescent="0.25">
      <c r="A43" t="s">
        <v>147</v>
      </c>
      <c r="B43" s="2">
        <v>42991.45</v>
      </c>
      <c r="C43" t="s">
        <v>148</v>
      </c>
      <c r="D43" t="s">
        <v>126</v>
      </c>
      <c r="E43" t="s">
        <v>128</v>
      </c>
      <c r="F43">
        <v>4.7</v>
      </c>
      <c r="G43" s="1">
        <v>2640000</v>
      </c>
      <c r="H43">
        <v>4.7</v>
      </c>
      <c r="I43" s="1">
        <v>1270000</v>
      </c>
      <c r="J43" s="1"/>
      <c r="K43" s="1"/>
      <c r="L43" t="s">
        <v>115</v>
      </c>
      <c r="M43">
        <v>685</v>
      </c>
      <c r="N43" t="s">
        <v>115</v>
      </c>
    </row>
    <row r="44" spans="1:14" x14ac:dyDescent="0.25">
      <c r="A44" t="s">
        <v>147</v>
      </c>
      <c r="B44" s="2">
        <v>42991.45</v>
      </c>
      <c r="C44" t="s">
        <v>148</v>
      </c>
      <c r="D44" t="s">
        <v>130</v>
      </c>
      <c r="E44" t="s">
        <v>128</v>
      </c>
      <c r="F44">
        <v>4.7</v>
      </c>
      <c r="G44" s="1">
        <v>2640000</v>
      </c>
      <c r="H44">
        <v>4.7</v>
      </c>
      <c r="I44" s="1">
        <v>736000</v>
      </c>
      <c r="J44" s="1"/>
      <c r="K44" s="1"/>
      <c r="L44" t="s">
        <v>115</v>
      </c>
      <c r="M44">
        <v>682</v>
      </c>
      <c r="N44" t="s">
        <v>115</v>
      </c>
    </row>
    <row r="45" spans="1:14" x14ac:dyDescent="0.25">
      <c r="A45" t="s">
        <v>149</v>
      </c>
      <c r="B45" s="2">
        <v>42991.460289351853</v>
      </c>
      <c r="C45" t="s">
        <v>150</v>
      </c>
      <c r="D45" t="s">
        <v>117</v>
      </c>
      <c r="E45" t="s">
        <v>122</v>
      </c>
      <c r="F45">
        <v>5.01</v>
      </c>
      <c r="G45" s="1">
        <v>2840000</v>
      </c>
      <c r="H45">
        <v>5.0199999999999996</v>
      </c>
      <c r="I45" s="1">
        <v>3290000</v>
      </c>
      <c r="J45" s="1"/>
      <c r="K45" s="1"/>
      <c r="L45">
        <v>2210</v>
      </c>
      <c r="M45">
        <v>2190</v>
      </c>
      <c r="N45">
        <v>99</v>
      </c>
    </row>
    <row r="46" spans="1:14" x14ac:dyDescent="0.25">
      <c r="A46" t="s">
        <v>149</v>
      </c>
      <c r="B46" s="2">
        <v>42991.460289351853</v>
      </c>
      <c r="C46" t="s">
        <v>150</v>
      </c>
      <c r="D46" t="s">
        <v>124</v>
      </c>
      <c r="E46" t="s">
        <v>122</v>
      </c>
      <c r="F46">
        <v>5.01</v>
      </c>
      <c r="G46" s="1">
        <v>2840000</v>
      </c>
      <c r="H46">
        <v>5.0199999999999996</v>
      </c>
      <c r="I46" s="1">
        <v>3840000</v>
      </c>
      <c r="J46" s="1"/>
      <c r="K46" s="1"/>
      <c r="L46">
        <v>2210</v>
      </c>
      <c r="M46">
        <v>2210</v>
      </c>
      <c r="N46">
        <v>99.9</v>
      </c>
    </row>
    <row r="47" spans="1:14" x14ac:dyDescent="0.25">
      <c r="A47" t="s">
        <v>149</v>
      </c>
      <c r="B47" s="2">
        <v>42991.460289351853</v>
      </c>
      <c r="C47" t="s">
        <v>150</v>
      </c>
      <c r="D47" t="s">
        <v>126</v>
      </c>
      <c r="E47" t="s">
        <v>128</v>
      </c>
      <c r="F47">
        <v>4.75</v>
      </c>
      <c r="G47" s="1">
        <v>2220000</v>
      </c>
      <c r="H47">
        <v>4.75</v>
      </c>
      <c r="I47" s="1">
        <v>3330000</v>
      </c>
      <c r="J47" s="1"/>
      <c r="K47" s="1"/>
      <c r="L47">
        <v>2090</v>
      </c>
      <c r="M47">
        <v>2120</v>
      </c>
      <c r="N47">
        <v>102</v>
      </c>
    </row>
    <row r="48" spans="1:14" x14ac:dyDescent="0.25">
      <c r="A48" t="s">
        <v>149</v>
      </c>
      <c r="B48" s="2">
        <v>42991.460289351853</v>
      </c>
      <c r="C48" t="s">
        <v>150</v>
      </c>
      <c r="D48" t="s">
        <v>130</v>
      </c>
      <c r="E48" t="s">
        <v>128</v>
      </c>
      <c r="F48">
        <v>4.75</v>
      </c>
      <c r="G48" s="1">
        <v>2220000</v>
      </c>
      <c r="H48">
        <v>4.75</v>
      </c>
      <c r="I48" s="1">
        <v>1930000</v>
      </c>
      <c r="J48" s="1"/>
      <c r="K48" s="1"/>
      <c r="L48">
        <v>2090</v>
      </c>
      <c r="M48">
        <v>2120</v>
      </c>
      <c r="N48">
        <v>101</v>
      </c>
    </row>
    <row r="49" spans="1:14" x14ac:dyDescent="0.25">
      <c r="A49" t="s">
        <v>151</v>
      </c>
      <c r="B49" s="2">
        <v>42991.470532407409</v>
      </c>
      <c r="C49" t="s">
        <v>152</v>
      </c>
      <c r="D49" t="s">
        <v>117</v>
      </c>
      <c r="E49" t="s">
        <v>122</v>
      </c>
      <c r="F49">
        <v>4.9800000000000004</v>
      </c>
      <c r="G49" s="1">
        <v>2570000</v>
      </c>
      <c r="H49">
        <v>4.9800000000000004</v>
      </c>
      <c r="I49" s="1">
        <v>7410000</v>
      </c>
      <c r="J49" s="1"/>
      <c r="K49" s="1"/>
      <c r="L49">
        <v>5530</v>
      </c>
      <c r="M49">
        <v>5500</v>
      </c>
      <c r="N49">
        <v>99.4</v>
      </c>
    </row>
    <row r="50" spans="1:14" x14ac:dyDescent="0.25">
      <c r="A50" t="s">
        <v>151</v>
      </c>
      <c r="B50" s="2">
        <v>42991.470532407409</v>
      </c>
      <c r="C50" t="s">
        <v>152</v>
      </c>
      <c r="D50" t="s">
        <v>124</v>
      </c>
      <c r="E50" t="s">
        <v>122</v>
      </c>
      <c r="F50">
        <v>4.9800000000000004</v>
      </c>
      <c r="G50" s="1">
        <v>2570000</v>
      </c>
      <c r="H50">
        <v>4.97</v>
      </c>
      <c r="I50" s="1">
        <v>8470000</v>
      </c>
      <c r="J50" s="1"/>
      <c r="K50" s="1"/>
      <c r="L50">
        <v>5530</v>
      </c>
      <c r="M50">
        <v>5450</v>
      </c>
      <c r="N50">
        <v>98.6</v>
      </c>
    </row>
    <row r="51" spans="1:14" x14ac:dyDescent="0.25">
      <c r="A51" t="s">
        <v>151</v>
      </c>
      <c r="B51" s="2">
        <v>42991.470532407409</v>
      </c>
      <c r="C51" t="s">
        <v>152</v>
      </c>
      <c r="D51" t="s">
        <v>126</v>
      </c>
      <c r="E51" t="s">
        <v>128</v>
      </c>
      <c r="F51">
        <v>4.72</v>
      </c>
      <c r="G51" s="1">
        <v>1870000</v>
      </c>
      <c r="H51">
        <v>4.72</v>
      </c>
      <c r="I51" s="1">
        <v>6860000</v>
      </c>
      <c r="J51" s="1"/>
      <c r="K51" s="1"/>
      <c r="L51">
        <v>5220</v>
      </c>
      <c r="M51">
        <v>5210</v>
      </c>
      <c r="N51">
        <v>100</v>
      </c>
    </row>
    <row r="52" spans="1:14" x14ac:dyDescent="0.25">
      <c r="A52" t="s">
        <v>151</v>
      </c>
      <c r="B52" s="2">
        <v>42991.470532407409</v>
      </c>
      <c r="C52" t="s">
        <v>152</v>
      </c>
      <c r="D52" t="s">
        <v>130</v>
      </c>
      <c r="E52" t="s">
        <v>128</v>
      </c>
      <c r="F52">
        <v>4.72</v>
      </c>
      <c r="G52" s="1">
        <v>1870000</v>
      </c>
      <c r="H52">
        <v>4.72</v>
      </c>
      <c r="I52" s="1">
        <v>4030000</v>
      </c>
      <c r="J52" s="1"/>
      <c r="K52" s="1"/>
      <c r="L52">
        <v>5220</v>
      </c>
      <c r="M52">
        <v>5230</v>
      </c>
      <c r="N52">
        <v>100</v>
      </c>
    </row>
    <row r="53" spans="1:14" x14ac:dyDescent="0.25">
      <c r="A53" t="s">
        <v>154</v>
      </c>
      <c r="B53" s="2">
        <v>42991.480833333335</v>
      </c>
      <c r="C53" t="s">
        <v>155</v>
      </c>
      <c r="D53" t="s">
        <v>117</v>
      </c>
      <c r="E53" t="s">
        <v>122</v>
      </c>
      <c r="F53">
        <v>4.96</v>
      </c>
      <c r="G53" s="1">
        <v>2060000</v>
      </c>
      <c r="H53">
        <v>4.97</v>
      </c>
      <c r="I53" s="1">
        <v>11800000</v>
      </c>
      <c r="J53" s="1"/>
      <c r="K53" s="1"/>
      <c r="L53">
        <v>11100</v>
      </c>
      <c r="M53">
        <v>11100</v>
      </c>
      <c r="N53">
        <v>100</v>
      </c>
    </row>
    <row r="54" spans="1:14" x14ac:dyDescent="0.25">
      <c r="A54" t="s">
        <v>154</v>
      </c>
      <c r="B54" s="2">
        <v>42991.480833333335</v>
      </c>
      <c r="C54" t="s">
        <v>155</v>
      </c>
      <c r="D54" t="s">
        <v>124</v>
      </c>
      <c r="E54" t="s">
        <v>122</v>
      </c>
      <c r="F54">
        <v>4.96</v>
      </c>
      <c r="G54" s="1">
        <v>2060000</v>
      </c>
      <c r="H54">
        <v>4.97</v>
      </c>
      <c r="I54" s="1">
        <v>13500000</v>
      </c>
      <c r="J54" s="1"/>
      <c r="K54" s="1"/>
      <c r="L54">
        <v>11100</v>
      </c>
      <c r="M54">
        <v>11100</v>
      </c>
      <c r="N54">
        <v>101</v>
      </c>
    </row>
    <row r="55" spans="1:14" x14ac:dyDescent="0.25">
      <c r="A55" t="s">
        <v>154</v>
      </c>
      <c r="B55" s="2">
        <v>42991.480833333335</v>
      </c>
      <c r="C55" t="s">
        <v>155</v>
      </c>
      <c r="D55" t="s">
        <v>126</v>
      </c>
      <c r="E55" t="s">
        <v>128</v>
      </c>
      <c r="F55">
        <v>4.71</v>
      </c>
      <c r="G55" s="1">
        <v>1620000</v>
      </c>
      <c r="H55">
        <v>4.71</v>
      </c>
      <c r="I55" s="1">
        <v>11700000</v>
      </c>
      <c r="J55" s="1"/>
      <c r="K55" s="1"/>
      <c r="L55">
        <v>10400</v>
      </c>
      <c r="M55">
        <v>10400</v>
      </c>
      <c r="N55">
        <v>99.8</v>
      </c>
    </row>
    <row r="56" spans="1:14" x14ac:dyDescent="0.25">
      <c r="A56" t="s">
        <v>154</v>
      </c>
      <c r="B56" s="2">
        <v>42991.480833333335</v>
      </c>
      <c r="C56" t="s">
        <v>155</v>
      </c>
      <c r="D56" t="s">
        <v>130</v>
      </c>
      <c r="E56" t="s">
        <v>128</v>
      </c>
      <c r="F56">
        <v>4.71</v>
      </c>
      <c r="G56" s="1">
        <v>1620000</v>
      </c>
      <c r="H56">
        <v>4.72</v>
      </c>
      <c r="I56" s="1">
        <v>6890000</v>
      </c>
      <c r="J56" s="1"/>
      <c r="K56" s="1"/>
      <c r="L56">
        <v>10400</v>
      </c>
      <c r="M56">
        <v>10400</v>
      </c>
      <c r="N56">
        <v>99.8</v>
      </c>
    </row>
    <row r="57" spans="1:14" x14ac:dyDescent="0.25">
      <c r="A57" t="s">
        <v>111</v>
      </c>
      <c r="B57" s="2">
        <v>42991.491053240738</v>
      </c>
      <c r="C57" t="s">
        <v>156</v>
      </c>
      <c r="D57" t="s">
        <v>117</v>
      </c>
      <c r="E57" t="s">
        <v>122</v>
      </c>
      <c r="F57">
        <v>0</v>
      </c>
      <c r="G57" s="1">
        <v>0</v>
      </c>
      <c r="H57">
        <v>5.21</v>
      </c>
      <c r="I57" s="1">
        <v>6510</v>
      </c>
      <c r="J57" s="1"/>
      <c r="K57" s="1"/>
      <c r="L57" t="s">
        <v>115</v>
      </c>
      <c r="M57" t="s">
        <v>115</v>
      </c>
      <c r="N57" t="s">
        <v>115</v>
      </c>
    </row>
    <row r="58" spans="1:14" x14ac:dyDescent="0.25">
      <c r="A58" t="s">
        <v>111</v>
      </c>
      <c r="B58" s="2">
        <v>42991.491053240738</v>
      </c>
      <c r="C58" t="s">
        <v>156</v>
      </c>
      <c r="D58" t="s">
        <v>124</v>
      </c>
      <c r="E58" t="s">
        <v>122</v>
      </c>
      <c r="F58">
        <v>0</v>
      </c>
      <c r="G58" s="1">
        <v>0</v>
      </c>
      <c r="H58">
        <v>5.19</v>
      </c>
      <c r="I58" s="1">
        <v>7640</v>
      </c>
      <c r="J58" s="1"/>
      <c r="K58" s="1"/>
      <c r="L58" t="s">
        <v>115</v>
      </c>
      <c r="M58" t="s">
        <v>115</v>
      </c>
      <c r="N58" t="s">
        <v>115</v>
      </c>
    </row>
    <row r="59" spans="1:14" x14ac:dyDescent="0.25">
      <c r="A59" t="s">
        <v>111</v>
      </c>
      <c r="B59" s="2">
        <v>42991.491053240738</v>
      </c>
      <c r="C59" t="s">
        <v>156</v>
      </c>
      <c r="D59" t="s">
        <v>126</v>
      </c>
      <c r="E59" t="s">
        <v>128</v>
      </c>
      <c r="F59">
        <v>0</v>
      </c>
      <c r="G59" s="1">
        <v>0</v>
      </c>
      <c r="H59">
        <v>0</v>
      </c>
      <c r="I59" s="1">
        <v>0</v>
      </c>
      <c r="J59" s="1"/>
      <c r="K59" s="1"/>
      <c r="L59" t="s">
        <v>115</v>
      </c>
      <c r="M59" t="s">
        <v>115</v>
      </c>
      <c r="N59" t="s">
        <v>115</v>
      </c>
    </row>
    <row r="60" spans="1:14" x14ac:dyDescent="0.25">
      <c r="A60" t="s">
        <v>111</v>
      </c>
      <c r="B60" s="2">
        <v>42991.491053240738</v>
      </c>
      <c r="C60" t="s">
        <v>156</v>
      </c>
      <c r="D60" t="s">
        <v>130</v>
      </c>
      <c r="E60" t="s">
        <v>128</v>
      </c>
      <c r="F60">
        <v>0</v>
      </c>
      <c r="G60" s="1">
        <v>0</v>
      </c>
      <c r="H60">
        <v>4.97</v>
      </c>
      <c r="I60" s="1">
        <v>1190</v>
      </c>
      <c r="J60" s="1"/>
      <c r="K60" s="1"/>
      <c r="L60" t="s">
        <v>115</v>
      </c>
      <c r="M60" t="s">
        <v>115</v>
      </c>
      <c r="N60" t="s">
        <v>115</v>
      </c>
    </row>
    <row r="61" spans="1:14" x14ac:dyDescent="0.25">
      <c r="A61" t="s">
        <v>157</v>
      </c>
      <c r="B61" s="2">
        <v>42991.501168981478</v>
      </c>
      <c r="C61" t="s">
        <v>158</v>
      </c>
      <c r="D61" t="s">
        <v>117</v>
      </c>
      <c r="E61" t="s">
        <v>122</v>
      </c>
      <c r="F61">
        <v>5.2</v>
      </c>
      <c r="G61" s="1">
        <v>3090000</v>
      </c>
      <c r="H61">
        <v>5.2</v>
      </c>
      <c r="I61" s="1">
        <v>1380000</v>
      </c>
      <c r="J61" s="1"/>
      <c r="K61" s="1"/>
      <c r="L61" t="s">
        <v>115</v>
      </c>
      <c r="M61">
        <v>844</v>
      </c>
      <c r="N61" t="s">
        <v>115</v>
      </c>
    </row>
    <row r="62" spans="1:14" x14ac:dyDescent="0.25">
      <c r="A62" t="s">
        <v>157</v>
      </c>
      <c r="B62" s="2">
        <v>42991.501168981478</v>
      </c>
      <c r="C62" t="s">
        <v>158</v>
      </c>
      <c r="D62" t="s">
        <v>124</v>
      </c>
      <c r="E62" t="s">
        <v>122</v>
      </c>
      <c r="F62">
        <v>5.2</v>
      </c>
      <c r="G62" s="1">
        <v>3090000</v>
      </c>
      <c r="H62">
        <v>5.2</v>
      </c>
      <c r="I62" s="1">
        <v>1580000</v>
      </c>
      <c r="J62" s="1"/>
      <c r="K62" s="1"/>
      <c r="L62" t="s">
        <v>115</v>
      </c>
      <c r="M62">
        <v>834</v>
      </c>
      <c r="N62" t="s">
        <v>115</v>
      </c>
    </row>
    <row r="63" spans="1:14" x14ac:dyDescent="0.25">
      <c r="A63" t="s">
        <v>157</v>
      </c>
      <c r="B63" s="2">
        <v>42991.501168981478</v>
      </c>
      <c r="C63" t="s">
        <v>158</v>
      </c>
      <c r="D63" t="s">
        <v>126</v>
      </c>
      <c r="E63" t="s">
        <v>128</v>
      </c>
      <c r="F63">
        <v>4.95</v>
      </c>
      <c r="G63" s="1">
        <v>2350000</v>
      </c>
      <c r="H63">
        <v>4.95</v>
      </c>
      <c r="I63" s="1">
        <v>1350000</v>
      </c>
      <c r="J63" s="1"/>
      <c r="K63" s="1"/>
      <c r="L63" t="s">
        <v>115</v>
      </c>
      <c r="M63">
        <v>813</v>
      </c>
      <c r="N63" t="s">
        <v>115</v>
      </c>
    </row>
    <row r="64" spans="1:14" x14ac:dyDescent="0.25">
      <c r="A64" t="s">
        <v>157</v>
      </c>
      <c r="B64" s="2">
        <v>42991.501168981478</v>
      </c>
      <c r="C64" t="s">
        <v>158</v>
      </c>
      <c r="D64" t="s">
        <v>130</v>
      </c>
      <c r="E64" t="s">
        <v>128</v>
      </c>
      <c r="F64">
        <v>4.95</v>
      </c>
      <c r="G64" s="1">
        <v>2350000</v>
      </c>
      <c r="H64">
        <v>4.9400000000000004</v>
      </c>
      <c r="I64" s="1">
        <v>789000</v>
      </c>
      <c r="J64" s="1"/>
      <c r="K64" s="1"/>
      <c r="L64" t="s">
        <v>115</v>
      </c>
      <c r="M64">
        <v>819</v>
      </c>
      <c r="N64" t="s">
        <v>115</v>
      </c>
    </row>
    <row r="65" spans="1:14" x14ac:dyDescent="0.25">
      <c r="A65" t="s">
        <v>159</v>
      </c>
      <c r="B65" s="2">
        <v>42991.511273148149</v>
      </c>
      <c r="C65" t="s">
        <v>160</v>
      </c>
      <c r="D65" t="s">
        <v>117</v>
      </c>
      <c r="E65" t="s">
        <v>122</v>
      </c>
      <c r="F65">
        <v>5.18</v>
      </c>
      <c r="G65" s="1">
        <v>1730000</v>
      </c>
      <c r="H65">
        <v>5.19</v>
      </c>
      <c r="I65" s="1">
        <v>14600000</v>
      </c>
      <c r="J65" s="1"/>
      <c r="K65" s="1"/>
      <c r="L65" t="s">
        <v>115</v>
      </c>
      <c r="M65">
        <v>16700</v>
      </c>
      <c r="N65" t="s">
        <v>115</v>
      </c>
    </row>
    <row r="66" spans="1:14" x14ac:dyDescent="0.25">
      <c r="A66" t="s">
        <v>159</v>
      </c>
      <c r="B66" s="2">
        <v>42991.511273148149</v>
      </c>
      <c r="C66" t="s">
        <v>160</v>
      </c>
      <c r="D66" t="s">
        <v>124</v>
      </c>
      <c r="E66" t="s">
        <v>122</v>
      </c>
      <c r="F66">
        <v>5.18</v>
      </c>
      <c r="G66" s="1">
        <v>1730000</v>
      </c>
      <c r="H66">
        <v>5.19</v>
      </c>
      <c r="I66" s="1">
        <v>16600000</v>
      </c>
      <c r="J66" s="1"/>
      <c r="K66" s="1"/>
      <c r="L66" t="s">
        <v>115</v>
      </c>
      <c r="M66">
        <v>16800</v>
      </c>
      <c r="N66" t="s">
        <v>115</v>
      </c>
    </row>
    <row r="67" spans="1:14" x14ac:dyDescent="0.25">
      <c r="A67" t="s">
        <v>159</v>
      </c>
      <c r="B67" s="2">
        <v>42991.511273148149</v>
      </c>
      <c r="C67" t="s">
        <v>160</v>
      </c>
      <c r="D67" t="s">
        <v>126</v>
      </c>
      <c r="E67" t="s">
        <v>128</v>
      </c>
      <c r="F67">
        <v>4.93</v>
      </c>
      <c r="G67" s="1">
        <v>4110000</v>
      </c>
      <c r="H67">
        <v>4.91</v>
      </c>
      <c r="I67" s="1">
        <v>3010</v>
      </c>
      <c r="J67" s="1"/>
      <c r="K67" s="1"/>
      <c r="L67" t="s">
        <v>115</v>
      </c>
      <c r="M67">
        <v>8.8000000000000007</v>
      </c>
      <c r="N67" t="s">
        <v>115</v>
      </c>
    </row>
    <row r="68" spans="1:14" x14ac:dyDescent="0.25">
      <c r="A68" t="s">
        <v>159</v>
      </c>
      <c r="B68" s="2">
        <v>42991.511273148149</v>
      </c>
      <c r="C68" t="s">
        <v>160</v>
      </c>
      <c r="D68" t="s">
        <v>130</v>
      </c>
      <c r="E68" t="s">
        <v>128</v>
      </c>
      <c r="F68">
        <v>4.93</v>
      </c>
      <c r="G68" s="1">
        <v>4110000</v>
      </c>
      <c r="H68">
        <v>0</v>
      </c>
      <c r="I68" s="1">
        <v>0</v>
      </c>
      <c r="J68" s="1"/>
      <c r="K68" s="1"/>
      <c r="L68" t="s">
        <v>115</v>
      </c>
      <c r="M68" t="s">
        <v>119</v>
      </c>
      <c r="N68" t="s">
        <v>115</v>
      </c>
    </row>
    <row r="69" spans="1:14" x14ac:dyDescent="0.25">
      <c r="A69" t="s">
        <v>162</v>
      </c>
      <c r="B69" s="2">
        <v>42991.52134259259</v>
      </c>
      <c r="C69" t="s">
        <v>163</v>
      </c>
      <c r="D69" t="s">
        <v>117</v>
      </c>
      <c r="E69" t="s">
        <v>122</v>
      </c>
      <c r="F69">
        <v>5.21</v>
      </c>
      <c r="G69" s="1">
        <v>1810000</v>
      </c>
      <c r="H69">
        <v>5.21</v>
      </c>
      <c r="I69" s="1">
        <v>15300000</v>
      </c>
      <c r="J69" s="1"/>
      <c r="K69" s="1"/>
      <c r="L69" t="s">
        <v>115</v>
      </c>
      <c r="M69">
        <v>16800</v>
      </c>
      <c r="N69" t="s">
        <v>115</v>
      </c>
    </row>
    <row r="70" spans="1:14" x14ac:dyDescent="0.25">
      <c r="A70" t="s">
        <v>162</v>
      </c>
      <c r="B70" s="2">
        <v>42991.52134259259</v>
      </c>
      <c r="C70" t="s">
        <v>163</v>
      </c>
      <c r="D70" t="s">
        <v>124</v>
      </c>
      <c r="E70" t="s">
        <v>122</v>
      </c>
      <c r="F70">
        <v>5.21</v>
      </c>
      <c r="G70" s="1">
        <v>1810000</v>
      </c>
      <c r="H70">
        <v>5.21</v>
      </c>
      <c r="I70" s="1">
        <v>17400000</v>
      </c>
      <c r="J70" s="1"/>
      <c r="K70" s="1"/>
      <c r="L70" t="s">
        <v>115</v>
      </c>
      <c r="M70">
        <v>16800</v>
      </c>
      <c r="N70" t="s">
        <v>115</v>
      </c>
    </row>
    <row r="71" spans="1:14" x14ac:dyDescent="0.25">
      <c r="A71" t="s">
        <v>162</v>
      </c>
      <c r="B71" s="2">
        <v>42991.52134259259</v>
      </c>
      <c r="C71" t="s">
        <v>163</v>
      </c>
      <c r="D71" t="s">
        <v>126</v>
      </c>
      <c r="E71" t="s">
        <v>128</v>
      </c>
      <c r="F71">
        <v>4.9400000000000004</v>
      </c>
      <c r="G71" s="1">
        <v>4100000</v>
      </c>
      <c r="H71">
        <v>4.9400000000000004</v>
      </c>
      <c r="I71" s="1">
        <v>16900</v>
      </c>
      <c r="J71" s="1"/>
      <c r="K71" s="1"/>
      <c r="L71" t="s">
        <v>115</v>
      </c>
      <c r="M71">
        <v>13.5</v>
      </c>
      <c r="N71" t="s">
        <v>115</v>
      </c>
    </row>
    <row r="72" spans="1:14" x14ac:dyDescent="0.25">
      <c r="A72" t="s">
        <v>162</v>
      </c>
      <c r="B72" s="2">
        <v>42991.52134259259</v>
      </c>
      <c r="C72" t="s">
        <v>163</v>
      </c>
      <c r="D72" t="s">
        <v>130</v>
      </c>
      <c r="E72" t="s">
        <v>128</v>
      </c>
      <c r="F72">
        <v>4.9400000000000004</v>
      </c>
      <c r="G72" s="1">
        <v>4100000</v>
      </c>
      <c r="H72">
        <v>4.9400000000000004</v>
      </c>
      <c r="I72" s="1">
        <v>9600</v>
      </c>
      <c r="J72" s="1"/>
      <c r="K72" s="1"/>
      <c r="L72" t="s">
        <v>115</v>
      </c>
      <c r="M72">
        <v>11.9</v>
      </c>
      <c r="N72" t="s">
        <v>115</v>
      </c>
    </row>
    <row r="73" spans="1:14" x14ac:dyDescent="0.25">
      <c r="A73" t="s">
        <v>164</v>
      </c>
      <c r="B73" s="2">
        <v>42991.531469907408</v>
      </c>
      <c r="C73" t="s">
        <v>165</v>
      </c>
      <c r="D73" t="s">
        <v>117</v>
      </c>
      <c r="E73" t="s">
        <v>122</v>
      </c>
      <c r="F73">
        <v>5.19</v>
      </c>
      <c r="G73" s="1">
        <v>1810000</v>
      </c>
      <c r="H73">
        <v>5.19</v>
      </c>
      <c r="I73" s="1">
        <v>15600000</v>
      </c>
      <c r="J73" s="1"/>
      <c r="K73" s="1"/>
      <c r="L73" t="s">
        <v>115</v>
      </c>
      <c r="M73">
        <v>17100</v>
      </c>
      <c r="N73" t="s">
        <v>115</v>
      </c>
    </row>
    <row r="74" spans="1:14" x14ac:dyDescent="0.25">
      <c r="A74" t="s">
        <v>164</v>
      </c>
      <c r="B74" s="2">
        <v>42991.531469907408</v>
      </c>
      <c r="C74" t="s">
        <v>165</v>
      </c>
      <c r="D74" t="s">
        <v>124</v>
      </c>
      <c r="E74" t="s">
        <v>122</v>
      </c>
      <c r="F74">
        <v>5.19</v>
      </c>
      <c r="G74" s="1">
        <v>1810000</v>
      </c>
      <c r="H74">
        <v>5.19</v>
      </c>
      <c r="I74" s="1">
        <v>17500000</v>
      </c>
      <c r="J74" s="1"/>
      <c r="K74" s="1"/>
      <c r="L74" t="s">
        <v>115</v>
      </c>
      <c r="M74">
        <v>16900</v>
      </c>
      <c r="N74" t="s">
        <v>115</v>
      </c>
    </row>
    <row r="75" spans="1:14" x14ac:dyDescent="0.25">
      <c r="A75" t="s">
        <v>164</v>
      </c>
      <c r="B75" s="2">
        <v>42991.531469907408</v>
      </c>
      <c r="C75" t="s">
        <v>165</v>
      </c>
      <c r="D75" t="s">
        <v>126</v>
      </c>
      <c r="E75" t="s">
        <v>128</v>
      </c>
      <c r="F75">
        <v>4.93</v>
      </c>
      <c r="G75" s="1">
        <v>3770000</v>
      </c>
      <c r="H75">
        <v>4.92</v>
      </c>
      <c r="I75" s="1">
        <v>2770</v>
      </c>
      <c r="J75" s="1"/>
      <c r="K75" s="1"/>
      <c r="L75" t="s">
        <v>115</v>
      </c>
      <c r="M75">
        <v>8.8000000000000007</v>
      </c>
      <c r="N75" t="s">
        <v>115</v>
      </c>
    </row>
    <row r="76" spans="1:14" x14ac:dyDescent="0.25">
      <c r="A76" t="s">
        <v>164</v>
      </c>
      <c r="B76" s="2">
        <v>42991.531469907408</v>
      </c>
      <c r="C76" t="s">
        <v>165</v>
      </c>
      <c r="D76" t="s">
        <v>130</v>
      </c>
      <c r="E76" t="s">
        <v>128</v>
      </c>
      <c r="F76">
        <v>4.93</v>
      </c>
      <c r="G76" s="1">
        <v>3770000</v>
      </c>
      <c r="H76">
        <v>4.96</v>
      </c>
      <c r="I76" s="1">
        <v>1210</v>
      </c>
      <c r="J76" s="1"/>
      <c r="K76" s="1"/>
      <c r="L76" t="s">
        <v>115</v>
      </c>
      <c r="M76">
        <v>7.03</v>
      </c>
      <c r="N76" t="s">
        <v>115</v>
      </c>
    </row>
    <row r="77" spans="1:14" x14ac:dyDescent="0.25">
      <c r="A77" t="s">
        <v>166</v>
      </c>
      <c r="B77" s="2">
        <v>42991.541562500002</v>
      </c>
      <c r="C77" t="s">
        <v>167</v>
      </c>
      <c r="D77" t="s">
        <v>117</v>
      </c>
      <c r="E77" t="s">
        <v>122</v>
      </c>
      <c r="F77">
        <v>5</v>
      </c>
      <c r="G77" s="1">
        <v>2010000</v>
      </c>
      <c r="H77">
        <v>5</v>
      </c>
      <c r="I77" s="1">
        <v>16900000</v>
      </c>
      <c r="J77" s="1"/>
      <c r="K77" s="1"/>
      <c r="L77" t="s">
        <v>115</v>
      </c>
      <c r="M77">
        <v>16700</v>
      </c>
      <c r="N77" t="s">
        <v>115</v>
      </c>
    </row>
    <row r="78" spans="1:14" x14ac:dyDescent="0.25">
      <c r="A78" t="s">
        <v>166</v>
      </c>
      <c r="B78" s="2">
        <v>42991.541562500002</v>
      </c>
      <c r="C78" t="s">
        <v>167</v>
      </c>
      <c r="D78" t="s">
        <v>124</v>
      </c>
      <c r="E78" t="s">
        <v>122</v>
      </c>
      <c r="F78">
        <v>5</v>
      </c>
      <c r="G78" s="1">
        <v>2010000</v>
      </c>
      <c r="H78">
        <v>5</v>
      </c>
      <c r="I78" s="1">
        <v>18600000</v>
      </c>
      <c r="J78" s="1"/>
      <c r="K78" s="1"/>
      <c r="L78" t="s">
        <v>115</v>
      </c>
      <c r="M78">
        <v>16200</v>
      </c>
      <c r="N78" t="s">
        <v>115</v>
      </c>
    </row>
    <row r="79" spans="1:14" x14ac:dyDescent="0.25">
      <c r="A79" t="s">
        <v>166</v>
      </c>
      <c r="B79" s="2">
        <v>42991.541562500002</v>
      </c>
      <c r="C79" t="s">
        <v>167</v>
      </c>
      <c r="D79" t="s">
        <v>126</v>
      </c>
      <c r="E79" t="s">
        <v>128</v>
      </c>
      <c r="F79">
        <v>4.74</v>
      </c>
      <c r="G79" s="1">
        <v>3700000</v>
      </c>
      <c r="H79">
        <v>4.7699999999999996</v>
      </c>
      <c r="I79" s="1">
        <v>2730</v>
      </c>
      <c r="J79" s="1"/>
      <c r="K79" s="1"/>
      <c r="L79" t="s">
        <v>115</v>
      </c>
      <c r="M79">
        <v>8.81</v>
      </c>
      <c r="N79" t="s">
        <v>115</v>
      </c>
    </row>
    <row r="80" spans="1:14" x14ac:dyDescent="0.25">
      <c r="A80" t="s">
        <v>166</v>
      </c>
      <c r="B80" s="2">
        <v>42991.541562500002</v>
      </c>
      <c r="C80" t="s">
        <v>167</v>
      </c>
      <c r="D80" t="s">
        <v>130</v>
      </c>
      <c r="E80" t="s">
        <v>128</v>
      </c>
      <c r="F80">
        <v>4.74</v>
      </c>
      <c r="G80" s="1">
        <v>3700000</v>
      </c>
      <c r="H80">
        <v>4.75</v>
      </c>
      <c r="I80" s="1">
        <v>1490</v>
      </c>
      <c r="J80" s="1"/>
      <c r="K80" s="1"/>
      <c r="L80" t="s">
        <v>115</v>
      </c>
      <c r="M80">
        <v>7.23</v>
      </c>
      <c r="N80" t="s">
        <v>115</v>
      </c>
    </row>
    <row r="81" spans="1:14" x14ac:dyDescent="0.25">
      <c r="A81" t="s">
        <v>168</v>
      </c>
      <c r="B81" s="2">
        <v>42991.551793981482</v>
      </c>
      <c r="C81" t="s">
        <v>169</v>
      </c>
      <c r="D81" t="s">
        <v>117</v>
      </c>
      <c r="E81" t="s">
        <v>122</v>
      </c>
      <c r="F81">
        <v>4.99</v>
      </c>
      <c r="G81" s="1">
        <v>1980000</v>
      </c>
      <c r="H81">
        <v>5</v>
      </c>
      <c r="I81" s="1">
        <v>15900000</v>
      </c>
      <c r="J81" s="1"/>
      <c r="K81" s="1"/>
      <c r="L81" t="s">
        <v>115</v>
      </c>
      <c r="M81">
        <v>16000</v>
      </c>
      <c r="N81" t="s">
        <v>115</v>
      </c>
    </row>
    <row r="82" spans="1:14" x14ac:dyDescent="0.25">
      <c r="A82" t="s">
        <v>168</v>
      </c>
      <c r="B82" s="2">
        <v>42991.551793981482</v>
      </c>
      <c r="C82" t="s">
        <v>169</v>
      </c>
      <c r="D82" t="s">
        <v>124</v>
      </c>
      <c r="E82" t="s">
        <v>122</v>
      </c>
      <c r="F82">
        <v>4.99</v>
      </c>
      <c r="G82" s="1">
        <v>1980000</v>
      </c>
      <c r="H82">
        <v>5</v>
      </c>
      <c r="I82" s="1">
        <v>18100000</v>
      </c>
      <c r="J82" s="1"/>
      <c r="K82" s="1"/>
      <c r="L82" t="s">
        <v>115</v>
      </c>
      <c r="M82">
        <v>15900</v>
      </c>
      <c r="N82" t="s">
        <v>115</v>
      </c>
    </row>
    <row r="83" spans="1:14" x14ac:dyDescent="0.25">
      <c r="A83" t="s">
        <v>168</v>
      </c>
      <c r="B83" s="2">
        <v>42991.551793981482</v>
      </c>
      <c r="C83" t="s">
        <v>169</v>
      </c>
      <c r="D83" t="s">
        <v>126</v>
      </c>
      <c r="E83" t="s">
        <v>128</v>
      </c>
      <c r="F83">
        <v>4.74</v>
      </c>
      <c r="G83" s="1">
        <v>3730000</v>
      </c>
      <c r="H83">
        <v>4.7300000000000004</v>
      </c>
      <c r="I83" s="1">
        <v>25100</v>
      </c>
      <c r="J83" s="1"/>
      <c r="K83" s="1"/>
      <c r="L83" t="s">
        <v>115</v>
      </c>
      <c r="M83">
        <v>17.2</v>
      </c>
      <c r="N83" t="s">
        <v>115</v>
      </c>
    </row>
    <row r="84" spans="1:14" x14ac:dyDescent="0.25">
      <c r="A84" t="s">
        <v>168</v>
      </c>
      <c r="B84" s="2">
        <v>42991.551793981482</v>
      </c>
      <c r="C84" t="s">
        <v>169</v>
      </c>
      <c r="D84" t="s">
        <v>130</v>
      </c>
      <c r="E84" t="s">
        <v>128</v>
      </c>
      <c r="F84">
        <v>4.74</v>
      </c>
      <c r="G84" s="1">
        <v>3730000</v>
      </c>
      <c r="H84">
        <v>4.74</v>
      </c>
      <c r="I84" s="1">
        <v>14200</v>
      </c>
      <c r="J84" s="1"/>
      <c r="K84" s="1"/>
      <c r="L84" t="s">
        <v>115</v>
      </c>
      <c r="M84">
        <v>15.4</v>
      </c>
      <c r="N84" t="s">
        <v>115</v>
      </c>
    </row>
    <row r="85" spans="1:14" x14ac:dyDescent="0.25">
      <c r="A85" t="s">
        <v>170</v>
      </c>
      <c r="B85" s="2">
        <v>42991.562002314815</v>
      </c>
      <c r="C85" t="s">
        <v>171</v>
      </c>
      <c r="D85" t="s">
        <v>117</v>
      </c>
      <c r="E85" t="s">
        <v>122</v>
      </c>
      <c r="F85">
        <v>5</v>
      </c>
      <c r="G85" s="1">
        <v>2040000</v>
      </c>
      <c r="H85">
        <v>5</v>
      </c>
      <c r="I85" s="1">
        <v>16400000</v>
      </c>
      <c r="J85" s="1"/>
      <c r="K85" s="1"/>
      <c r="L85" t="s">
        <v>115</v>
      </c>
      <c r="M85">
        <v>15800</v>
      </c>
      <c r="N85" t="s">
        <v>115</v>
      </c>
    </row>
    <row r="86" spans="1:14" x14ac:dyDescent="0.25">
      <c r="A86" t="s">
        <v>170</v>
      </c>
      <c r="B86" s="2">
        <v>42991.562002314815</v>
      </c>
      <c r="C86" t="s">
        <v>171</v>
      </c>
      <c r="D86" t="s">
        <v>124</v>
      </c>
      <c r="E86" t="s">
        <v>122</v>
      </c>
      <c r="F86">
        <v>5</v>
      </c>
      <c r="G86" s="1">
        <v>2040000</v>
      </c>
      <c r="H86">
        <v>4.99</v>
      </c>
      <c r="I86" s="1">
        <v>18500000</v>
      </c>
      <c r="J86" s="1"/>
      <c r="K86" s="1"/>
      <c r="L86" t="s">
        <v>115</v>
      </c>
      <c r="M86">
        <v>15800</v>
      </c>
      <c r="N86" t="s">
        <v>115</v>
      </c>
    </row>
    <row r="87" spans="1:14" x14ac:dyDescent="0.25">
      <c r="A87" t="s">
        <v>170</v>
      </c>
      <c r="B87" s="2">
        <v>42991.562002314815</v>
      </c>
      <c r="C87" t="s">
        <v>171</v>
      </c>
      <c r="D87" t="s">
        <v>126</v>
      </c>
      <c r="E87" t="s">
        <v>128</v>
      </c>
      <c r="F87">
        <v>4.74</v>
      </c>
      <c r="G87" s="1">
        <v>3240000</v>
      </c>
      <c r="H87">
        <v>4.74</v>
      </c>
      <c r="I87" s="1">
        <v>520000</v>
      </c>
      <c r="J87" s="1"/>
      <c r="K87" s="1"/>
      <c r="L87" t="s">
        <v>115</v>
      </c>
      <c r="M87">
        <v>233</v>
      </c>
      <c r="N87" t="s">
        <v>115</v>
      </c>
    </row>
    <row r="88" spans="1:14" x14ac:dyDescent="0.25">
      <c r="A88" t="s">
        <v>170</v>
      </c>
      <c r="B88" s="2">
        <v>42991.562002314815</v>
      </c>
      <c r="C88" t="s">
        <v>171</v>
      </c>
      <c r="D88" t="s">
        <v>130</v>
      </c>
      <c r="E88" t="s">
        <v>128</v>
      </c>
      <c r="F88">
        <v>4.74</v>
      </c>
      <c r="G88" s="1">
        <v>3240000</v>
      </c>
      <c r="H88">
        <v>4.74</v>
      </c>
      <c r="I88" s="1">
        <v>306000</v>
      </c>
      <c r="J88" s="1"/>
      <c r="K88" s="1"/>
      <c r="L88" t="s">
        <v>115</v>
      </c>
      <c r="M88">
        <v>235</v>
      </c>
      <c r="N88" t="s">
        <v>115</v>
      </c>
    </row>
    <row r="89" spans="1:14" x14ac:dyDescent="0.25">
      <c r="A89" t="s">
        <v>172</v>
      </c>
      <c r="B89" s="2">
        <v>42991.572245370371</v>
      </c>
      <c r="C89" t="s">
        <v>173</v>
      </c>
      <c r="D89" t="s">
        <v>117</v>
      </c>
      <c r="E89" t="s">
        <v>122</v>
      </c>
      <c r="F89">
        <v>5.0199999999999996</v>
      </c>
      <c r="G89" s="1">
        <v>2050000</v>
      </c>
      <c r="H89">
        <v>5.0199999999999996</v>
      </c>
      <c r="I89" s="1">
        <v>16800000</v>
      </c>
      <c r="J89" s="1"/>
      <c r="K89" s="1"/>
      <c r="L89" t="s">
        <v>115</v>
      </c>
      <c r="M89">
        <v>16200</v>
      </c>
      <c r="N89" t="s">
        <v>115</v>
      </c>
    </row>
    <row r="90" spans="1:14" x14ac:dyDescent="0.25">
      <c r="A90" t="s">
        <v>172</v>
      </c>
      <c r="B90" s="2">
        <v>42991.572245370371</v>
      </c>
      <c r="C90" t="s">
        <v>173</v>
      </c>
      <c r="D90" t="s">
        <v>124</v>
      </c>
      <c r="E90" t="s">
        <v>122</v>
      </c>
      <c r="F90">
        <v>5.0199999999999996</v>
      </c>
      <c r="G90" s="1">
        <v>2050000</v>
      </c>
      <c r="H90">
        <v>5.01</v>
      </c>
      <c r="I90" s="1">
        <v>18800000</v>
      </c>
      <c r="J90" s="1"/>
      <c r="K90" s="1"/>
      <c r="L90" t="s">
        <v>115</v>
      </c>
      <c r="M90">
        <v>16000</v>
      </c>
      <c r="N90" t="s">
        <v>115</v>
      </c>
    </row>
    <row r="91" spans="1:14" x14ac:dyDescent="0.25">
      <c r="A91" t="s">
        <v>172</v>
      </c>
      <c r="B91" s="2">
        <v>42991.572245370371</v>
      </c>
      <c r="C91" t="s">
        <v>173</v>
      </c>
      <c r="D91" t="s">
        <v>126</v>
      </c>
      <c r="E91" t="s">
        <v>128</v>
      </c>
      <c r="F91">
        <v>4.75</v>
      </c>
      <c r="G91" s="1">
        <v>3170000</v>
      </c>
      <c r="H91">
        <v>4.75</v>
      </c>
      <c r="I91" s="1">
        <v>62300</v>
      </c>
      <c r="J91" s="1"/>
      <c r="K91" s="1"/>
      <c r="L91" t="s">
        <v>115</v>
      </c>
      <c r="M91">
        <v>35.299999999999997</v>
      </c>
      <c r="N91" t="s">
        <v>115</v>
      </c>
    </row>
    <row r="92" spans="1:14" x14ac:dyDescent="0.25">
      <c r="A92" t="s">
        <v>172</v>
      </c>
      <c r="B92" s="2">
        <v>42991.572245370371</v>
      </c>
      <c r="C92" t="s">
        <v>173</v>
      </c>
      <c r="D92" t="s">
        <v>130</v>
      </c>
      <c r="E92" t="s">
        <v>128</v>
      </c>
      <c r="F92">
        <v>4.75</v>
      </c>
      <c r="G92" s="1">
        <v>3170000</v>
      </c>
      <c r="H92">
        <v>4.75</v>
      </c>
      <c r="I92" s="1">
        <v>36800</v>
      </c>
      <c r="J92" s="1"/>
      <c r="K92" s="1"/>
      <c r="L92" t="s">
        <v>115</v>
      </c>
      <c r="M92">
        <v>34.299999999999997</v>
      </c>
      <c r="N92" t="s">
        <v>115</v>
      </c>
    </row>
    <row r="93" spans="1:14" x14ac:dyDescent="0.25">
      <c r="A93" t="s">
        <v>174</v>
      </c>
      <c r="B93" s="2">
        <v>42991.582465277781</v>
      </c>
      <c r="C93" t="s">
        <v>175</v>
      </c>
      <c r="D93" t="s">
        <v>117</v>
      </c>
      <c r="E93" t="s">
        <v>122</v>
      </c>
      <c r="F93">
        <v>4.95</v>
      </c>
      <c r="G93" s="1">
        <v>2030000</v>
      </c>
      <c r="H93">
        <v>4.95</v>
      </c>
      <c r="I93" s="1">
        <v>16700000</v>
      </c>
      <c r="J93" s="1"/>
      <c r="K93" s="1"/>
      <c r="L93" t="s">
        <v>115</v>
      </c>
      <c r="M93">
        <v>16300</v>
      </c>
      <c r="N93" t="s">
        <v>115</v>
      </c>
    </row>
    <row r="94" spans="1:14" x14ac:dyDescent="0.25">
      <c r="A94" t="s">
        <v>174</v>
      </c>
      <c r="B94" s="2">
        <v>42991.582465277781</v>
      </c>
      <c r="C94" t="s">
        <v>175</v>
      </c>
      <c r="D94" t="s">
        <v>124</v>
      </c>
      <c r="E94" t="s">
        <v>122</v>
      </c>
      <c r="F94">
        <v>4.95</v>
      </c>
      <c r="G94" s="1">
        <v>2030000</v>
      </c>
      <c r="H94">
        <v>4.95</v>
      </c>
      <c r="I94" s="1">
        <v>18900000</v>
      </c>
      <c r="J94" s="1"/>
      <c r="K94" s="1"/>
      <c r="L94" t="s">
        <v>115</v>
      </c>
      <c r="M94">
        <v>16300</v>
      </c>
      <c r="N94" t="s">
        <v>115</v>
      </c>
    </row>
    <row r="95" spans="1:14" x14ac:dyDescent="0.25">
      <c r="A95" t="s">
        <v>174</v>
      </c>
      <c r="B95" s="2">
        <v>42991.582465277781</v>
      </c>
      <c r="C95" t="s">
        <v>175</v>
      </c>
      <c r="D95" t="s">
        <v>126</v>
      </c>
      <c r="E95" t="s">
        <v>128</v>
      </c>
      <c r="F95">
        <v>4.6900000000000004</v>
      </c>
      <c r="G95" s="1">
        <v>3250000</v>
      </c>
      <c r="H95">
        <v>4.6900000000000004</v>
      </c>
      <c r="I95" s="1">
        <v>56000</v>
      </c>
      <c r="J95" s="1"/>
      <c r="K95" s="1"/>
      <c r="L95" t="s">
        <v>115</v>
      </c>
      <c r="M95">
        <v>31.9</v>
      </c>
      <c r="N95" t="s">
        <v>115</v>
      </c>
    </row>
    <row r="96" spans="1:14" x14ac:dyDescent="0.25">
      <c r="A96" t="s">
        <v>174</v>
      </c>
      <c r="B96" s="2">
        <v>42991.582465277781</v>
      </c>
      <c r="C96" t="s">
        <v>175</v>
      </c>
      <c r="D96" t="s">
        <v>130</v>
      </c>
      <c r="E96" t="s">
        <v>128</v>
      </c>
      <c r="F96">
        <v>4.6900000000000004</v>
      </c>
      <c r="G96" s="1">
        <v>3250000</v>
      </c>
      <c r="H96">
        <v>4.6900000000000004</v>
      </c>
      <c r="I96" s="1">
        <v>33600</v>
      </c>
      <c r="J96" s="1"/>
      <c r="K96" s="1"/>
      <c r="L96" t="s">
        <v>115</v>
      </c>
      <c r="M96">
        <v>31.2</v>
      </c>
      <c r="N96" t="s">
        <v>115</v>
      </c>
    </row>
    <row r="97" spans="1:14" x14ac:dyDescent="0.25">
      <c r="A97" t="s">
        <v>176</v>
      </c>
      <c r="B97" s="2">
        <v>42991.592777777776</v>
      </c>
      <c r="C97" t="s">
        <v>177</v>
      </c>
      <c r="D97" t="s">
        <v>117</v>
      </c>
      <c r="E97" t="s">
        <v>122</v>
      </c>
      <c r="F97">
        <v>5.2</v>
      </c>
      <c r="G97" s="1">
        <v>2020000</v>
      </c>
      <c r="H97">
        <v>5.2</v>
      </c>
      <c r="I97" s="1">
        <v>16600000</v>
      </c>
      <c r="J97" s="1"/>
      <c r="K97" s="1"/>
      <c r="L97" t="s">
        <v>115</v>
      </c>
      <c r="M97">
        <v>16200</v>
      </c>
      <c r="N97" t="s">
        <v>115</v>
      </c>
    </row>
    <row r="98" spans="1:14" x14ac:dyDescent="0.25">
      <c r="A98" t="s">
        <v>176</v>
      </c>
      <c r="B98" s="2">
        <v>42991.592777777776</v>
      </c>
      <c r="C98" t="s">
        <v>177</v>
      </c>
      <c r="D98" t="s">
        <v>124</v>
      </c>
      <c r="E98" t="s">
        <v>122</v>
      </c>
      <c r="F98">
        <v>5.2</v>
      </c>
      <c r="G98" s="1">
        <v>2020000</v>
      </c>
      <c r="H98">
        <v>5.19</v>
      </c>
      <c r="I98" s="1">
        <v>18500000</v>
      </c>
      <c r="J98" s="1"/>
      <c r="K98" s="1"/>
      <c r="L98" t="s">
        <v>115</v>
      </c>
      <c r="M98">
        <v>15900</v>
      </c>
      <c r="N98" t="s">
        <v>115</v>
      </c>
    </row>
    <row r="99" spans="1:14" x14ac:dyDescent="0.25">
      <c r="A99" t="s">
        <v>176</v>
      </c>
      <c r="B99" s="2">
        <v>42991.592777777776</v>
      </c>
      <c r="C99" t="s">
        <v>177</v>
      </c>
      <c r="D99" t="s">
        <v>126</v>
      </c>
      <c r="E99" t="s">
        <v>128</v>
      </c>
      <c r="F99">
        <v>4.9400000000000004</v>
      </c>
      <c r="G99" s="1">
        <v>3000000</v>
      </c>
      <c r="H99">
        <v>4.95</v>
      </c>
      <c r="I99" s="1">
        <v>46600</v>
      </c>
      <c r="J99" s="1"/>
      <c r="K99" s="1"/>
      <c r="L99" t="s">
        <v>115</v>
      </c>
      <c r="M99">
        <v>29.6</v>
      </c>
      <c r="N99" t="s">
        <v>115</v>
      </c>
    </row>
    <row r="100" spans="1:14" x14ac:dyDescent="0.25">
      <c r="A100" t="s">
        <v>176</v>
      </c>
      <c r="B100" s="2">
        <v>42991.592777777776</v>
      </c>
      <c r="C100" t="s">
        <v>177</v>
      </c>
      <c r="D100" t="s">
        <v>130</v>
      </c>
      <c r="E100" t="s">
        <v>128</v>
      </c>
      <c r="F100">
        <v>4.9400000000000004</v>
      </c>
      <c r="G100" s="1">
        <v>3000000</v>
      </c>
      <c r="H100">
        <v>4.95</v>
      </c>
      <c r="I100" s="1">
        <v>27500</v>
      </c>
      <c r="J100" s="1"/>
      <c r="K100" s="1"/>
      <c r="L100" t="s">
        <v>115</v>
      </c>
      <c r="M100">
        <v>28.4</v>
      </c>
      <c r="N100" t="s">
        <v>115</v>
      </c>
    </row>
    <row r="101" spans="1:14" x14ac:dyDescent="0.25">
      <c r="A101" t="s">
        <v>178</v>
      </c>
      <c r="B101" s="2">
        <v>42991.602939814817</v>
      </c>
      <c r="C101" t="s">
        <v>179</v>
      </c>
      <c r="D101" t="s">
        <v>117</v>
      </c>
      <c r="E101" t="s">
        <v>122</v>
      </c>
      <c r="F101">
        <v>4.97</v>
      </c>
      <c r="G101" s="1">
        <v>2040000</v>
      </c>
      <c r="H101">
        <v>5.42</v>
      </c>
      <c r="I101" s="1">
        <v>102000</v>
      </c>
      <c r="J101" s="1"/>
      <c r="K101" s="1"/>
      <c r="L101" t="s">
        <v>115</v>
      </c>
      <c r="M101">
        <v>104</v>
      </c>
      <c r="N101" t="s">
        <v>115</v>
      </c>
    </row>
    <row r="102" spans="1:14" x14ac:dyDescent="0.25">
      <c r="A102" t="s">
        <v>178</v>
      </c>
      <c r="B102" s="2">
        <v>42991.602939814817</v>
      </c>
      <c r="C102" t="s">
        <v>179</v>
      </c>
      <c r="D102" t="s">
        <v>124</v>
      </c>
      <c r="E102" t="s">
        <v>122</v>
      </c>
      <c r="F102">
        <v>4.97</v>
      </c>
      <c r="G102" s="1">
        <v>2040000</v>
      </c>
      <c r="H102">
        <v>4.97</v>
      </c>
      <c r="I102" s="1">
        <v>18300000</v>
      </c>
      <c r="J102" s="1"/>
      <c r="K102" s="1"/>
      <c r="L102" t="s">
        <v>115</v>
      </c>
      <c r="M102">
        <v>15600</v>
      </c>
      <c r="N102" t="s">
        <v>115</v>
      </c>
    </row>
    <row r="103" spans="1:14" x14ac:dyDescent="0.25">
      <c r="A103" t="s">
        <v>178</v>
      </c>
      <c r="B103" s="2">
        <v>42991.602939814817</v>
      </c>
      <c r="C103" t="s">
        <v>179</v>
      </c>
      <c r="D103" t="s">
        <v>126</v>
      </c>
      <c r="E103" t="s">
        <v>128</v>
      </c>
      <c r="F103">
        <v>4.71</v>
      </c>
      <c r="G103" s="1">
        <v>2960000</v>
      </c>
      <c r="H103">
        <v>4.71</v>
      </c>
      <c r="I103" s="1">
        <v>883000</v>
      </c>
      <c r="J103" s="1"/>
      <c r="K103" s="1"/>
      <c r="L103" t="s">
        <v>115</v>
      </c>
      <c r="M103">
        <v>426</v>
      </c>
      <c r="N103" t="s">
        <v>115</v>
      </c>
    </row>
    <row r="104" spans="1:14" x14ac:dyDescent="0.25">
      <c r="A104" t="s">
        <v>178</v>
      </c>
      <c r="B104" s="2">
        <v>42991.602939814817</v>
      </c>
      <c r="C104" t="s">
        <v>179</v>
      </c>
      <c r="D104" t="s">
        <v>130</v>
      </c>
      <c r="E104" t="s">
        <v>128</v>
      </c>
      <c r="F104">
        <v>4.71</v>
      </c>
      <c r="G104" s="1">
        <v>2960000</v>
      </c>
      <c r="H104">
        <v>4.72</v>
      </c>
      <c r="I104" s="1">
        <v>516000</v>
      </c>
      <c r="J104" s="1"/>
      <c r="K104" s="1"/>
      <c r="L104" t="s">
        <v>115</v>
      </c>
      <c r="M104">
        <v>428</v>
      </c>
      <c r="N104" t="s">
        <v>115</v>
      </c>
    </row>
    <row r="105" spans="1:14" x14ac:dyDescent="0.25">
      <c r="A105" t="s">
        <v>181</v>
      </c>
      <c r="B105" s="2">
        <v>42991.613136574073</v>
      </c>
      <c r="C105" t="s">
        <v>182</v>
      </c>
      <c r="D105" t="s">
        <v>117</v>
      </c>
      <c r="E105" t="s">
        <v>122</v>
      </c>
      <c r="F105">
        <v>5.03</v>
      </c>
      <c r="G105" s="1">
        <v>3220000</v>
      </c>
      <c r="H105">
        <v>5.03</v>
      </c>
      <c r="I105" s="1">
        <v>378000</v>
      </c>
      <c r="J105" s="1"/>
      <c r="K105" s="1"/>
      <c r="L105" t="s">
        <v>115</v>
      </c>
      <c r="M105">
        <v>230</v>
      </c>
      <c r="N105" t="s">
        <v>115</v>
      </c>
    </row>
    <row r="106" spans="1:14" x14ac:dyDescent="0.25">
      <c r="A106" t="s">
        <v>181</v>
      </c>
      <c r="B106" s="2">
        <v>42991.613136574073</v>
      </c>
      <c r="C106" t="s">
        <v>182</v>
      </c>
      <c r="D106" t="s">
        <v>124</v>
      </c>
      <c r="E106" t="s">
        <v>122</v>
      </c>
      <c r="F106">
        <v>5.03</v>
      </c>
      <c r="G106" s="1">
        <v>3220000</v>
      </c>
      <c r="H106">
        <v>5.03</v>
      </c>
      <c r="I106" s="1">
        <v>446000</v>
      </c>
      <c r="J106" s="1"/>
      <c r="K106" s="1"/>
      <c r="L106" t="s">
        <v>115</v>
      </c>
      <c r="M106">
        <v>233</v>
      </c>
      <c r="N106" t="s">
        <v>115</v>
      </c>
    </row>
    <row r="107" spans="1:14" x14ac:dyDescent="0.25">
      <c r="A107" t="s">
        <v>181</v>
      </c>
      <c r="B107" s="2">
        <v>42991.613136574073</v>
      </c>
      <c r="C107" t="s">
        <v>182</v>
      </c>
      <c r="D107" t="s">
        <v>126</v>
      </c>
      <c r="E107" t="s">
        <v>128</v>
      </c>
      <c r="F107">
        <v>4.78</v>
      </c>
      <c r="G107" s="1">
        <v>2450000</v>
      </c>
      <c r="H107">
        <v>4.7699999999999996</v>
      </c>
      <c r="I107" s="1">
        <v>368000</v>
      </c>
      <c r="J107" s="1"/>
      <c r="K107" s="1"/>
      <c r="L107" t="s">
        <v>115</v>
      </c>
      <c r="M107">
        <v>218</v>
      </c>
      <c r="N107" t="s">
        <v>115</v>
      </c>
    </row>
    <row r="108" spans="1:14" x14ac:dyDescent="0.25">
      <c r="A108" t="s">
        <v>181</v>
      </c>
      <c r="B108" s="2">
        <v>42991.613136574073</v>
      </c>
      <c r="C108" t="s">
        <v>182</v>
      </c>
      <c r="D108" t="s">
        <v>130</v>
      </c>
      <c r="E108" t="s">
        <v>128</v>
      </c>
      <c r="F108">
        <v>4.78</v>
      </c>
      <c r="G108" s="1">
        <v>2450000</v>
      </c>
      <c r="H108">
        <v>4.7699999999999996</v>
      </c>
      <c r="I108" s="1">
        <v>212000</v>
      </c>
      <c r="J108" s="1"/>
      <c r="K108" s="1"/>
      <c r="L108" t="s">
        <v>115</v>
      </c>
      <c r="M108">
        <v>215</v>
      </c>
      <c r="N108" t="s">
        <v>115</v>
      </c>
    </row>
    <row r="109" spans="1:14" x14ac:dyDescent="0.25">
      <c r="A109" t="s">
        <v>183</v>
      </c>
      <c r="B109" s="2">
        <v>42991.623379629629</v>
      </c>
      <c r="C109" t="s">
        <v>184</v>
      </c>
      <c r="D109" t="s">
        <v>117</v>
      </c>
      <c r="E109" t="s">
        <v>122</v>
      </c>
      <c r="F109">
        <v>5.19</v>
      </c>
      <c r="G109" s="1">
        <v>1870000</v>
      </c>
      <c r="H109">
        <v>5.19</v>
      </c>
      <c r="I109" s="1">
        <v>15800000</v>
      </c>
      <c r="J109" s="1"/>
      <c r="K109" s="1"/>
      <c r="L109" t="s">
        <v>115</v>
      </c>
      <c r="M109">
        <v>16700</v>
      </c>
      <c r="N109" t="s">
        <v>115</v>
      </c>
    </row>
    <row r="110" spans="1:14" x14ac:dyDescent="0.25">
      <c r="A110" t="s">
        <v>183</v>
      </c>
      <c r="B110" s="2">
        <v>42991.623379629629</v>
      </c>
      <c r="C110" t="s">
        <v>184</v>
      </c>
      <c r="D110" t="s">
        <v>124</v>
      </c>
      <c r="E110" t="s">
        <v>122</v>
      </c>
      <c r="F110">
        <v>5.19</v>
      </c>
      <c r="G110" s="1">
        <v>1870000</v>
      </c>
      <c r="H110">
        <v>5.2</v>
      </c>
      <c r="I110" s="1">
        <v>17900000</v>
      </c>
      <c r="J110" s="1"/>
      <c r="K110" s="1"/>
      <c r="L110" t="s">
        <v>115</v>
      </c>
      <c r="M110">
        <v>16700</v>
      </c>
      <c r="N110" t="s">
        <v>115</v>
      </c>
    </row>
    <row r="111" spans="1:14" x14ac:dyDescent="0.25">
      <c r="A111" t="s">
        <v>183</v>
      </c>
      <c r="B111" s="2">
        <v>42991.623379629629</v>
      </c>
      <c r="C111" t="s">
        <v>184</v>
      </c>
      <c r="D111" t="s">
        <v>126</v>
      </c>
      <c r="E111" t="s">
        <v>128</v>
      </c>
      <c r="F111">
        <v>4.9400000000000004</v>
      </c>
      <c r="G111" s="1">
        <v>3380000</v>
      </c>
      <c r="H111">
        <v>4.9400000000000004</v>
      </c>
      <c r="I111" s="1">
        <v>126000</v>
      </c>
      <c r="J111" s="1"/>
      <c r="K111" s="1"/>
      <c r="L111" t="s">
        <v>115</v>
      </c>
      <c r="M111">
        <v>59.9</v>
      </c>
      <c r="N111" t="s">
        <v>115</v>
      </c>
    </row>
    <row r="112" spans="1:14" x14ac:dyDescent="0.25">
      <c r="A112" t="s">
        <v>183</v>
      </c>
      <c r="B112" s="2">
        <v>42991.623379629629</v>
      </c>
      <c r="C112" t="s">
        <v>184</v>
      </c>
      <c r="D112" t="s">
        <v>130</v>
      </c>
      <c r="E112" t="s">
        <v>128</v>
      </c>
      <c r="F112">
        <v>4.9400000000000004</v>
      </c>
      <c r="G112" s="1">
        <v>3380000</v>
      </c>
      <c r="H112">
        <v>4.95</v>
      </c>
      <c r="I112" s="1">
        <v>73100</v>
      </c>
      <c r="J112" s="1"/>
      <c r="K112" s="1"/>
      <c r="L112" t="s">
        <v>115</v>
      </c>
      <c r="M112">
        <v>58.6</v>
      </c>
      <c r="N112" t="s">
        <v>115</v>
      </c>
    </row>
    <row r="113" spans="1:14" x14ac:dyDescent="0.25">
      <c r="A113" t="s">
        <v>185</v>
      </c>
      <c r="B113" s="2">
        <v>42991.63349537037</v>
      </c>
      <c r="C113" t="s">
        <v>186</v>
      </c>
      <c r="D113" t="s">
        <v>117</v>
      </c>
      <c r="E113" t="s">
        <v>122</v>
      </c>
      <c r="F113">
        <v>5.21</v>
      </c>
      <c r="G113" s="1">
        <v>1980000</v>
      </c>
      <c r="H113">
        <v>5.2</v>
      </c>
      <c r="I113" s="1">
        <v>16300000</v>
      </c>
      <c r="J113" s="1"/>
      <c r="K113" s="1"/>
      <c r="L113" t="s">
        <v>115</v>
      </c>
      <c r="M113">
        <v>16300</v>
      </c>
      <c r="N113" t="s">
        <v>115</v>
      </c>
    </row>
    <row r="114" spans="1:14" x14ac:dyDescent="0.25">
      <c r="A114" t="s">
        <v>185</v>
      </c>
      <c r="B114" s="2">
        <v>42991.63349537037</v>
      </c>
      <c r="C114" t="s">
        <v>186</v>
      </c>
      <c r="D114" t="s">
        <v>124</v>
      </c>
      <c r="E114" t="s">
        <v>122</v>
      </c>
      <c r="F114">
        <v>5.21</v>
      </c>
      <c r="G114" s="1">
        <v>1980000</v>
      </c>
      <c r="H114">
        <v>5.2</v>
      </c>
      <c r="I114" s="1">
        <v>18400000</v>
      </c>
      <c r="J114" s="1"/>
      <c r="K114" s="1"/>
      <c r="L114" t="s">
        <v>115</v>
      </c>
      <c r="M114">
        <v>16200</v>
      </c>
      <c r="N114" t="s">
        <v>115</v>
      </c>
    </row>
    <row r="115" spans="1:14" x14ac:dyDescent="0.25">
      <c r="A115" t="s">
        <v>185</v>
      </c>
      <c r="B115" s="2">
        <v>42991.63349537037</v>
      </c>
      <c r="C115" t="s">
        <v>186</v>
      </c>
      <c r="D115" t="s">
        <v>126</v>
      </c>
      <c r="E115" t="s">
        <v>128</v>
      </c>
      <c r="F115">
        <v>4.95</v>
      </c>
      <c r="G115" s="1">
        <v>3670000</v>
      </c>
      <c r="H115">
        <v>4.95</v>
      </c>
      <c r="I115" s="1">
        <v>99000</v>
      </c>
      <c r="J115" s="1"/>
      <c r="K115" s="1"/>
      <c r="L115" t="s">
        <v>115</v>
      </c>
      <c r="M115">
        <v>45.6</v>
      </c>
      <c r="N115" t="s">
        <v>115</v>
      </c>
    </row>
    <row r="116" spans="1:14" x14ac:dyDescent="0.25">
      <c r="A116" t="s">
        <v>185</v>
      </c>
      <c r="B116" s="2">
        <v>42991.63349537037</v>
      </c>
      <c r="C116" t="s">
        <v>186</v>
      </c>
      <c r="D116" t="s">
        <v>130</v>
      </c>
      <c r="E116" t="s">
        <v>128</v>
      </c>
      <c r="F116">
        <v>4.95</v>
      </c>
      <c r="G116" s="1">
        <v>3670000</v>
      </c>
      <c r="H116">
        <v>4.95</v>
      </c>
      <c r="I116" s="1">
        <v>57100</v>
      </c>
      <c r="J116" s="1"/>
      <c r="K116" s="1"/>
      <c r="L116" t="s">
        <v>115</v>
      </c>
      <c r="M116">
        <v>43.9</v>
      </c>
      <c r="N116" t="s">
        <v>115</v>
      </c>
    </row>
    <row r="117" spans="1:14" x14ac:dyDescent="0.25">
      <c r="A117" t="s">
        <v>187</v>
      </c>
      <c r="B117" s="2">
        <v>42991.643611111111</v>
      </c>
      <c r="C117" t="s">
        <v>188</v>
      </c>
      <c r="D117" t="s">
        <v>117</v>
      </c>
      <c r="E117" t="s">
        <v>122</v>
      </c>
      <c r="F117">
        <v>4.99</v>
      </c>
      <c r="G117" s="1">
        <v>2410000</v>
      </c>
      <c r="H117">
        <v>4.99</v>
      </c>
      <c r="I117" s="1">
        <v>19000000</v>
      </c>
      <c r="J117" s="1"/>
      <c r="K117" s="1"/>
      <c r="L117" t="s">
        <v>115</v>
      </c>
      <c r="M117">
        <v>15600</v>
      </c>
      <c r="N117" t="s">
        <v>115</v>
      </c>
    </row>
    <row r="118" spans="1:14" x14ac:dyDescent="0.25">
      <c r="A118" t="s">
        <v>187</v>
      </c>
      <c r="B118" s="2">
        <v>42991.643611111111</v>
      </c>
      <c r="C118" t="s">
        <v>188</v>
      </c>
      <c r="D118" t="s">
        <v>124</v>
      </c>
      <c r="E118" t="s">
        <v>122</v>
      </c>
      <c r="F118">
        <v>4.99</v>
      </c>
      <c r="G118" s="1">
        <v>2410000</v>
      </c>
      <c r="H118">
        <v>4.99</v>
      </c>
      <c r="I118" s="1">
        <v>22000000</v>
      </c>
      <c r="J118" s="1"/>
      <c r="K118" s="1"/>
      <c r="L118" t="s">
        <v>115</v>
      </c>
      <c r="M118">
        <v>15900</v>
      </c>
      <c r="N118" t="s">
        <v>115</v>
      </c>
    </row>
    <row r="119" spans="1:14" x14ac:dyDescent="0.25">
      <c r="A119" t="s">
        <v>187</v>
      </c>
      <c r="B119" s="2">
        <v>42991.643611111111</v>
      </c>
      <c r="C119" t="s">
        <v>188</v>
      </c>
      <c r="D119" t="s">
        <v>126</v>
      </c>
      <c r="E119" t="s">
        <v>128</v>
      </c>
      <c r="F119">
        <v>4.74</v>
      </c>
      <c r="G119" s="1">
        <v>3900000</v>
      </c>
      <c r="H119">
        <v>4.74</v>
      </c>
      <c r="I119" s="1">
        <v>159000</v>
      </c>
      <c r="J119" s="1"/>
      <c r="K119" s="1"/>
      <c r="L119" t="s">
        <v>115</v>
      </c>
      <c r="M119">
        <v>65</v>
      </c>
      <c r="N119" t="s">
        <v>115</v>
      </c>
    </row>
    <row r="120" spans="1:14" x14ac:dyDescent="0.25">
      <c r="A120" t="s">
        <v>187</v>
      </c>
      <c r="B120" s="2">
        <v>42991.643611111111</v>
      </c>
      <c r="C120" t="s">
        <v>188</v>
      </c>
      <c r="D120" t="s">
        <v>130</v>
      </c>
      <c r="E120" t="s">
        <v>128</v>
      </c>
      <c r="F120">
        <v>4.74</v>
      </c>
      <c r="G120" s="1">
        <v>3900000</v>
      </c>
      <c r="H120">
        <v>4.74</v>
      </c>
      <c r="I120" s="1">
        <v>91100</v>
      </c>
      <c r="J120" s="1"/>
      <c r="K120" s="1"/>
      <c r="L120" t="s">
        <v>115</v>
      </c>
      <c r="M120">
        <v>62.8</v>
      </c>
      <c r="N120" t="s">
        <v>115</v>
      </c>
    </row>
    <row r="121" spans="1:14" x14ac:dyDescent="0.25">
      <c r="A121" t="s">
        <v>189</v>
      </c>
      <c r="B121" s="2">
        <v>42991.653854166667</v>
      </c>
      <c r="C121" t="s">
        <v>190</v>
      </c>
      <c r="D121" t="s">
        <v>117</v>
      </c>
      <c r="E121" t="s">
        <v>122</v>
      </c>
      <c r="F121">
        <v>4.99</v>
      </c>
      <c r="G121" s="1">
        <v>2110000</v>
      </c>
      <c r="H121">
        <v>4.99</v>
      </c>
      <c r="I121" s="1">
        <v>16300000</v>
      </c>
      <c r="J121" s="1"/>
      <c r="K121" s="1"/>
      <c r="L121" t="s">
        <v>115</v>
      </c>
      <c r="M121">
        <v>15200</v>
      </c>
      <c r="N121" t="s">
        <v>115</v>
      </c>
    </row>
    <row r="122" spans="1:14" x14ac:dyDescent="0.25">
      <c r="A122" t="s">
        <v>189</v>
      </c>
      <c r="B122" s="2">
        <v>42991.653854166667</v>
      </c>
      <c r="C122" t="s">
        <v>190</v>
      </c>
      <c r="D122" t="s">
        <v>124</v>
      </c>
      <c r="E122" t="s">
        <v>122</v>
      </c>
      <c r="F122">
        <v>4.99</v>
      </c>
      <c r="G122" s="1">
        <v>2110000</v>
      </c>
      <c r="H122">
        <v>4.99</v>
      </c>
      <c r="I122" s="1">
        <v>18200000</v>
      </c>
      <c r="J122" s="1"/>
      <c r="K122" s="1"/>
      <c r="L122" t="s">
        <v>115</v>
      </c>
      <c r="M122">
        <v>15000</v>
      </c>
      <c r="N122" t="s">
        <v>115</v>
      </c>
    </row>
    <row r="123" spans="1:14" x14ac:dyDescent="0.25">
      <c r="A123" t="s">
        <v>189</v>
      </c>
      <c r="B123" s="2">
        <v>42991.653854166667</v>
      </c>
      <c r="C123" t="s">
        <v>190</v>
      </c>
      <c r="D123" t="s">
        <v>126</v>
      </c>
      <c r="E123" t="s">
        <v>128</v>
      </c>
      <c r="F123">
        <v>4.7300000000000004</v>
      </c>
      <c r="G123" s="1">
        <v>3100000</v>
      </c>
      <c r="H123">
        <v>4.74</v>
      </c>
      <c r="I123" s="1">
        <v>2110000</v>
      </c>
      <c r="J123" s="1"/>
      <c r="K123" s="1"/>
      <c r="L123" t="s">
        <v>115</v>
      </c>
      <c r="M123">
        <v>966</v>
      </c>
      <c r="N123" t="s">
        <v>115</v>
      </c>
    </row>
    <row r="124" spans="1:14" x14ac:dyDescent="0.25">
      <c r="A124" t="s">
        <v>189</v>
      </c>
      <c r="B124" s="2">
        <v>42991.653854166667</v>
      </c>
      <c r="C124" t="s">
        <v>190</v>
      </c>
      <c r="D124" t="s">
        <v>130</v>
      </c>
      <c r="E124" t="s">
        <v>128</v>
      </c>
      <c r="F124">
        <v>4.7300000000000004</v>
      </c>
      <c r="G124" s="1">
        <v>3100000</v>
      </c>
      <c r="H124">
        <v>4.74</v>
      </c>
      <c r="I124" s="1">
        <v>1230000</v>
      </c>
      <c r="J124" s="1"/>
      <c r="K124" s="1"/>
      <c r="L124" t="s">
        <v>115</v>
      </c>
      <c r="M124">
        <v>965</v>
      </c>
      <c r="N124" t="s">
        <v>115</v>
      </c>
    </row>
    <row r="125" spans="1:14" x14ac:dyDescent="0.25">
      <c r="A125" t="s">
        <v>191</v>
      </c>
      <c r="B125" s="2">
        <v>42991.664039351854</v>
      </c>
      <c r="C125" t="s">
        <v>192</v>
      </c>
      <c r="D125" t="s">
        <v>117</v>
      </c>
      <c r="E125" t="s">
        <v>122</v>
      </c>
      <c r="F125">
        <v>5.19</v>
      </c>
      <c r="G125" s="1">
        <v>2060000</v>
      </c>
      <c r="H125">
        <v>5.19</v>
      </c>
      <c r="I125" s="1">
        <v>16700000</v>
      </c>
      <c r="J125" s="1"/>
      <c r="K125" s="1"/>
      <c r="L125" t="s">
        <v>115</v>
      </c>
      <c r="M125">
        <v>16100</v>
      </c>
      <c r="N125" t="s">
        <v>115</v>
      </c>
    </row>
    <row r="126" spans="1:14" x14ac:dyDescent="0.25">
      <c r="A126" t="s">
        <v>191</v>
      </c>
      <c r="B126" s="2">
        <v>42991.664039351854</v>
      </c>
      <c r="C126" t="s">
        <v>192</v>
      </c>
      <c r="D126" t="s">
        <v>124</v>
      </c>
      <c r="E126" t="s">
        <v>122</v>
      </c>
      <c r="F126">
        <v>5.19</v>
      </c>
      <c r="G126" s="1">
        <v>2060000</v>
      </c>
      <c r="H126">
        <v>5.19</v>
      </c>
      <c r="I126" s="1">
        <v>19300000</v>
      </c>
      <c r="J126" s="1"/>
      <c r="K126" s="1"/>
      <c r="L126" t="s">
        <v>115</v>
      </c>
      <c r="M126">
        <v>16300</v>
      </c>
      <c r="N126" t="s">
        <v>115</v>
      </c>
    </row>
    <row r="127" spans="1:14" x14ac:dyDescent="0.25">
      <c r="A127" t="s">
        <v>191</v>
      </c>
      <c r="B127" s="2">
        <v>42991.664039351854</v>
      </c>
      <c r="C127" t="s">
        <v>192</v>
      </c>
      <c r="D127" t="s">
        <v>126</v>
      </c>
      <c r="E127" t="s">
        <v>128</v>
      </c>
      <c r="F127">
        <v>4.93</v>
      </c>
      <c r="G127" s="1">
        <v>3150000</v>
      </c>
      <c r="H127">
        <v>4.95</v>
      </c>
      <c r="I127" s="1">
        <v>313000</v>
      </c>
      <c r="J127" s="1"/>
      <c r="K127" s="1"/>
      <c r="L127" t="s">
        <v>115</v>
      </c>
      <c r="M127">
        <v>147</v>
      </c>
      <c r="N127" t="s">
        <v>115</v>
      </c>
    </row>
    <row r="128" spans="1:14" x14ac:dyDescent="0.25">
      <c r="A128" t="s">
        <v>191</v>
      </c>
      <c r="B128" s="2">
        <v>42991.664039351854</v>
      </c>
      <c r="C128" t="s">
        <v>192</v>
      </c>
      <c r="D128" t="s">
        <v>130</v>
      </c>
      <c r="E128" t="s">
        <v>128</v>
      </c>
      <c r="F128">
        <v>4.93</v>
      </c>
      <c r="G128" s="1">
        <v>3150000</v>
      </c>
      <c r="H128">
        <v>4.9400000000000004</v>
      </c>
      <c r="I128" s="1">
        <v>183000</v>
      </c>
      <c r="J128" s="1"/>
      <c r="K128" s="1"/>
      <c r="L128" t="s">
        <v>115</v>
      </c>
      <c r="M128">
        <v>147</v>
      </c>
      <c r="N128" t="s">
        <v>115</v>
      </c>
    </row>
    <row r="129" spans="1:14" x14ac:dyDescent="0.25">
      <c r="A129" t="s">
        <v>193</v>
      </c>
      <c r="B129" s="2">
        <v>42991.674155092594</v>
      </c>
      <c r="C129" t="s">
        <v>194</v>
      </c>
      <c r="D129" t="s">
        <v>117</v>
      </c>
      <c r="E129" t="s">
        <v>122</v>
      </c>
      <c r="F129">
        <v>4.97</v>
      </c>
      <c r="G129" s="1">
        <v>2070000</v>
      </c>
      <c r="H129">
        <v>4.97</v>
      </c>
      <c r="I129" s="1">
        <v>16900000</v>
      </c>
      <c r="J129" s="1"/>
      <c r="K129" s="1"/>
      <c r="L129" t="s">
        <v>115</v>
      </c>
      <c r="M129">
        <v>16200</v>
      </c>
      <c r="N129" t="s">
        <v>115</v>
      </c>
    </row>
    <row r="130" spans="1:14" x14ac:dyDescent="0.25">
      <c r="A130" t="s">
        <v>193</v>
      </c>
      <c r="B130" s="2">
        <v>42991.674155092594</v>
      </c>
      <c r="C130" t="s">
        <v>194</v>
      </c>
      <c r="D130" t="s">
        <v>124</v>
      </c>
      <c r="E130" t="s">
        <v>122</v>
      </c>
      <c r="F130">
        <v>4.97</v>
      </c>
      <c r="G130" s="1">
        <v>2070000</v>
      </c>
      <c r="H130">
        <v>4.97</v>
      </c>
      <c r="I130" s="1">
        <v>19000000</v>
      </c>
      <c r="J130" s="1"/>
      <c r="K130" s="1"/>
      <c r="L130" t="s">
        <v>115</v>
      </c>
      <c r="M130">
        <v>16100</v>
      </c>
      <c r="N130" t="s">
        <v>115</v>
      </c>
    </row>
    <row r="131" spans="1:14" x14ac:dyDescent="0.25">
      <c r="A131" t="s">
        <v>193</v>
      </c>
      <c r="B131" s="2">
        <v>42991.674155092594</v>
      </c>
      <c r="C131" t="s">
        <v>194</v>
      </c>
      <c r="D131" t="s">
        <v>126</v>
      </c>
      <c r="E131" t="s">
        <v>128</v>
      </c>
      <c r="F131">
        <v>4.7</v>
      </c>
      <c r="G131" s="1">
        <v>3160000</v>
      </c>
      <c r="H131">
        <v>4.71</v>
      </c>
      <c r="I131" s="1">
        <v>162000</v>
      </c>
      <c r="J131" s="1"/>
      <c r="K131" s="1"/>
      <c r="L131" t="s">
        <v>115</v>
      </c>
      <c r="M131">
        <v>79.7</v>
      </c>
      <c r="N131" t="s">
        <v>115</v>
      </c>
    </row>
    <row r="132" spans="1:14" x14ac:dyDescent="0.25">
      <c r="A132" t="s">
        <v>193</v>
      </c>
      <c r="B132" s="2">
        <v>42991.674155092594</v>
      </c>
      <c r="C132" t="s">
        <v>194</v>
      </c>
      <c r="D132" t="s">
        <v>130</v>
      </c>
      <c r="E132" t="s">
        <v>128</v>
      </c>
      <c r="F132">
        <v>4.7</v>
      </c>
      <c r="G132" s="1">
        <v>3160000</v>
      </c>
      <c r="H132">
        <v>4.71</v>
      </c>
      <c r="I132" s="1">
        <v>95000</v>
      </c>
      <c r="J132" s="1"/>
      <c r="K132" s="1"/>
      <c r="L132" t="s">
        <v>115</v>
      </c>
      <c r="M132">
        <v>79</v>
      </c>
      <c r="N132" t="s">
        <v>115</v>
      </c>
    </row>
    <row r="133" spans="1:14" x14ac:dyDescent="0.25">
      <c r="A133" t="s">
        <v>195</v>
      </c>
      <c r="B133" s="2">
        <v>42991.684432870374</v>
      </c>
      <c r="C133" t="s">
        <v>196</v>
      </c>
      <c r="D133" t="s">
        <v>117</v>
      </c>
      <c r="E133" t="s">
        <v>122</v>
      </c>
      <c r="F133">
        <v>5.0199999999999996</v>
      </c>
      <c r="G133" s="1">
        <v>2270000</v>
      </c>
      <c r="H133">
        <v>5.0199999999999996</v>
      </c>
      <c r="I133" s="1">
        <v>18500000</v>
      </c>
      <c r="J133" s="1"/>
      <c r="K133" s="1"/>
      <c r="L133" t="s">
        <v>115</v>
      </c>
      <c r="M133">
        <v>16100</v>
      </c>
      <c r="N133" t="s">
        <v>115</v>
      </c>
    </row>
    <row r="134" spans="1:14" x14ac:dyDescent="0.25">
      <c r="A134" t="s">
        <v>195</v>
      </c>
      <c r="B134" s="2">
        <v>42991.684432870374</v>
      </c>
      <c r="C134" t="s">
        <v>196</v>
      </c>
      <c r="D134" t="s">
        <v>124</v>
      </c>
      <c r="E134" t="s">
        <v>122</v>
      </c>
      <c r="F134">
        <v>5.0199999999999996</v>
      </c>
      <c r="G134" s="1">
        <v>2270000</v>
      </c>
      <c r="H134">
        <v>5.03</v>
      </c>
      <c r="I134" s="1">
        <v>20800000</v>
      </c>
      <c r="J134" s="1"/>
      <c r="K134" s="1"/>
      <c r="L134" t="s">
        <v>115</v>
      </c>
      <c r="M134">
        <v>15900</v>
      </c>
      <c r="N134" t="s">
        <v>115</v>
      </c>
    </row>
    <row r="135" spans="1:14" x14ac:dyDescent="0.25">
      <c r="A135" t="s">
        <v>195</v>
      </c>
      <c r="B135" s="2">
        <v>42991.684432870374</v>
      </c>
      <c r="C135" t="s">
        <v>196</v>
      </c>
      <c r="D135" t="s">
        <v>126</v>
      </c>
      <c r="E135" t="s">
        <v>128</v>
      </c>
      <c r="F135">
        <v>4.76</v>
      </c>
      <c r="G135" s="1">
        <v>3580000</v>
      </c>
      <c r="H135">
        <v>4.76</v>
      </c>
      <c r="I135" s="1">
        <v>233000</v>
      </c>
      <c r="J135" s="1"/>
      <c r="K135" s="1"/>
      <c r="L135" t="s">
        <v>115</v>
      </c>
      <c r="M135">
        <v>98.9</v>
      </c>
      <c r="N135" t="s">
        <v>115</v>
      </c>
    </row>
    <row r="136" spans="1:14" x14ac:dyDescent="0.25">
      <c r="A136" t="s">
        <v>195</v>
      </c>
      <c r="B136" s="2">
        <v>42991.684432870374</v>
      </c>
      <c r="C136" t="s">
        <v>196</v>
      </c>
      <c r="D136" t="s">
        <v>130</v>
      </c>
      <c r="E136" t="s">
        <v>128</v>
      </c>
      <c r="F136">
        <v>4.76</v>
      </c>
      <c r="G136" s="1">
        <v>3580000</v>
      </c>
      <c r="H136">
        <v>4.76</v>
      </c>
      <c r="I136" s="1">
        <v>135000</v>
      </c>
      <c r="J136" s="1"/>
      <c r="K136" s="1"/>
      <c r="L136" t="s">
        <v>115</v>
      </c>
      <c r="M136">
        <v>97.3</v>
      </c>
      <c r="N136" t="s">
        <v>115</v>
      </c>
    </row>
    <row r="137" spans="1:14" x14ac:dyDescent="0.25">
      <c r="A137" t="s">
        <v>197</v>
      </c>
      <c r="B137" s="2">
        <v>42991.694710648146</v>
      </c>
      <c r="C137" t="s">
        <v>198</v>
      </c>
      <c r="D137" t="s">
        <v>117</v>
      </c>
      <c r="E137" t="s">
        <v>122</v>
      </c>
      <c r="F137">
        <v>5.03</v>
      </c>
      <c r="G137" s="1">
        <v>2170000</v>
      </c>
      <c r="H137">
        <v>5.03</v>
      </c>
      <c r="I137" s="1">
        <v>13000000</v>
      </c>
      <c r="J137" s="1"/>
      <c r="K137" s="1"/>
      <c r="L137" t="s">
        <v>115</v>
      </c>
      <c r="M137">
        <v>11700</v>
      </c>
      <c r="N137" t="s">
        <v>115</v>
      </c>
    </row>
    <row r="138" spans="1:14" x14ac:dyDescent="0.25">
      <c r="A138" t="s">
        <v>197</v>
      </c>
      <c r="B138" s="2">
        <v>42991.694710648146</v>
      </c>
      <c r="C138" t="s">
        <v>198</v>
      </c>
      <c r="D138" t="s">
        <v>124</v>
      </c>
      <c r="E138" t="s">
        <v>122</v>
      </c>
      <c r="F138">
        <v>5.03</v>
      </c>
      <c r="G138" s="1">
        <v>2170000</v>
      </c>
      <c r="H138">
        <v>5.03</v>
      </c>
      <c r="I138" s="1">
        <v>14900000</v>
      </c>
      <c r="J138" s="1"/>
      <c r="K138" s="1"/>
      <c r="L138" t="s">
        <v>115</v>
      </c>
      <c r="M138">
        <v>11700</v>
      </c>
      <c r="N138" t="s">
        <v>115</v>
      </c>
    </row>
    <row r="139" spans="1:14" x14ac:dyDescent="0.25">
      <c r="A139" t="s">
        <v>197</v>
      </c>
      <c r="B139" s="2">
        <v>42991.694710648146</v>
      </c>
      <c r="C139" t="s">
        <v>198</v>
      </c>
      <c r="D139" t="s">
        <v>126</v>
      </c>
      <c r="E139" t="s">
        <v>128</v>
      </c>
      <c r="F139">
        <v>4.7699999999999996</v>
      </c>
      <c r="G139" s="1">
        <v>2480000</v>
      </c>
      <c r="H139">
        <v>4.7699999999999996</v>
      </c>
      <c r="I139" s="1">
        <v>5400000</v>
      </c>
      <c r="J139" s="1"/>
      <c r="K139" s="1"/>
      <c r="L139" t="s">
        <v>115</v>
      </c>
      <c r="M139">
        <v>3090</v>
      </c>
      <c r="N139" t="s">
        <v>115</v>
      </c>
    </row>
    <row r="140" spans="1:14" x14ac:dyDescent="0.25">
      <c r="A140" t="s">
        <v>197</v>
      </c>
      <c r="B140" s="2">
        <v>42991.694710648146</v>
      </c>
      <c r="C140" t="s">
        <v>198</v>
      </c>
      <c r="D140" t="s">
        <v>130</v>
      </c>
      <c r="E140" t="s">
        <v>128</v>
      </c>
      <c r="F140">
        <v>4.7699999999999996</v>
      </c>
      <c r="G140" s="1">
        <v>2480000</v>
      </c>
      <c r="H140">
        <v>4.7699999999999996</v>
      </c>
      <c r="I140" s="1">
        <v>3140000</v>
      </c>
      <c r="J140" s="1"/>
      <c r="K140" s="1"/>
      <c r="L140" t="s">
        <v>115</v>
      </c>
      <c r="M140">
        <v>3080</v>
      </c>
      <c r="N140" t="s">
        <v>115</v>
      </c>
    </row>
    <row r="141" spans="1:14" x14ac:dyDescent="0.25">
      <c r="A141" t="s">
        <v>199</v>
      </c>
      <c r="B141" s="2">
        <v>42991.704918981479</v>
      </c>
      <c r="C141" t="s">
        <v>200</v>
      </c>
      <c r="D141" t="s">
        <v>117</v>
      </c>
      <c r="E141" t="s">
        <v>122</v>
      </c>
      <c r="F141">
        <v>4.9800000000000004</v>
      </c>
      <c r="G141" s="1">
        <v>2180000</v>
      </c>
      <c r="H141">
        <v>4.9800000000000004</v>
      </c>
      <c r="I141" s="1">
        <v>17600000</v>
      </c>
      <c r="J141" s="1"/>
      <c r="K141" s="1"/>
      <c r="L141" t="s">
        <v>115</v>
      </c>
      <c r="M141">
        <v>16000</v>
      </c>
      <c r="N141" t="s">
        <v>115</v>
      </c>
    </row>
    <row r="142" spans="1:14" x14ac:dyDescent="0.25">
      <c r="A142" t="s">
        <v>199</v>
      </c>
      <c r="B142" s="2">
        <v>42991.704918981479</v>
      </c>
      <c r="C142" t="s">
        <v>200</v>
      </c>
      <c r="D142" t="s">
        <v>124</v>
      </c>
      <c r="E142" t="s">
        <v>122</v>
      </c>
      <c r="F142">
        <v>4.9800000000000004</v>
      </c>
      <c r="G142" s="1">
        <v>2180000</v>
      </c>
      <c r="H142">
        <v>4.99</v>
      </c>
      <c r="I142" s="1">
        <v>19900000</v>
      </c>
      <c r="J142" s="1"/>
      <c r="K142" s="1"/>
      <c r="L142" t="s">
        <v>115</v>
      </c>
      <c r="M142">
        <v>16000</v>
      </c>
      <c r="N142" t="s">
        <v>115</v>
      </c>
    </row>
    <row r="143" spans="1:14" x14ac:dyDescent="0.25">
      <c r="A143" t="s">
        <v>199</v>
      </c>
      <c r="B143" s="2">
        <v>42991.704918981479</v>
      </c>
      <c r="C143" t="s">
        <v>200</v>
      </c>
      <c r="D143" t="s">
        <v>126</v>
      </c>
      <c r="E143" t="s">
        <v>128</v>
      </c>
      <c r="F143">
        <v>4.7300000000000004</v>
      </c>
      <c r="G143" s="1">
        <v>3240000</v>
      </c>
      <c r="H143">
        <v>4.7300000000000004</v>
      </c>
      <c r="I143" s="1">
        <v>657000</v>
      </c>
      <c r="J143" s="1"/>
      <c r="K143" s="1"/>
      <c r="L143" t="s">
        <v>115</v>
      </c>
      <c r="M143">
        <v>292</v>
      </c>
      <c r="N143" t="s">
        <v>115</v>
      </c>
    </row>
    <row r="144" spans="1:14" x14ac:dyDescent="0.25">
      <c r="A144" t="s">
        <v>199</v>
      </c>
      <c r="B144" s="2">
        <v>42991.704918981479</v>
      </c>
      <c r="C144" t="s">
        <v>200</v>
      </c>
      <c r="D144" t="s">
        <v>130</v>
      </c>
      <c r="E144" t="s">
        <v>128</v>
      </c>
      <c r="F144">
        <v>4.7300000000000004</v>
      </c>
      <c r="G144" s="1">
        <v>3240000</v>
      </c>
      <c r="H144">
        <v>4.7300000000000004</v>
      </c>
      <c r="I144" s="1">
        <v>381000</v>
      </c>
      <c r="J144" s="1"/>
      <c r="K144" s="1"/>
      <c r="L144" t="s">
        <v>115</v>
      </c>
      <c r="M144">
        <v>290</v>
      </c>
      <c r="N144" t="s">
        <v>115</v>
      </c>
    </row>
    <row r="145" spans="1:14" x14ac:dyDescent="0.25">
      <c r="A145" t="s">
        <v>201</v>
      </c>
      <c r="B145" s="2">
        <v>42991.715150462966</v>
      </c>
      <c r="C145" t="s">
        <v>202</v>
      </c>
      <c r="D145" t="s">
        <v>117</v>
      </c>
      <c r="E145" t="s">
        <v>122</v>
      </c>
      <c r="F145">
        <v>4.9800000000000004</v>
      </c>
      <c r="G145" s="1">
        <v>2030000</v>
      </c>
      <c r="H145">
        <v>4.9800000000000004</v>
      </c>
      <c r="I145" s="1">
        <v>16900000</v>
      </c>
      <c r="J145" s="1"/>
      <c r="K145" s="1"/>
      <c r="L145" t="s">
        <v>115</v>
      </c>
      <c r="M145">
        <v>16600</v>
      </c>
      <c r="N145" t="s">
        <v>115</v>
      </c>
    </row>
    <row r="146" spans="1:14" x14ac:dyDescent="0.25">
      <c r="A146" t="s">
        <v>201</v>
      </c>
      <c r="B146" s="2">
        <v>42991.715150462966</v>
      </c>
      <c r="C146" t="s">
        <v>202</v>
      </c>
      <c r="D146" t="s">
        <v>124</v>
      </c>
      <c r="E146" t="s">
        <v>122</v>
      </c>
      <c r="F146">
        <v>4.9800000000000004</v>
      </c>
      <c r="G146" s="1">
        <v>2030000</v>
      </c>
      <c r="H146">
        <v>4.9800000000000004</v>
      </c>
      <c r="I146" s="1">
        <v>19100000</v>
      </c>
      <c r="J146" s="1"/>
      <c r="K146" s="1"/>
      <c r="L146" t="s">
        <v>115</v>
      </c>
      <c r="M146">
        <v>16400</v>
      </c>
      <c r="N146" t="s">
        <v>115</v>
      </c>
    </row>
    <row r="147" spans="1:14" x14ac:dyDescent="0.25">
      <c r="A147" t="s">
        <v>201</v>
      </c>
      <c r="B147" s="2">
        <v>42991.715150462966</v>
      </c>
      <c r="C147" t="s">
        <v>202</v>
      </c>
      <c r="D147" t="s">
        <v>126</v>
      </c>
      <c r="E147" t="s">
        <v>128</v>
      </c>
      <c r="F147">
        <v>4.72</v>
      </c>
      <c r="G147" s="1">
        <v>3040000</v>
      </c>
      <c r="H147">
        <v>4.72</v>
      </c>
      <c r="I147" s="1">
        <v>515000</v>
      </c>
      <c r="J147" s="1"/>
      <c r="K147" s="1"/>
      <c r="L147" t="s">
        <v>115</v>
      </c>
      <c r="M147">
        <v>246</v>
      </c>
      <c r="N147" t="s">
        <v>115</v>
      </c>
    </row>
    <row r="148" spans="1:14" x14ac:dyDescent="0.25">
      <c r="A148" t="s">
        <v>201</v>
      </c>
      <c r="B148" s="2">
        <v>42991.715150462966</v>
      </c>
      <c r="C148" t="s">
        <v>202</v>
      </c>
      <c r="D148" t="s">
        <v>130</v>
      </c>
      <c r="E148" t="s">
        <v>128</v>
      </c>
      <c r="F148">
        <v>4.72</v>
      </c>
      <c r="G148" s="1">
        <v>3040000</v>
      </c>
      <c r="H148">
        <v>4.72</v>
      </c>
      <c r="I148" s="1">
        <v>300000</v>
      </c>
      <c r="J148" s="1"/>
      <c r="K148" s="1"/>
      <c r="L148" t="s">
        <v>115</v>
      </c>
      <c r="M148">
        <v>246</v>
      </c>
      <c r="N148" t="s">
        <v>115</v>
      </c>
    </row>
    <row r="149" spans="1:14" x14ac:dyDescent="0.25">
      <c r="A149" t="s">
        <v>203</v>
      </c>
      <c r="B149" s="2">
        <v>42991.725347222222</v>
      </c>
      <c r="C149" t="s">
        <v>204</v>
      </c>
      <c r="D149" t="s">
        <v>117</v>
      </c>
      <c r="E149" t="s">
        <v>122</v>
      </c>
      <c r="F149">
        <v>5.05</v>
      </c>
      <c r="G149" s="1">
        <v>2800000</v>
      </c>
      <c r="H149">
        <v>5.05</v>
      </c>
      <c r="I149" s="1">
        <v>3220000</v>
      </c>
      <c r="J149" s="1"/>
      <c r="K149" s="1"/>
      <c r="L149" t="s">
        <v>115</v>
      </c>
      <c r="M149">
        <v>2170</v>
      </c>
      <c r="N149" t="s">
        <v>115</v>
      </c>
    </row>
    <row r="150" spans="1:14" x14ac:dyDescent="0.25">
      <c r="A150" t="s">
        <v>203</v>
      </c>
      <c r="B150" s="2">
        <v>42991.725347222222</v>
      </c>
      <c r="C150" t="s">
        <v>204</v>
      </c>
      <c r="D150" t="s">
        <v>124</v>
      </c>
      <c r="E150" t="s">
        <v>122</v>
      </c>
      <c r="F150">
        <v>5.05</v>
      </c>
      <c r="G150" s="1">
        <v>2800000</v>
      </c>
      <c r="H150">
        <v>5.05</v>
      </c>
      <c r="I150" s="1">
        <v>3760000</v>
      </c>
      <c r="J150" s="1"/>
      <c r="K150" s="1"/>
      <c r="L150" t="s">
        <v>115</v>
      </c>
      <c r="M150">
        <v>2190</v>
      </c>
      <c r="N150" t="s">
        <v>115</v>
      </c>
    </row>
    <row r="151" spans="1:14" x14ac:dyDescent="0.25">
      <c r="A151" t="s">
        <v>203</v>
      </c>
      <c r="B151" s="2">
        <v>42991.725347222222</v>
      </c>
      <c r="C151" t="s">
        <v>204</v>
      </c>
      <c r="D151" t="s">
        <v>126</v>
      </c>
      <c r="E151" t="s">
        <v>128</v>
      </c>
      <c r="F151">
        <v>4.8</v>
      </c>
      <c r="G151" s="1">
        <v>2040000</v>
      </c>
      <c r="H151">
        <v>4.8099999999999996</v>
      </c>
      <c r="I151" s="1">
        <v>3050000</v>
      </c>
      <c r="J151" s="1"/>
      <c r="K151" s="1"/>
      <c r="L151" t="s">
        <v>115</v>
      </c>
      <c r="M151">
        <v>2110</v>
      </c>
      <c r="N151" t="s">
        <v>115</v>
      </c>
    </row>
    <row r="152" spans="1:14" x14ac:dyDescent="0.25">
      <c r="A152" t="s">
        <v>203</v>
      </c>
      <c r="B152" s="2">
        <v>42991.725347222222</v>
      </c>
      <c r="C152" t="s">
        <v>204</v>
      </c>
      <c r="D152" t="s">
        <v>130</v>
      </c>
      <c r="E152" t="s">
        <v>128</v>
      </c>
      <c r="F152">
        <v>4.8</v>
      </c>
      <c r="G152" s="1">
        <v>2040000</v>
      </c>
      <c r="H152">
        <v>4.8099999999999996</v>
      </c>
      <c r="I152" s="1">
        <v>1800000</v>
      </c>
      <c r="J152" s="1"/>
      <c r="K152" s="1"/>
      <c r="L152" t="s">
        <v>115</v>
      </c>
      <c r="M152">
        <v>2130</v>
      </c>
      <c r="N152" t="s">
        <v>115</v>
      </c>
    </row>
    <row r="153" spans="1:14" x14ac:dyDescent="0.25">
      <c r="A153" t="s">
        <v>205</v>
      </c>
      <c r="B153" s="2">
        <v>42991.735486111109</v>
      </c>
      <c r="C153" t="s">
        <v>206</v>
      </c>
      <c r="D153" t="s">
        <v>117</v>
      </c>
      <c r="E153" t="s">
        <v>122</v>
      </c>
      <c r="F153">
        <v>5</v>
      </c>
      <c r="G153" s="1">
        <v>1910000</v>
      </c>
      <c r="H153">
        <v>5</v>
      </c>
      <c r="I153" s="1">
        <v>15700000</v>
      </c>
      <c r="J153" s="1"/>
      <c r="K153" s="1"/>
      <c r="L153" t="s">
        <v>115</v>
      </c>
      <c r="M153">
        <v>16400</v>
      </c>
      <c r="N153" t="s">
        <v>115</v>
      </c>
    </row>
    <row r="154" spans="1:14" x14ac:dyDescent="0.25">
      <c r="A154" t="s">
        <v>205</v>
      </c>
      <c r="B154" s="2">
        <v>42991.735486111109</v>
      </c>
      <c r="C154" t="s">
        <v>206</v>
      </c>
      <c r="D154" t="s">
        <v>124</v>
      </c>
      <c r="E154" t="s">
        <v>122</v>
      </c>
      <c r="F154">
        <v>5</v>
      </c>
      <c r="G154" s="1">
        <v>1910000</v>
      </c>
      <c r="H154">
        <v>5</v>
      </c>
      <c r="I154" s="1">
        <v>18200000</v>
      </c>
      <c r="J154" s="1"/>
      <c r="K154" s="1"/>
      <c r="L154" t="s">
        <v>115</v>
      </c>
      <c r="M154">
        <v>16700</v>
      </c>
      <c r="N154" t="s">
        <v>115</v>
      </c>
    </row>
    <row r="155" spans="1:14" x14ac:dyDescent="0.25">
      <c r="A155" t="s">
        <v>205</v>
      </c>
      <c r="B155" s="2">
        <v>42991.735486111109</v>
      </c>
      <c r="C155" t="s">
        <v>206</v>
      </c>
      <c r="D155" t="s">
        <v>126</v>
      </c>
      <c r="E155" t="s">
        <v>128</v>
      </c>
      <c r="F155">
        <v>4.74</v>
      </c>
      <c r="G155" s="1">
        <v>3170000</v>
      </c>
      <c r="H155">
        <v>4.74</v>
      </c>
      <c r="I155" s="1">
        <v>503000</v>
      </c>
      <c r="J155" s="1"/>
      <c r="K155" s="1"/>
      <c r="L155" t="s">
        <v>115</v>
      </c>
      <c r="M155">
        <v>230</v>
      </c>
      <c r="N155" t="s">
        <v>115</v>
      </c>
    </row>
    <row r="156" spans="1:14" x14ac:dyDescent="0.25">
      <c r="A156" t="s">
        <v>205</v>
      </c>
      <c r="B156" s="2">
        <v>42991.735486111109</v>
      </c>
      <c r="C156" t="s">
        <v>206</v>
      </c>
      <c r="D156" t="s">
        <v>130</v>
      </c>
      <c r="E156" t="s">
        <v>128</v>
      </c>
      <c r="F156">
        <v>4.74</v>
      </c>
      <c r="G156" s="1">
        <v>3170000</v>
      </c>
      <c r="H156">
        <v>4.74</v>
      </c>
      <c r="I156" s="1">
        <v>291000</v>
      </c>
      <c r="J156" s="1"/>
      <c r="K156" s="1"/>
      <c r="L156" t="s">
        <v>115</v>
      </c>
      <c r="M156">
        <v>228</v>
      </c>
      <c r="N156" t="s">
        <v>115</v>
      </c>
    </row>
    <row r="157" spans="1:14" x14ac:dyDescent="0.25">
      <c r="A157" t="s">
        <v>207</v>
      </c>
      <c r="B157" s="2">
        <v>42991.745694444442</v>
      </c>
      <c r="C157" t="s">
        <v>208</v>
      </c>
      <c r="D157" t="s">
        <v>117</v>
      </c>
      <c r="E157" t="s">
        <v>122</v>
      </c>
      <c r="F157">
        <v>5.03</v>
      </c>
      <c r="G157" s="1">
        <v>2200000</v>
      </c>
      <c r="H157">
        <v>5.03</v>
      </c>
      <c r="I157" s="1">
        <v>9720000</v>
      </c>
      <c r="J157" s="1"/>
      <c r="K157" s="1"/>
      <c r="L157" t="s">
        <v>115</v>
      </c>
      <c r="M157">
        <v>8510</v>
      </c>
      <c r="N157" t="s">
        <v>115</v>
      </c>
    </row>
    <row r="158" spans="1:14" x14ac:dyDescent="0.25">
      <c r="A158" t="s">
        <v>207</v>
      </c>
      <c r="B158" s="2">
        <v>42991.745694444442</v>
      </c>
      <c r="C158" t="s">
        <v>208</v>
      </c>
      <c r="D158" t="s">
        <v>124</v>
      </c>
      <c r="E158" t="s">
        <v>122</v>
      </c>
      <c r="F158">
        <v>5.03</v>
      </c>
      <c r="G158" s="1">
        <v>2200000</v>
      </c>
      <c r="H158">
        <v>5.03</v>
      </c>
      <c r="I158" s="1">
        <v>11000000</v>
      </c>
      <c r="J158" s="1"/>
      <c r="K158" s="1"/>
      <c r="L158" t="s">
        <v>115</v>
      </c>
      <c r="M158">
        <v>8420</v>
      </c>
      <c r="N158" t="s">
        <v>115</v>
      </c>
    </row>
    <row r="159" spans="1:14" x14ac:dyDescent="0.25">
      <c r="A159" t="s">
        <v>207</v>
      </c>
      <c r="B159" s="2">
        <v>42991.745694444442</v>
      </c>
      <c r="C159" t="s">
        <v>208</v>
      </c>
      <c r="D159" t="s">
        <v>126</v>
      </c>
      <c r="E159" t="s">
        <v>128</v>
      </c>
      <c r="F159">
        <v>4.7699999999999996</v>
      </c>
      <c r="G159" s="1">
        <v>2600000</v>
      </c>
      <c r="H159">
        <v>4.7699999999999996</v>
      </c>
      <c r="I159" s="1">
        <v>9920000</v>
      </c>
      <c r="J159" s="1"/>
      <c r="K159" s="1"/>
      <c r="L159" t="s">
        <v>115</v>
      </c>
      <c r="M159">
        <v>5430</v>
      </c>
      <c r="N159" t="s">
        <v>115</v>
      </c>
    </row>
    <row r="160" spans="1:14" x14ac:dyDescent="0.25">
      <c r="A160" t="s">
        <v>207</v>
      </c>
      <c r="B160" s="2">
        <v>42991.745694444442</v>
      </c>
      <c r="C160" t="s">
        <v>208</v>
      </c>
      <c r="D160" t="s">
        <v>130</v>
      </c>
      <c r="E160" t="s">
        <v>128</v>
      </c>
      <c r="F160">
        <v>4.7699999999999996</v>
      </c>
      <c r="G160" s="1">
        <v>2600000</v>
      </c>
      <c r="H160">
        <v>4.7699999999999996</v>
      </c>
      <c r="I160" s="1">
        <v>5780000</v>
      </c>
      <c r="J160" s="1"/>
      <c r="K160" s="1"/>
      <c r="L160" t="s">
        <v>115</v>
      </c>
      <c r="M160">
        <v>5410</v>
      </c>
      <c r="N160" t="s">
        <v>115</v>
      </c>
    </row>
    <row r="161" spans="1:14" x14ac:dyDescent="0.25">
      <c r="A161" t="s">
        <v>209</v>
      </c>
      <c r="B161" s="2">
        <v>42991.755902777775</v>
      </c>
      <c r="C161" t="s">
        <v>210</v>
      </c>
      <c r="D161" t="s">
        <v>117</v>
      </c>
      <c r="E161" t="s">
        <v>122</v>
      </c>
      <c r="F161">
        <v>4.97</v>
      </c>
      <c r="G161" s="1">
        <v>1920000</v>
      </c>
      <c r="H161">
        <v>4.9800000000000004</v>
      </c>
      <c r="I161" s="1">
        <v>15800000</v>
      </c>
      <c r="J161" s="1"/>
      <c r="K161" s="1"/>
      <c r="L161" t="s">
        <v>115</v>
      </c>
      <c r="M161">
        <v>16300</v>
      </c>
      <c r="N161" t="s">
        <v>115</v>
      </c>
    </row>
    <row r="162" spans="1:14" x14ac:dyDescent="0.25">
      <c r="A162" t="s">
        <v>209</v>
      </c>
      <c r="B162" s="2">
        <v>42991.755902777775</v>
      </c>
      <c r="C162" t="s">
        <v>210</v>
      </c>
      <c r="D162" t="s">
        <v>124</v>
      </c>
      <c r="E162" t="s">
        <v>122</v>
      </c>
      <c r="F162">
        <v>4.97</v>
      </c>
      <c r="G162" s="1">
        <v>1920000</v>
      </c>
      <c r="H162">
        <v>4.9800000000000004</v>
      </c>
      <c r="I162" s="1">
        <v>17800000</v>
      </c>
      <c r="J162" s="1"/>
      <c r="K162" s="1"/>
      <c r="L162" t="s">
        <v>115</v>
      </c>
      <c r="M162">
        <v>16200</v>
      </c>
      <c r="N162" t="s">
        <v>115</v>
      </c>
    </row>
    <row r="163" spans="1:14" x14ac:dyDescent="0.25">
      <c r="A163" t="s">
        <v>209</v>
      </c>
      <c r="B163" s="2">
        <v>42991.755902777775</v>
      </c>
      <c r="C163" t="s">
        <v>210</v>
      </c>
      <c r="D163" t="s">
        <v>126</v>
      </c>
      <c r="E163" t="s">
        <v>128</v>
      </c>
      <c r="F163">
        <v>4.72</v>
      </c>
      <c r="G163" s="1">
        <v>3190000</v>
      </c>
      <c r="H163">
        <v>4.72</v>
      </c>
      <c r="I163" s="1">
        <v>1960000</v>
      </c>
      <c r="J163" s="1"/>
      <c r="K163" s="1"/>
      <c r="L163" t="s">
        <v>115</v>
      </c>
      <c r="M163">
        <v>871</v>
      </c>
      <c r="N163" t="s">
        <v>115</v>
      </c>
    </row>
    <row r="164" spans="1:14" x14ac:dyDescent="0.25">
      <c r="A164" t="s">
        <v>209</v>
      </c>
      <c r="B164" s="2">
        <v>42991.755902777775</v>
      </c>
      <c r="C164" t="s">
        <v>210</v>
      </c>
      <c r="D164" t="s">
        <v>130</v>
      </c>
      <c r="E164" t="s">
        <v>128</v>
      </c>
      <c r="F164">
        <v>4.72</v>
      </c>
      <c r="G164" s="1">
        <v>3190000</v>
      </c>
      <c r="H164">
        <v>4.72</v>
      </c>
      <c r="I164" s="1">
        <v>1130000</v>
      </c>
      <c r="J164" s="1"/>
      <c r="K164" s="1"/>
      <c r="L164" t="s">
        <v>115</v>
      </c>
      <c r="M164">
        <v>867</v>
      </c>
      <c r="N164" t="s">
        <v>115</v>
      </c>
    </row>
    <row r="165" spans="1:14" x14ac:dyDescent="0.25">
      <c r="A165" t="s">
        <v>211</v>
      </c>
      <c r="B165" s="2">
        <v>42991.766134259262</v>
      </c>
      <c r="C165" t="s">
        <v>212</v>
      </c>
      <c r="D165" t="s">
        <v>117</v>
      </c>
      <c r="E165" t="s">
        <v>122</v>
      </c>
      <c r="F165">
        <v>4.97</v>
      </c>
      <c r="G165" s="1">
        <v>2320000</v>
      </c>
      <c r="H165">
        <v>4.97</v>
      </c>
      <c r="I165" s="1">
        <v>19400000</v>
      </c>
      <c r="J165" s="1"/>
      <c r="K165" s="1"/>
      <c r="L165" t="s">
        <v>115</v>
      </c>
      <c r="M165">
        <v>16600</v>
      </c>
      <c r="N165" t="s">
        <v>115</v>
      </c>
    </row>
    <row r="166" spans="1:14" x14ac:dyDescent="0.25">
      <c r="A166" t="s">
        <v>211</v>
      </c>
      <c r="B166" s="2">
        <v>42991.766134259262</v>
      </c>
      <c r="C166" t="s">
        <v>212</v>
      </c>
      <c r="D166" t="s">
        <v>124</v>
      </c>
      <c r="E166" t="s">
        <v>122</v>
      </c>
      <c r="F166">
        <v>4.97</v>
      </c>
      <c r="G166" s="1">
        <v>2320000</v>
      </c>
      <c r="H166">
        <v>4.97</v>
      </c>
      <c r="I166" s="1">
        <v>21500000</v>
      </c>
      <c r="J166" s="1"/>
      <c r="K166" s="1"/>
      <c r="L166" t="s">
        <v>115</v>
      </c>
      <c r="M166">
        <v>16200</v>
      </c>
      <c r="N166" t="s">
        <v>115</v>
      </c>
    </row>
    <row r="167" spans="1:14" x14ac:dyDescent="0.25">
      <c r="A167" t="s">
        <v>211</v>
      </c>
      <c r="B167" s="2">
        <v>42991.766134259262</v>
      </c>
      <c r="C167" t="s">
        <v>212</v>
      </c>
      <c r="D167" t="s">
        <v>126</v>
      </c>
      <c r="E167" t="s">
        <v>128</v>
      </c>
      <c r="F167">
        <v>4.72</v>
      </c>
      <c r="G167" s="1">
        <v>3720000</v>
      </c>
      <c r="H167">
        <v>4.72</v>
      </c>
      <c r="I167" s="1">
        <v>1030000</v>
      </c>
      <c r="J167" s="1"/>
      <c r="K167" s="1"/>
      <c r="L167" t="s">
        <v>115</v>
      </c>
      <c r="M167">
        <v>395</v>
      </c>
      <c r="N167" t="s">
        <v>115</v>
      </c>
    </row>
    <row r="168" spans="1:14" x14ac:dyDescent="0.25">
      <c r="A168" t="s">
        <v>211</v>
      </c>
      <c r="B168" s="2">
        <v>42991.766134259262</v>
      </c>
      <c r="C168" t="s">
        <v>212</v>
      </c>
      <c r="D168" t="s">
        <v>130</v>
      </c>
      <c r="E168" t="s">
        <v>128</v>
      </c>
      <c r="F168">
        <v>4.72</v>
      </c>
      <c r="G168" s="1">
        <v>3720000</v>
      </c>
      <c r="H168">
        <v>4.72</v>
      </c>
      <c r="I168" s="1">
        <v>594000</v>
      </c>
      <c r="J168" s="1"/>
      <c r="K168" s="1"/>
      <c r="L168" t="s">
        <v>115</v>
      </c>
      <c r="M168">
        <v>393</v>
      </c>
      <c r="N168" t="s">
        <v>115</v>
      </c>
    </row>
    <row r="169" spans="1:14" x14ac:dyDescent="0.25">
      <c r="A169" t="s">
        <v>213</v>
      </c>
      <c r="B169" s="2">
        <v>42991.776354166665</v>
      </c>
      <c r="C169" t="s">
        <v>214</v>
      </c>
      <c r="D169" t="s">
        <v>117</v>
      </c>
      <c r="E169" t="s">
        <v>122</v>
      </c>
      <c r="F169">
        <v>5.0199999999999996</v>
      </c>
      <c r="G169" s="1">
        <v>2040000</v>
      </c>
      <c r="H169">
        <v>5.0199999999999996</v>
      </c>
      <c r="I169" s="1">
        <v>17200000</v>
      </c>
      <c r="J169" s="1"/>
      <c r="K169" s="1"/>
      <c r="L169" t="s">
        <v>115</v>
      </c>
      <c r="M169">
        <v>16800</v>
      </c>
      <c r="N169" t="s">
        <v>115</v>
      </c>
    </row>
    <row r="170" spans="1:14" x14ac:dyDescent="0.25">
      <c r="A170" t="s">
        <v>213</v>
      </c>
      <c r="B170" s="2">
        <v>42991.776354166665</v>
      </c>
      <c r="C170" t="s">
        <v>214</v>
      </c>
      <c r="D170" t="s">
        <v>124</v>
      </c>
      <c r="E170" t="s">
        <v>122</v>
      </c>
      <c r="F170">
        <v>5.0199999999999996</v>
      </c>
      <c r="G170" s="1">
        <v>2040000</v>
      </c>
      <c r="H170">
        <v>5.0199999999999996</v>
      </c>
      <c r="I170" s="1">
        <v>19600000</v>
      </c>
      <c r="J170" s="1"/>
      <c r="K170" s="1"/>
      <c r="L170" t="s">
        <v>115</v>
      </c>
      <c r="M170">
        <v>16800</v>
      </c>
      <c r="N170" t="s">
        <v>115</v>
      </c>
    </row>
    <row r="171" spans="1:14" x14ac:dyDescent="0.25">
      <c r="A171" t="s">
        <v>213</v>
      </c>
      <c r="B171" s="2">
        <v>42991.776354166665</v>
      </c>
      <c r="C171" t="s">
        <v>214</v>
      </c>
      <c r="D171" t="s">
        <v>126</v>
      </c>
      <c r="E171" t="s">
        <v>128</v>
      </c>
      <c r="F171">
        <v>4.76</v>
      </c>
      <c r="G171" s="1">
        <v>3070000</v>
      </c>
      <c r="H171">
        <v>4.76</v>
      </c>
      <c r="I171" s="1">
        <v>23800</v>
      </c>
      <c r="J171" s="1"/>
      <c r="K171" s="1"/>
      <c r="L171" t="s">
        <v>115</v>
      </c>
      <c r="M171">
        <v>18.7</v>
      </c>
      <c r="N171" t="s">
        <v>115</v>
      </c>
    </row>
    <row r="172" spans="1:14" x14ac:dyDescent="0.25">
      <c r="A172" t="s">
        <v>213</v>
      </c>
      <c r="B172" s="2">
        <v>42991.776354166665</v>
      </c>
      <c r="C172" t="s">
        <v>214</v>
      </c>
      <c r="D172" t="s">
        <v>130</v>
      </c>
      <c r="E172" t="s">
        <v>128</v>
      </c>
      <c r="F172">
        <v>4.76</v>
      </c>
      <c r="G172" s="1">
        <v>3070000</v>
      </c>
      <c r="H172">
        <v>4.75</v>
      </c>
      <c r="I172" s="1">
        <v>13700</v>
      </c>
      <c r="J172" s="1"/>
      <c r="K172" s="1"/>
      <c r="L172" t="s">
        <v>115</v>
      </c>
      <c r="M172">
        <v>17.100000000000001</v>
      </c>
      <c r="N172" t="s">
        <v>115</v>
      </c>
    </row>
    <row r="173" spans="1:14" x14ac:dyDescent="0.25">
      <c r="A173" t="s">
        <v>215</v>
      </c>
      <c r="B173" s="2">
        <v>42991.786585648151</v>
      </c>
      <c r="C173" t="s">
        <v>216</v>
      </c>
      <c r="D173" t="s">
        <v>117</v>
      </c>
      <c r="E173" t="s">
        <v>122</v>
      </c>
      <c r="F173">
        <v>4.97</v>
      </c>
      <c r="G173" s="1">
        <v>2050000</v>
      </c>
      <c r="H173">
        <v>4.97</v>
      </c>
      <c r="I173" s="1">
        <v>16800000</v>
      </c>
      <c r="J173" s="1"/>
      <c r="K173" s="1"/>
      <c r="L173" t="s">
        <v>115</v>
      </c>
      <c r="M173">
        <v>16200</v>
      </c>
      <c r="N173" t="s">
        <v>115</v>
      </c>
    </row>
    <row r="174" spans="1:14" x14ac:dyDescent="0.25">
      <c r="A174" t="s">
        <v>215</v>
      </c>
      <c r="B174" s="2">
        <v>42991.786585648151</v>
      </c>
      <c r="C174" t="s">
        <v>216</v>
      </c>
      <c r="D174" t="s">
        <v>124</v>
      </c>
      <c r="E174" t="s">
        <v>122</v>
      </c>
      <c r="F174">
        <v>4.97</v>
      </c>
      <c r="G174" s="1">
        <v>2050000</v>
      </c>
      <c r="H174">
        <v>4.97</v>
      </c>
      <c r="I174" s="1">
        <v>19100000</v>
      </c>
      <c r="J174" s="1"/>
      <c r="K174" s="1"/>
      <c r="L174" t="s">
        <v>115</v>
      </c>
      <c r="M174">
        <v>16200</v>
      </c>
      <c r="N174" t="s">
        <v>115</v>
      </c>
    </row>
    <row r="175" spans="1:14" x14ac:dyDescent="0.25">
      <c r="A175" t="s">
        <v>215</v>
      </c>
      <c r="B175" s="2">
        <v>42991.786585648151</v>
      </c>
      <c r="C175" t="s">
        <v>216</v>
      </c>
      <c r="D175" t="s">
        <v>126</v>
      </c>
      <c r="E175" t="s">
        <v>128</v>
      </c>
      <c r="F175">
        <v>4.72</v>
      </c>
      <c r="G175" s="1">
        <v>3040000</v>
      </c>
      <c r="H175">
        <v>4.72</v>
      </c>
      <c r="I175" s="1">
        <v>18900</v>
      </c>
      <c r="J175" s="1"/>
      <c r="K175" s="1"/>
      <c r="L175" t="s">
        <v>115</v>
      </c>
      <c r="M175">
        <v>16.5</v>
      </c>
      <c r="N175" t="s">
        <v>115</v>
      </c>
    </row>
    <row r="176" spans="1:14" x14ac:dyDescent="0.25">
      <c r="A176" t="s">
        <v>215</v>
      </c>
      <c r="B176" s="2">
        <v>42991.786585648151</v>
      </c>
      <c r="C176" t="s">
        <v>216</v>
      </c>
      <c r="D176" t="s">
        <v>130</v>
      </c>
      <c r="E176" t="s">
        <v>128</v>
      </c>
      <c r="F176">
        <v>4.72</v>
      </c>
      <c r="G176" s="1">
        <v>3040000</v>
      </c>
      <c r="H176">
        <v>4.7300000000000004</v>
      </c>
      <c r="I176" s="1">
        <v>11700</v>
      </c>
      <c r="J176" s="1"/>
      <c r="K176" s="1"/>
      <c r="L176" t="s">
        <v>115</v>
      </c>
      <c r="M176">
        <v>15.5</v>
      </c>
      <c r="N176" t="s">
        <v>115</v>
      </c>
    </row>
    <row r="177" spans="1:14" x14ac:dyDescent="0.25">
      <c r="A177" t="s">
        <v>217</v>
      </c>
      <c r="B177" s="2">
        <v>42991.796875</v>
      </c>
      <c r="C177" t="s">
        <v>218</v>
      </c>
      <c r="D177" t="s">
        <v>117</v>
      </c>
      <c r="E177" t="s">
        <v>122</v>
      </c>
      <c r="F177">
        <v>5.01</v>
      </c>
      <c r="G177" s="1">
        <v>2140000</v>
      </c>
      <c r="H177">
        <v>5.01</v>
      </c>
      <c r="I177" s="1">
        <v>17700000</v>
      </c>
      <c r="J177" s="1"/>
      <c r="K177" s="1"/>
      <c r="L177" t="s">
        <v>115</v>
      </c>
      <c r="M177">
        <v>16400</v>
      </c>
      <c r="N177" t="s">
        <v>115</v>
      </c>
    </row>
    <row r="178" spans="1:14" x14ac:dyDescent="0.25">
      <c r="A178" t="s">
        <v>217</v>
      </c>
      <c r="B178" s="2">
        <v>42991.796875</v>
      </c>
      <c r="C178" t="s">
        <v>218</v>
      </c>
      <c r="D178" t="s">
        <v>124</v>
      </c>
      <c r="E178" t="s">
        <v>122</v>
      </c>
      <c r="F178">
        <v>5.01</v>
      </c>
      <c r="G178" s="1">
        <v>2140000</v>
      </c>
      <c r="H178">
        <v>5</v>
      </c>
      <c r="I178" s="1">
        <v>20200000</v>
      </c>
      <c r="J178" s="1"/>
      <c r="K178" s="1"/>
      <c r="L178" t="s">
        <v>115</v>
      </c>
      <c r="M178">
        <v>16400</v>
      </c>
      <c r="N178" t="s">
        <v>115</v>
      </c>
    </row>
    <row r="179" spans="1:14" x14ac:dyDescent="0.25">
      <c r="A179" t="s">
        <v>217</v>
      </c>
      <c r="B179" s="2">
        <v>42991.796875</v>
      </c>
      <c r="C179" t="s">
        <v>218</v>
      </c>
      <c r="D179" t="s">
        <v>126</v>
      </c>
      <c r="E179" t="s">
        <v>128</v>
      </c>
      <c r="F179">
        <v>4.76</v>
      </c>
      <c r="G179" s="1">
        <v>3120000</v>
      </c>
      <c r="H179">
        <v>4.7699999999999996</v>
      </c>
      <c r="I179" s="1">
        <v>1970</v>
      </c>
      <c r="J179" s="1"/>
      <c r="K179" s="1"/>
      <c r="L179" t="s">
        <v>115</v>
      </c>
      <c r="M179">
        <v>8.65</v>
      </c>
      <c r="N179" t="s">
        <v>115</v>
      </c>
    </row>
    <row r="180" spans="1:14" x14ac:dyDescent="0.25">
      <c r="A180" t="s">
        <v>217</v>
      </c>
      <c r="B180" s="2">
        <v>42991.796875</v>
      </c>
      <c r="C180" t="s">
        <v>218</v>
      </c>
      <c r="D180" t="s">
        <v>130</v>
      </c>
      <c r="E180" t="s">
        <v>128</v>
      </c>
      <c r="F180">
        <v>4.76</v>
      </c>
      <c r="G180" s="1">
        <v>3120000</v>
      </c>
      <c r="H180">
        <v>4.79</v>
      </c>
      <c r="I180" s="1">
        <v>1530</v>
      </c>
      <c r="J180" s="1"/>
      <c r="K180" s="1"/>
      <c r="L180" t="s">
        <v>115</v>
      </c>
      <c r="M180">
        <v>7.44</v>
      </c>
      <c r="N180" t="s">
        <v>115</v>
      </c>
    </row>
    <row r="181" spans="1:14" x14ac:dyDescent="0.25">
      <c r="A181" t="s">
        <v>219</v>
      </c>
      <c r="B181" s="2">
        <v>42991.807083333333</v>
      </c>
      <c r="C181" t="s">
        <v>220</v>
      </c>
      <c r="D181" t="s">
        <v>117</v>
      </c>
      <c r="E181" t="s">
        <v>122</v>
      </c>
      <c r="F181">
        <v>4.99</v>
      </c>
      <c r="G181" s="1">
        <v>2080000</v>
      </c>
      <c r="H181">
        <v>5</v>
      </c>
      <c r="I181" s="1">
        <v>16900000</v>
      </c>
      <c r="J181" s="1"/>
      <c r="K181" s="1"/>
      <c r="L181" t="s">
        <v>115</v>
      </c>
      <c r="M181">
        <v>16100</v>
      </c>
      <c r="N181" t="s">
        <v>115</v>
      </c>
    </row>
    <row r="182" spans="1:14" x14ac:dyDescent="0.25">
      <c r="A182" t="s">
        <v>219</v>
      </c>
      <c r="B182" s="2">
        <v>42991.807083333333</v>
      </c>
      <c r="C182" t="s">
        <v>220</v>
      </c>
      <c r="D182" t="s">
        <v>124</v>
      </c>
      <c r="E182" t="s">
        <v>122</v>
      </c>
      <c r="F182">
        <v>4.99</v>
      </c>
      <c r="G182" s="1">
        <v>2080000</v>
      </c>
      <c r="H182">
        <v>4.99</v>
      </c>
      <c r="I182" s="1">
        <v>18900000</v>
      </c>
      <c r="J182" s="1"/>
      <c r="K182" s="1"/>
      <c r="L182" t="s">
        <v>115</v>
      </c>
      <c r="M182">
        <v>15800</v>
      </c>
      <c r="N182" t="s">
        <v>115</v>
      </c>
    </row>
    <row r="183" spans="1:14" x14ac:dyDescent="0.25">
      <c r="A183" t="s">
        <v>219</v>
      </c>
      <c r="B183" s="2">
        <v>42991.807083333333</v>
      </c>
      <c r="C183" t="s">
        <v>220</v>
      </c>
      <c r="D183" t="s">
        <v>126</v>
      </c>
      <c r="E183" t="s">
        <v>128</v>
      </c>
      <c r="F183">
        <v>4.74</v>
      </c>
      <c r="G183" s="1">
        <v>2940000</v>
      </c>
      <c r="H183">
        <v>4.75</v>
      </c>
      <c r="I183" s="1">
        <v>1770</v>
      </c>
      <c r="J183" s="1"/>
      <c r="K183" s="1"/>
      <c r="L183" t="s">
        <v>115</v>
      </c>
      <c r="M183">
        <v>8.61</v>
      </c>
      <c r="N183" t="s">
        <v>115</v>
      </c>
    </row>
    <row r="184" spans="1:14" x14ac:dyDescent="0.25">
      <c r="A184" t="s">
        <v>219</v>
      </c>
      <c r="B184" s="2">
        <v>42991.807083333333</v>
      </c>
      <c r="C184" t="s">
        <v>220</v>
      </c>
      <c r="D184" t="s">
        <v>130</v>
      </c>
      <c r="E184" t="s">
        <v>128</v>
      </c>
      <c r="F184">
        <v>4.74</v>
      </c>
      <c r="G184" s="1">
        <v>2940000</v>
      </c>
      <c r="H184">
        <v>4.7699999999999996</v>
      </c>
      <c r="I184" s="1">
        <v>939</v>
      </c>
      <c r="J184" s="1"/>
      <c r="K184" s="1"/>
      <c r="L184" t="s">
        <v>115</v>
      </c>
      <c r="M184">
        <v>7.03</v>
      </c>
      <c r="N184" t="s">
        <v>115</v>
      </c>
    </row>
    <row r="185" spans="1:14" x14ac:dyDescent="0.25">
      <c r="A185" t="s">
        <v>221</v>
      </c>
      <c r="B185" s="2">
        <v>42991.817245370374</v>
      </c>
      <c r="C185" t="s">
        <v>222</v>
      </c>
      <c r="D185" t="s">
        <v>117</v>
      </c>
      <c r="E185" t="s">
        <v>122</v>
      </c>
      <c r="F185">
        <v>4.97</v>
      </c>
      <c r="G185" s="1">
        <v>2040000</v>
      </c>
      <c r="H185">
        <v>4.97</v>
      </c>
      <c r="I185" s="1">
        <v>16900000</v>
      </c>
      <c r="J185" s="1"/>
      <c r="K185" s="1"/>
      <c r="L185" t="s">
        <v>115</v>
      </c>
      <c r="M185">
        <v>16500</v>
      </c>
      <c r="N185" t="s">
        <v>115</v>
      </c>
    </row>
    <row r="186" spans="1:14" x14ac:dyDescent="0.25">
      <c r="A186" t="s">
        <v>221</v>
      </c>
      <c r="B186" s="2">
        <v>42991.817245370374</v>
      </c>
      <c r="C186" t="s">
        <v>222</v>
      </c>
      <c r="D186" t="s">
        <v>124</v>
      </c>
      <c r="E186" t="s">
        <v>122</v>
      </c>
      <c r="F186">
        <v>4.97</v>
      </c>
      <c r="G186" s="1">
        <v>2040000</v>
      </c>
      <c r="H186">
        <v>4.97</v>
      </c>
      <c r="I186" s="1">
        <v>19100000</v>
      </c>
      <c r="J186" s="1"/>
      <c r="K186" s="1"/>
      <c r="L186" t="s">
        <v>115</v>
      </c>
      <c r="M186">
        <v>16400</v>
      </c>
      <c r="N186" t="s">
        <v>115</v>
      </c>
    </row>
    <row r="187" spans="1:14" x14ac:dyDescent="0.25">
      <c r="A187" t="s">
        <v>221</v>
      </c>
      <c r="B187" s="2">
        <v>42991.817245370374</v>
      </c>
      <c r="C187" t="s">
        <v>222</v>
      </c>
      <c r="D187" t="s">
        <v>126</v>
      </c>
      <c r="E187" t="s">
        <v>128</v>
      </c>
      <c r="F187">
        <v>4.72</v>
      </c>
      <c r="G187" s="1">
        <v>2680000</v>
      </c>
      <c r="H187">
        <v>4.71</v>
      </c>
      <c r="I187" s="1">
        <v>17500</v>
      </c>
      <c r="J187" s="1"/>
      <c r="K187" s="1"/>
      <c r="L187" t="s">
        <v>115</v>
      </c>
      <c r="M187">
        <v>16.899999999999999</v>
      </c>
      <c r="N187" t="s">
        <v>115</v>
      </c>
    </row>
    <row r="188" spans="1:14" x14ac:dyDescent="0.25">
      <c r="A188" t="s">
        <v>221</v>
      </c>
      <c r="B188" s="2">
        <v>42991.817245370374</v>
      </c>
      <c r="C188" t="s">
        <v>222</v>
      </c>
      <c r="D188" t="s">
        <v>130</v>
      </c>
      <c r="E188" t="s">
        <v>128</v>
      </c>
      <c r="F188">
        <v>4.72</v>
      </c>
      <c r="G188" s="1">
        <v>2680000</v>
      </c>
      <c r="H188">
        <v>4.71</v>
      </c>
      <c r="I188" s="1">
        <v>9310</v>
      </c>
      <c r="J188" s="1"/>
      <c r="K188" s="1"/>
      <c r="L188" t="s">
        <v>115</v>
      </c>
      <c r="M188">
        <v>14.7</v>
      </c>
      <c r="N188" t="s">
        <v>115</v>
      </c>
    </row>
    <row r="189" spans="1:14" x14ac:dyDescent="0.25">
      <c r="A189" t="s">
        <v>223</v>
      </c>
      <c r="B189" s="2">
        <v>42991.827476851853</v>
      </c>
      <c r="C189" t="s">
        <v>224</v>
      </c>
      <c r="D189" t="s">
        <v>117</v>
      </c>
      <c r="E189" t="s">
        <v>122</v>
      </c>
      <c r="F189">
        <v>5</v>
      </c>
      <c r="G189" s="1">
        <v>2130000</v>
      </c>
      <c r="H189">
        <v>4.99</v>
      </c>
      <c r="I189" s="1">
        <v>17100000</v>
      </c>
      <c r="J189" s="1"/>
      <c r="K189" s="1"/>
      <c r="L189" t="s">
        <v>115</v>
      </c>
      <c r="M189">
        <v>15900</v>
      </c>
      <c r="N189" t="s">
        <v>115</v>
      </c>
    </row>
    <row r="190" spans="1:14" x14ac:dyDescent="0.25">
      <c r="A190" t="s">
        <v>223</v>
      </c>
      <c r="B190" s="2">
        <v>42991.827476851853</v>
      </c>
      <c r="C190" t="s">
        <v>224</v>
      </c>
      <c r="D190" t="s">
        <v>124</v>
      </c>
      <c r="E190" t="s">
        <v>122</v>
      </c>
      <c r="F190">
        <v>5</v>
      </c>
      <c r="G190" s="1">
        <v>2130000</v>
      </c>
      <c r="H190">
        <v>4.99</v>
      </c>
      <c r="I190" s="1">
        <v>19000000</v>
      </c>
      <c r="J190" s="1"/>
      <c r="K190" s="1"/>
      <c r="L190" t="s">
        <v>115</v>
      </c>
      <c r="M190">
        <v>15500</v>
      </c>
      <c r="N190" t="s">
        <v>115</v>
      </c>
    </row>
    <row r="191" spans="1:14" x14ac:dyDescent="0.25">
      <c r="A191" t="s">
        <v>223</v>
      </c>
      <c r="B191" s="2">
        <v>42991.827476851853</v>
      </c>
      <c r="C191" t="s">
        <v>224</v>
      </c>
      <c r="D191" t="s">
        <v>126</v>
      </c>
      <c r="E191" t="s">
        <v>128</v>
      </c>
      <c r="F191">
        <v>4.74</v>
      </c>
      <c r="G191" s="1">
        <v>2860000</v>
      </c>
      <c r="H191">
        <v>4.75</v>
      </c>
      <c r="I191" s="1">
        <v>429000</v>
      </c>
      <c r="J191" s="1"/>
      <c r="K191" s="1"/>
      <c r="L191" t="s">
        <v>115</v>
      </c>
      <c r="M191">
        <v>218</v>
      </c>
      <c r="N191" t="s">
        <v>115</v>
      </c>
    </row>
    <row r="192" spans="1:14" x14ac:dyDescent="0.25">
      <c r="A192" t="s">
        <v>223</v>
      </c>
      <c r="B192" s="2">
        <v>42991.827476851853</v>
      </c>
      <c r="C192" t="s">
        <v>224</v>
      </c>
      <c r="D192" t="s">
        <v>130</v>
      </c>
      <c r="E192" t="s">
        <v>128</v>
      </c>
      <c r="F192">
        <v>4.74</v>
      </c>
      <c r="G192" s="1">
        <v>2860000</v>
      </c>
      <c r="H192">
        <v>4.74</v>
      </c>
      <c r="I192" s="1">
        <v>251000</v>
      </c>
      <c r="J192" s="1"/>
      <c r="K192" s="1"/>
      <c r="L192" t="s">
        <v>115</v>
      </c>
      <c r="M192">
        <v>219</v>
      </c>
      <c r="N192" t="s">
        <v>115</v>
      </c>
    </row>
    <row r="193" spans="1:14" x14ac:dyDescent="0.25">
      <c r="A193" t="s">
        <v>157</v>
      </c>
      <c r="B193" s="2">
        <v>42991.837696759256</v>
      </c>
      <c r="C193" t="s">
        <v>225</v>
      </c>
      <c r="D193" t="s">
        <v>117</v>
      </c>
      <c r="E193" t="s">
        <v>122</v>
      </c>
      <c r="F193">
        <v>4.96</v>
      </c>
      <c r="G193" s="1">
        <v>3170000</v>
      </c>
      <c r="H193">
        <v>4.96</v>
      </c>
      <c r="I193" s="1">
        <v>1400000</v>
      </c>
      <c r="J193" s="1"/>
      <c r="K193" s="1"/>
      <c r="L193" t="s">
        <v>115</v>
      </c>
      <c r="M193">
        <v>832</v>
      </c>
      <c r="N193" t="s">
        <v>115</v>
      </c>
    </row>
    <row r="194" spans="1:14" x14ac:dyDescent="0.25">
      <c r="A194" t="s">
        <v>157</v>
      </c>
      <c r="B194" s="2">
        <v>42991.837696759256</v>
      </c>
      <c r="C194" t="s">
        <v>225</v>
      </c>
      <c r="D194" t="s">
        <v>124</v>
      </c>
      <c r="E194" t="s">
        <v>122</v>
      </c>
      <c r="F194">
        <v>4.96</v>
      </c>
      <c r="G194" s="1">
        <v>3170000</v>
      </c>
      <c r="H194">
        <v>4.96</v>
      </c>
      <c r="I194" s="1">
        <v>1630000</v>
      </c>
      <c r="J194" s="1"/>
      <c r="K194" s="1"/>
      <c r="L194" t="s">
        <v>115</v>
      </c>
      <c r="M194">
        <v>839</v>
      </c>
      <c r="N194" t="s">
        <v>115</v>
      </c>
    </row>
    <row r="195" spans="1:14" x14ac:dyDescent="0.25">
      <c r="A195" t="s">
        <v>157</v>
      </c>
      <c r="B195" s="2">
        <v>42991.837696759256</v>
      </c>
      <c r="C195" t="s">
        <v>225</v>
      </c>
      <c r="D195" t="s">
        <v>126</v>
      </c>
      <c r="E195" t="s">
        <v>128</v>
      </c>
      <c r="F195">
        <v>4.6900000000000004</v>
      </c>
      <c r="G195" s="1">
        <v>2270000</v>
      </c>
      <c r="H195">
        <v>4.7</v>
      </c>
      <c r="I195" s="1">
        <v>1290000</v>
      </c>
      <c r="J195" s="1"/>
      <c r="K195" s="1"/>
      <c r="L195" t="s">
        <v>115</v>
      </c>
      <c r="M195">
        <v>804</v>
      </c>
      <c r="N195" t="s">
        <v>115</v>
      </c>
    </row>
    <row r="196" spans="1:14" x14ac:dyDescent="0.25">
      <c r="A196" t="s">
        <v>157</v>
      </c>
      <c r="B196" s="2">
        <v>42991.837696759256</v>
      </c>
      <c r="C196" t="s">
        <v>225</v>
      </c>
      <c r="D196" t="s">
        <v>130</v>
      </c>
      <c r="E196" t="s">
        <v>128</v>
      </c>
      <c r="F196">
        <v>4.6900000000000004</v>
      </c>
      <c r="G196" s="1">
        <v>2270000</v>
      </c>
      <c r="H196">
        <v>4.7</v>
      </c>
      <c r="I196" s="1">
        <v>740000</v>
      </c>
      <c r="J196" s="1"/>
      <c r="K196" s="1"/>
      <c r="L196" t="s">
        <v>115</v>
      </c>
      <c r="M196">
        <v>794</v>
      </c>
      <c r="N196" t="s">
        <v>115</v>
      </c>
    </row>
    <row r="197" spans="1:14" x14ac:dyDescent="0.25">
      <c r="A197" t="s">
        <v>226</v>
      </c>
      <c r="B197" s="2">
        <v>42991.847916666666</v>
      </c>
      <c r="C197" t="s">
        <v>227</v>
      </c>
      <c r="D197" t="s">
        <v>117</v>
      </c>
      <c r="E197" t="s">
        <v>122</v>
      </c>
      <c r="F197">
        <v>4.95</v>
      </c>
      <c r="G197" s="1">
        <v>1800000</v>
      </c>
      <c r="H197">
        <v>4.96</v>
      </c>
      <c r="I197" s="1">
        <v>15500000</v>
      </c>
      <c r="J197" s="1"/>
      <c r="K197" s="1"/>
      <c r="L197" t="s">
        <v>115</v>
      </c>
      <c r="M197">
        <v>17100</v>
      </c>
      <c r="N197" t="s">
        <v>115</v>
      </c>
    </row>
    <row r="198" spans="1:14" x14ac:dyDescent="0.25">
      <c r="A198" t="s">
        <v>226</v>
      </c>
      <c r="B198" s="2">
        <v>42991.847916666666</v>
      </c>
      <c r="C198" t="s">
        <v>227</v>
      </c>
      <c r="D198" t="s">
        <v>124</v>
      </c>
      <c r="E198" t="s">
        <v>122</v>
      </c>
      <c r="F198">
        <v>4.95</v>
      </c>
      <c r="G198" s="1">
        <v>1800000</v>
      </c>
      <c r="H198">
        <v>4.96</v>
      </c>
      <c r="I198" s="1">
        <v>17400000</v>
      </c>
      <c r="J198" s="1"/>
      <c r="K198" s="1"/>
      <c r="L198" t="s">
        <v>115</v>
      </c>
      <c r="M198">
        <v>17000</v>
      </c>
      <c r="N198" t="s">
        <v>115</v>
      </c>
    </row>
    <row r="199" spans="1:14" x14ac:dyDescent="0.25">
      <c r="A199" t="s">
        <v>226</v>
      </c>
      <c r="B199" s="2">
        <v>42991.847916666666</v>
      </c>
      <c r="C199" t="s">
        <v>227</v>
      </c>
      <c r="D199" t="s">
        <v>126</v>
      </c>
      <c r="E199" t="s">
        <v>128</v>
      </c>
      <c r="F199">
        <v>4.7</v>
      </c>
      <c r="G199" s="1">
        <v>3630000</v>
      </c>
      <c r="H199">
        <v>4.71</v>
      </c>
      <c r="I199" s="1">
        <v>31800</v>
      </c>
      <c r="J199" s="1"/>
      <c r="K199" s="1"/>
      <c r="L199" t="s">
        <v>115</v>
      </c>
      <c r="M199">
        <v>20</v>
      </c>
      <c r="N199" t="s">
        <v>115</v>
      </c>
    </row>
    <row r="200" spans="1:14" x14ac:dyDescent="0.25">
      <c r="A200" t="s">
        <v>226</v>
      </c>
      <c r="B200" s="2">
        <v>42991.847916666666</v>
      </c>
      <c r="C200" t="s">
        <v>227</v>
      </c>
      <c r="D200" t="s">
        <v>130</v>
      </c>
      <c r="E200" t="s">
        <v>128</v>
      </c>
      <c r="F200">
        <v>4.7</v>
      </c>
      <c r="G200" s="1">
        <v>3630000</v>
      </c>
      <c r="H200">
        <v>4.71</v>
      </c>
      <c r="I200" s="1">
        <v>20200</v>
      </c>
      <c r="J200" s="1"/>
      <c r="K200" s="1"/>
      <c r="L200" t="s">
        <v>115</v>
      </c>
      <c r="M200">
        <v>19.7</v>
      </c>
      <c r="N200" t="s">
        <v>115</v>
      </c>
    </row>
    <row r="201" spans="1:14" x14ac:dyDescent="0.25">
      <c r="A201" t="s">
        <v>228</v>
      </c>
      <c r="B201" s="2">
        <v>42991.858159722222</v>
      </c>
      <c r="C201" t="s">
        <v>229</v>
      </c>
      <c r="D201" t="s">
        <v>117</v>
      </c>
      <c r="E201" t="s">
        <v>122</v>
      </c>
      <c r="F201">
        <v>4.97</v>
      </c>
      <c r="G201" s="1">
        <v>2120000</v>
      </c>
      <c r="H201">
        <v>4.97</v>
      </c>
      <c r="I201" s="1">
        <v>17000000</v>
      </c>
      <c r="J201" s="1"/>
      <c r="K201" s="1"/>
      <c r="L201" t="s">
        <v>115</v>
      </c>
      <c r="M201">
        <v>15800</v>
      </c>
      <c r="N201" t="s">
        <v>115</v>
      </c>
    </row>
    <row r="202" spans="1:14" x14ac:dyDescent="0.25">
      <c r="A202" t="s">
        <v>228</v>
      </c>
      <c r="B202" s="2">
        <v>42991.858159722222</v>
      </c>
      <c r="C202" t="s">
        <v>229</v>
      </c>
      <c r="D202" t="s">
        <v>124</v>
      </c>
      <c r="E202" t="s">
        <v>122</v>
      </c>
      <c r="F202">
        <v>4.97</v>
      </c>
      <c r="G202" s="1">
        <v>2120000</v>
      </c>
      <c r="H202">
        <v>4.97</v>
      </c>
      <c r="I202" s="1">
        <v>19000000</v>
      </c>
      <c r="J202" s="1"/>
      <c r="K202" s="1"/>
      <c r="L202" t="s">
        <v>115</v>
      </c>
      <c r="M202">
        <v>15600</v>
      </c>
      <c r="N202" t="s">
        <v>115</v>
      </c>
    </row>
    <row r="203" spans="1:14" x14ac:dyDescent="0.25">
      <c r="A203" t="s">
        <v>228</v>
      </c>
      <c r="B203" s="2">
        <v>42991.858159722222</v>
      </c>
      <c r="C203" t="s">
        <v>229</v>
      </c>
      <c r="D203" t="s">
        <v>126</v>
      </c>
      <c r="E203" t="s">
        <v>128</v>
      </c>
      <c r="F203">
        <v>4.72</v>
      </c>
      <c r="G203" s="1">
        <v>3560000</v>
      </c>
      <c r="H203">
        <v>4.72</v>
      </c>
      <c r="I203" s="1">
        <v>36900</v>
      </c>
      <c r="J203" s="1"/>
      <c r="K203" s="1"/>
      <c r="L203" t="s">
        <v>115</v>
      </c>
      <c r="M203">
        <v>22.3</v>
      </c>
      <c r="N203" t="s">
        <v>115</v>
      </c>
    </row>
    <row r="204" spans="1:14" x14ac:dyDescent="0.25">
      <c r="A204" t="s">
        <v>228</v>
      </c>
      <c r="B204" s="2">
        <v>42991.858159722222</v>
      </c>
      <c r="C204" t="s">
        <v>229</v>
      </c>
      <c r="D204" t="s">
        <v>130</v>
      </c>
      <c r="E204" t="s">
        <v>128</v>
      </c>
      <c r="F204">
        <v>4.72</v>
      </c>
      <c r="G204" s="1">
        <v>3560000</v>
      </c>
      <c r="H204">
        <v>4.71</v>
      </c>
      <c r="I204" s="1">
        <v>21000</v>
      </c>
      <c r="J204" s="1"/>
      <c r="K204" s="1"/>
      <c r="L204" t="s">
        <v>115</v>
      </c>
      <c r="M204">
        <v>20.5</v>
      </c>
      <c r="N204" t="s">
        <v>115</v>
      </c>
    </row>
    <row r="205" spans="1:14" x14ac:dyDescent="0.25">
      <c r="A205" t="s">
        <v>230</v>
      </c>
      <c r="B205" s="2">
        <v>42991.868449074071</v>
      </c>
      <c r="C205" t="s">
        <v>231</v>
      </c>
      <c r="D205" t="s">
        <v>117</v>
      </c>
      <c r="E205" t="s">
        <v>122</v>
      </c>
      <c r="F205">
        <v>5.2</v>
      </c>
      <c r="G205" s="1">
        <v>2290000</v>
      </c>
      <c r="H205">
        <v>5.2</v>
      </c>
      <c r="I205" s="1">
        <v>18600000</v>
      </c>
      <c r="J205" s="1"/>
      <c r="K205" s="1"/>
      <c r="L205" t="s">
        <v>115</v>
      </c>
      <c r="M205">
        <v>16000</v>
      </c>
      <c r="N205" t="s">
        <v>115</v>
      </c>
    </row>
    <row r="206" spans="1:14" x14ac:dyDescent="0.25">
      <c r="A206" t="s">
        <v>230</v>
      </c>
      <c r="B206" s="2">
        <v>42991.868449074071</v>
      </c>
      <c r="C206" t="s">
        <v>231</v>
      </c>
      <c r="D206" t="s">
        <v>124</v>
      </c>
      <c r="E206" t="s">
        <v>122</v>
      </c>
      <c r="F206">
        <v>5.2</v>
      </c>
      <c r="G206" s="1">
        <v>2290000</v>
      </c>
      <c r="H206">
        <v>5.2</v>
      </c>
      <c r="I206" s="1">
        <v>21400000</v>
      </c>
      <c r="J206" s="1"/>
      <c r="K206" s="1"/>
      <c r="L206" t="s">
        <v>115</v>
      </c>
      <c r="M206">
        <v>16300</v>
      </c>
      <c r="N206" t="s">
        <v>115</v>
      </c>
    </row>
    <row r="207" spans="1:14" x14ac:dyDescent="0.25">
      <c r="A207" t="s">
        <v>230</v>
      </c>
      <c r="B207" s="2">
        <v>42991.868449074071</v>
      </c>
      <c r="C207" t="s">
        <v>231</v>
      </c>
      <c r="D207" t="s">
        <v>126</v>
      </c>
      <c r="E207" t="s">
        <v>128</v>
      </c>
      <c r="F207">
        <v>4.9400000000000004</v>
      </c>
      <c r="G207" s="1">
        <v>3610000</v>
      </c>
      <c r="H207">
        <v>4.95</v>
      </c>
      <c r="I207" s="1">
        <v>97400</v>
      </c>
      <c r="J207" s="1"/>
      <c r="K207" s="1"/>
      <c r="L207" t="s">
        <v>115</v>
      </c>
      <c r="M207">
        <v>45.6</v>
      </c>
      <c r="N207" t="s">
        <v>115</v>
      </c>
    </row>
    <row r="208" spans="1:14" x14ac:dyDescent="0.25">
      <c r="A208" t="s">
        <v>230</v>
      </c>
      <c r="B208" s="2">
        <v>42991.868449074071</v>
      </c>
      <c r="C208" t="s">
        <v>231</v>
      </c>
      <c r="D208" t="s">
        <v>130</v>
      </c>
      <c r="E208" t="s">
        <v>128</v>
      </c>
      <c r="F208">
        <v>4.9400000000000004</v>
      </c>
      <c r="G208" s="1">
        <v>3610000</v>
      </c>
      <c r="H208">
        <v>4.95</v>
      </c>
      <c r="I208" s="1">
        <v>55800</v>
      </c>
      <c r="J208" s="1"/>
      <c r="K208" s="1"/>
      <c r="L208" t="s">
        <v>115</v>
      </c>
      <c r="M208">
        <v>43.6</v>
      </c>
      <c r="N208" t="s">
        <v>115</v>
      </c>
    </row>
    <row r="209" spans="1:14" x14ac:dyDescent="0.25">
      <c r="A209" t="s">
        <v>232</v>
      </c>
      <c r="B209" s="2">
        <v>42991.878576388888</v>
      </c>
      <c r="C209" t="s">
        <v>233</v>
      </c>
      <c r="D209" t="s">
        <v>117</v>
      </c>
      <c r="E209" t="s">
        <v>122</v>
      </c>
      <c r="F209">
        <v>5.2</v>
      </c>
      <c r="G209" s="1">
        <v>2310000</v>
      </c>
      <c r="H209">
        <v>5.2</v>
      </c>
      <c r="I209" s="1">
        <v>17900000</v>
      </c>
      <c r="J209" s="1"/>
      <c r="K209" s="1"/>
      <c r="L209" t="s">
        <v>115</v>
      </c>
      <c r="M209">
        <v>15300</v>
      </c>
      <c r="N209" t="s">
        <v>115</v>
      </c>
    </row>
    <row r="210" spans="1:14" x14ac:dyDescent="0.25">
      <c r="A210" t="s">
        <v>232</v>
      </c>
      <c r="B210" s="2">
        <v>42991.878576388888</v>
      </c>
      <c r="C210" t="s">
        <v>233</v>
      </c>
      <c r="D210" t="s">
        <v>124</v>
      </c>
      <c r="E210" t="s">
        <v>122</v>
      </c>
      <c r="F210">
        <v>5.2</v>
      </c>
      <c r="G210" s="1">
        <v>2310000</v>
      </c>
      <c r="H210">
        <v>5.2</v>
      </c>
      <c r="I210" s="1">
        <v>19900000</v>
      </c>
      <c r="J210" s="1"/>
      <c r="K210" s="1"/>
      <c r="L210" t="s">
        <v>115</v>
      </c>
      <c r="M210">
        <v>14900</v>
      </c>
      <c r="N210" t="s">
        <v>115</v>
      </c>
    </row>
    <row r="211" spans="1:14" x14ac:dyDescent="0.25">
      <c r="A211" t="s">
        <v>232</v>
      </c>
      <c r="B211" s="2">
        <v>42991.878576388888</v>
      </c>
      <c r="C211" t="s">
        <v>233</v>
      </c>
      <c r="D211" t="s">
        <v>126</v>
      </c>
      <c r="E211" t="s">
        <v>128</v>
      </c>
      <c r="F211">
        <v>4.9400000000000004</v>
      </c>
      <c r="G211" s="1">
        <v>3330000</v>
      </c>
      <c r="H211">
        <v>4.95</v>
      </c>
      <c r="I211" s="1">
        <v>1040000</v>
      </c>
      <c r="J211" s="1"/>
      <c r="K211" s="1"/>
      <c r="L211" t="s">
        <v>115</v>
      </c>
      <c r="M211">
        <v>444</v>
      </c>
      <c r="N211" t="s">
        <v>115</v>
      </c>
    </row>
    <row r="212" spans="1:14" x14ac:dyDescent="0.25">
      <c r="A212" t="s">
        <v>232</v>
      </c>
      <c r="B212" s="2">
        <v>42991.878576388888</v>
      </c>
      <c r="C212" t="s">
        <v>233</v>
      </c>
      <c r="D212" t="s">
        <v>130</v>
      </c>
      <c r="E212" t="s">
        <v>128</v>
      </c>
      <c r="F212">
        <v>4.9400000000000004</v>
      </c>
      <c r="G212" s="1">
        <v>3330000</v>
      </c>
      <c r="H212">
        <v>4.95</v>
      </c>
      <c r="I212" s="1">
        <v>603000</v>
      </c>
      <c r="J212" s="1"/>
      <c r="K212" s="1"/>
      <c r="L212" t="s">
        <v>115</v>
      </c>
      <c r="M212">
        <v>444</v>
      </c>
      <c r="N212" t="s">
        <v>115</v>
      </c>
    </row>
    <row r="213" spans="1:14" x14ac:dyDescent="0.25">
      <c r="A213" t="s">
        <v>234</v>
      </c>
      <c r="B213" s="2">
        <v>42991.888749999998</v>
      </c>
      <c r="C213" t="s">
        <v>235</v>
      </c>
      <c r="D213" t="s">
        <v>117</v>
      </c>
      <c r="E213" t="s">
        <v>122</v>
      </c>
      <c r="F213">
        <v>4.95</v>
      </c>
      <c r="G213" s="1">
        <v>2220000</v>
      </c>
      <c r="H213">
        <v>4.95</v>
      </c>
      <c r="I213" s="1">
        <v>18000000</v>
      </c>
      <c r="J213" s="1"/>
      <c r="K213" s="1"/>
      <c r="L213" t="s">
        <v>115</v>
      </c>
      <c r="M213">
        <v>16100</v>
      </c>
      <c r="N213" t="s">
        <v>115</v>
      </c>
    </row>
    <row r="214" spans="1:14" x14ac:dyDescent="0.25">
      <c r="A214" t="s">
        <v>234</v>
      </c>
      <c r="B214" s="2">
        <v>42991.888749999998</v>
      </c>
      <c r="C214" t="s">
        <v>235</v>
      </c>
      <c r="D214" t="s">
        <v>124</v>
      </c>
      <c r="E214" t="s">
        <v>122</v>
      </c>
      <c r="F214">
        <v>4.95</v>
      </c>
      <c r="G214" s="1">
        <v>2220000</v>
      </c>
      <c r="H214">
        <v>4.95</v>
      </c>
      <c r="I214" s="1">
        <v>20100000</v>
      </c>
      <c r="J214" s="1"/>
      <c r="K214" s="1"/>
      <c r="L214" t="s">
        <v>115</v>
      </c>
      <c r="M214">
        <v>15800</v>
      </c>
      <c r="N214" t="s">
        <v>115</v>
      </c>
    </row>
    <row r="215" spans="1:14" x14ac:dyDescent="0.25">
      <c r="A215" t="s">
        <v>234</v>
      </c>
      <c r="B215" s="2">
        <v>42991.888749999998</v>
      </c>
      <c r="C215" t="s">
        <v>235</v>
      </c>
      <c r="D215" t="s">
        <v>126</v>
      </c>
      <c r="E215" t="s">
        <v>128</v>
      </c>
      <c r="F215">
        <v>4.7</v>
      </c>
      <c r="G215" s="1">
        <v>3360000</v>
      </c>
      <c r="H215">
        <v>4.7</v>
      </c>
      <c r="I215" s="1">
        <v>159000</v>
      </c>
      <c r="J215" s="1"/>
      <c r="K215" s="1"/>
      <c r="L215" t="s">
        <v>115</v>
      </c>
      <c r="M215">
        <v>74.3</v>
      </c>
      <c r="N215" t="s">
        <v>115</v>
      </c>
    </row>
    <row r="216" spans="1:14" x14ac:dyDescent="0.25">
      <c r="A216" t="s">
        <v>234</v>
      </c>
      <c r="B216" s="2">
        <v>42991.888749999998</v>
      </c>
      <c r="C216" t="s">
        <v>235</v>
      </c>
      <c r="D216" t="s">
        <v>130</v>
      </c>
      <c r="E216" t="s">
        <v>128</v>
      </c>
      <c r="F216">
        <v>4.7</v>
      </c>
      <c r="G216" s="1">
        <v>3360000</v>
      </c>
      <c r="H216">
        <v>4.7</v>
      </c>
      <c r="I216" s="1">
        <v>93900</v>
      </c>
      <c r="J216" s="1"/>
      <c r="K216" s="1"/>
      <c r="L216" t="s">
        <v>115</v>
      </c>
      <c r="M216">
        <v>73.8</v>
      </c>
      <c r="N216" t="s">
        <v>115</v>
      </c>
    </row>
    <row r="217" spans="1:14" x14ac:dyDescent="0.25">
      <c r="A217" t="s">
        <v>236</v>
      </c>
      <c r="B217" s="2">
        <v>42991.899074074077</v>
      </c>
      <c r="C217" t="s">
        <v>237</v>
      </c>
      <c r="D217" t="s">
        <v>117</v>
      </c>
      <c r="E217" t="s">
        <v>122</v>
      </c>
      <c r="F217">
        <v>5.18</v>
      </c>
      <c r="G217" s="1">
        <v>2050000</v>
      </c>
      <c r="H217">
        <v>5.19</v>
      </c>
      <c r="I217" s="1">
        <v>16600000</v>
      </c>
      <c r="J217" s="1"/>
      <c r="K217" s="1"/>
      <c r="L217" t="s">
        <v>115</v>
      </c>
      <c r="M217">
        <v>16100</v>
      </c>
      <c r="N217" t="s">
        <v>115</v>
      </c>
    </row>
    <row r="218" spans="1:14" x14ac:dyDescent="0.25">
      <c r="A218" t="s">
        <v>236</v>
      </c>
      <c r="B218" s="2">
        <v>42991.899074074077</v>
      </c>
      <c r="C218" t="s">
        <v>237</v>
      </c>
      <c r="D218" t="s">
        <v>124</v>
      </c>
      <c r="E218" t="s">
        <v>122</v>
      </c>
      <c r="F218">
        <v>5.18</v>
      </c>
      <c r="G218" s="1">
        <v>2050000</v>
      </c>
      <c r="H218">
        <v>5.19</v>
      </c>
      <c r="I218" s="1">
        <v>18700000</v>
      </c>
      <c r="J218" s="1"/>
      <c r="K218" s="1"/>
      <c r="L218" t="s">
        <v>115</v>
      </c>
      <c r="M218">
        <v>15900</v>
      </c>
      <c r="N218" t="s">
        <v>115</v>
      </c>
    </row>
    <row r="219" spans="1:14" x14ac:dyDescent="0.25">
      <c r="A219" t="s">
        <v>236</v>
      </c>
      <c r="B219" s="2">
        <v>42991.899074074077</v>
      </c>
      <c r="C219" t="s">
        <v>237</v>
      </c>
      <c r="D219" t="s">
        <v>126</v>
      </c>
      <c r="E219" t="s">
        <v>128</v>
      </c>
      <c r="F219">
        <v>4.93</v>
      </c>
      <c r="G219" s="1">
        <v>3330000</v>
      </c>
      <c r="H219">
        <v>4.93</v>
      </c>
      <c r="I219" s="1">
        <v>104000</v>
      </c>
      <c r="J219" s="1"/>
      <c r="K219" s="1"/>
      <c r="L219" t="s">
        <v>115</v>
      </c>
      <c r="M219">
        <v>51.6</v>
      </c>
      <c r="N219" t="s">
        <v>115</v>
      </c>
    </row>
    <row r="220" spans="1:14" x14ac:dyDescent="0.25">
      <c r="A220" t="s">
        <v>236</v>
      </c>
      <c r="B220" s="2">
        <v>42991.899074074077</v>
      </c>
      <c r="C220" t="s">
        <v>237</v>
      </c>
      <c r="D220" t="s">
        <v>130</v>
      </c>
      <c r="E220" t="s">
        <v>128</v>
      </c>
      <c r="F220">
        <v>4.93</v>
      </c>
      <c r="G220" s="1">
        <v>3330000</v>
      </c>
      <c r="H220">
        <v>4.93</v>
      </c>
      <c r="I220" s="1">
        <v>58200</v>
      </c>
      <c r="J220" s="1"/>
      <c r="K220" s="1"/>
      <c r="L220" t="s">
        <v>115</v>
      </c>
      <c r="M220">
        <v>48.6</v>
      </c>
      <c r="N220" t="s">
        <v>115</v>
      </c>
    </row>
    <row r="221" spans="1:14" x14ac:dyDescent="0.25">
      <c r="A221" t="s">
        <v>238</v>
      </c>
      <c r="B221" s="2">
        <v>42991.909166666665</v>
      </c>
      <c r="C221" t="s">
        <v>239</v>
      </c>
      <c r="D221" t="s">
        <v>117</v>
      </c>
      <c r="E221" t="s">
        <v>122</v>
      </c>
      <c r="F221">
        <v>5</v>
      </c>
      <c r="G221" s="1">
        <v>2110000</v>
      </c>
      <c r="H221">
        <v>5</v>
      </c>
      <c r="I221" s="1">
        <v>17700000</v>
      </c>
      <c r="J221" s="1"/>
      <c r="K221" s="1"/>
      <c r="L221" t="s">
        <v>115</v>
      </c>
      <c r="M221">
        <v>16700</v>
      </c>
      <c r="N221" t="s">
        <v>115</v>
      </c>
    </row>
    <row r="222" spans="1:14" x14ac:dyDescent="0.25">
      <c r="A222" t="s">
        <v>238</v>
      </c>
      <c r="B222" s="2">
        <v>42991.909166666665</v>
      </c>
      <c r="C222" t="s">
        <v>239</v>
      </c>
      <c r="D222" t="s">
        <v>124</v>
      </c>
      <c r="E222" t="s">
        <v>122</v>
      </c>
      <c r="F222">
        <v>5</v>
      </c>
      <c r="G222" s="1">
        <v>2110000</v>
      </c>
      <c r="H222">
        <v>5</v>
      </c>
      <c r="I222" s="1">
        <v>20100000</v>
      </c>
      <c r="J222" s="1"/>
      <c r="K222" s="1"/>
      <c r="L222" t="s">
        <v>115</v>
      </c>
      <c r="M222">
        <v>16600</v>
      </c>
      <c r="N222" t="s">
        <v>115</v>
      </c>
    </row>
    <row r="223" spans="1:14" x14ac:dyDescent="0.25">
      <c r="A223" t="s">
        <v>238</v>
      </c>
      <c r="B223" s="2">
        <v>42991.909166666665</v>
      </c>
      <c r="C223" t="s">
        <v>239</v>
      </c>
      <c r="D223" t="s">
        <v>126</v>
      </c>
      <c r="E223" t="s">
        <v>128</v>
      </c>
      <c r="F223">
        <v>4.75</v>
      </c>
      <c r="G223" s="1">
        <v>3290000</v>
      </c>
      <c r="H223">
        <v>4.76</v>
      </c>
      <c r="I223" s="1">
        <v>133000</v>
      </c>
      <c r="J223" s="1"/>
      <c r="K223" s="1"/>
      <c r="L223" t="s">
        <v>115</v>
      </c>
      <c r="M223">
        <v>64.400000000000006</v>
      </c>
      <c r="N223" t="s">
        <v>115</v>
      </c>
    </row>
    <row r="224" spans="1:14" x14ac:dyDescent="0.25">
      <c r="A224" t="s">
        <v>238</v>
      </c>
      <c r="B224" s="2">
        <v>42991.909166666665</v>
      </c>
      <c r="C224" t="s">
        <v>239</v>
      </c>
      <c r="D224" t="s">
        <v>130</v>
      </c>
      <c r="E224" t="s">
        <v>128</v>
      </c>
      <c r="F224">
        <v>4.75</v>
      </c>
      <c r="G224" s="1">
        <v>3290000</v>
      </c>
      <c r="H224">
        <v>4.75</v>
      </c>
      <c r="I224" s="1">
        <v>76500</v>
      </c>
      <c r="J224" s="1"/>
      <c r="K224" s="1"/>
      <c r="L224" t="s">
        <v>115</v>
      </c>
      <c r="M224">
        <v>62.5</v>
      </c>
      <c r="N224" t="s">
        <v>115</v>
      </c>
    </row>
    <row r="225" spans="1:14" x14ac:dyDescent="0.25">
      <c r="A225" t="s">
        <v>240</v>
      </c>
      <c r="B225" s="2">
        <v>42991.919351851851</v>
      </c>
      <c r="C225" t="s">
        <v>241</v>
      </c>
      <c r="D225" t="s">
        <v>117</v>
      </c>
      <c r="E225" t="s">
        <v>122</v>
      </c>
      <c r="F225">
        <v>5.2</v>
      </c>
      <c r="G225" s="1">
        <v>2090000</v>
      </c>
      <c r="H225">
        <v>5.2</v>
      </c>
      <c r="I225" s="1">
        <v>15900000</v>
      </c>
      <c r="J225" s="1"/>
      <c r="K225" s="1"/>
      <c r="L225" t="s">
        <v>115</v>
      </c>
      <c r="M225">
        <v>15000</v>
      </c>
      <c r="N225" t="s">
        <v>115</v>
      </c>
    </row>
    <row r="226" spans="1:14" x14ac:dyDescent="0.25">
      <c r="A226" t="s">
        <v>240</v>
      </c>
      <c r="B226" s="2">
        <v>42991.919351851851</v>
      </c>
      <c r="C226" t="s">
        <v>241</v>
      </c>
      <c r="D226" t="s">
        <v>124</v>
      </c>
      <c r="E226" t="s">
        <v>122</v>
      </c>
      <c r="F226">
        <v>5.2</v>
      </c>
      <c r="G226" s="1">
        <v>2090000</v>
      </c>
      <c r="H226">
        <v>5.2</v>
      </c>
      <c r="I226" s="1">
        <v>18000000</v>
      </c>
      <c r="J226" s="1"/>
      <c r="K226" s="1"/>
      <c r="L226" t="s">
        <v>115</v>
      </c>
      <c r="M226">
        <v>14900</v>
      </c>
      <c r="N226" t="s">
        <v>115</v>
      </c>
    </row>
    <row r="227" spans="1:14" x14ac:dyDescent="0.25">
      <c r="A227" t="s">
        <v>240</v>
      </c>
      <c r="B227" s="2">
        <v>42991.919351851851</v>
      </c>
      <c r="C227" t="s">
        <v>241</v>
      </c>
      <c r="D227" t="s">
        <v>126</v>
      </c>
      <c r="E227" t="s">
        <v>128</v>
      </c>
      <c r="F227">
        <v>4.9400000000000004</v>
      </c>
      <c r="G227" s="1">
        <v>3020000</v>
      </c>
      <c r="H227">
        <v>4.95</v>
      </c>
      <c r="I227" s="1">
        <v>2020000</v>
      </c>
      <c r="J227" s="1"/>
      <c r="K227" s="1"/>
      <c r="L227" t="s">
        <v>115</v>
      </c>
      <c r="M227">
        <v>949</v>
      </c>
      <c r="N227" t="s">
        <v>115</v>
      </c>
    </row>
    <row r="228" spans="1:14" x14ac:dyDescent="0.25">
      <c r="A228" t="s">
        <v>240</v>
      </c>
      <c r="B228" s="2">
        <v>42991.919351851851</v>
      </c>
      <c r="C228" t="s">
        <v>241</v>
      </c>
      <c r="D228" t="s">
        <v>130</v>
      </c>
      <c r="E228" t="s">
        <v>128</v>
      </c>
      <c r="F228">
        <v>4.9400000000000004</v>
      </c>
      <c r="G228" s="1">
        <v>3020000</v>
      </c>
      <c r="H228">
        <v>4.9400000000000004</v>
      </c>
      <c r="I228" s="1">
        <v>1180000</v>
      </c>
      <c r="J228" s="1"/>
      <c r="K228" s="1"/>
      <c r="L228" t="s">
        <v>115</v>
      </c>
      <c r="M228">
        <v>950</v>
      </c>
      <c r="N228" t="s">
        <v>115</v>
      </c>
    </row>
    <row r="229" spans="1:14" x14ac:dyDescent="0.25">
      <c r="A229" t="s">
        <v>242</v>
      </c>
      <c r="B229" s="2">
        <v>42991.929467592592</v>
      </c>
      <c r="C229" t="s">
        <v>243</v>
      </c>
      <c r="D229" t="s">
        <v>117</v>
      </c>
      <c r="E229" t="s">
        <v>122</v>
      </c>
      <c r="F229">
        <v>4.97</v>
      </c>
      <c r="G229" s="1">
        <v>2000000</v>
      </c>
      <c r="H229">
        <v>4.97</v>
      </c>
      <c r="I229" s="1">
        <v>17000000</v>
      </c>
      <c r="J229" s="1"/>
      <c r="K229" s="1"/>
      <c r="L229" t="s">
        <v>115</v>
      </c>
      <c r="M229">
        <v>16800</v>
      </c>
      <c r="N229" t="s">
        <v>115</v>
      </c>
    </row>
    <row r="230" spans="1:14" x14ac:dyDescent="0.25">
      <c r="A230" t="s">
        <v>242</v>
      </c>
      <c r="B230" s="2">
        <v>42991.929467592592</v>
      </c>
      <c r="C230" t="s">
        <v>243</v>
      </c>
      <c r="D230" t="s">
        <v>124</v>
      </c>
      <c r="E230" t="s">
        <v>122</v>
      </c>
      <c r="F230">
        <v>4.97</v>
      </c>
      <c r="G230" s="1">
        <v>2000000</v>
      </c>
      <c r="H230">
        <v>4.97</v>
      </c>
      <c r="I230" s="1">
        <v>19300000</v>
      </c>
      <c r="J230" s="1"/>
      <c r="K230" s="1"/>
      <c r="L230" t="s">
        <v>115</v>
      </c>
      <c r="M230">
        <v>16900</v>
      </c>
      <c r="N230" t="s">
        <v>115</v>
      </c>
    </row>
    <row r="231" spans="1:14" x14ac:dyDescent="0.25">
      <c r="A231" t="s">
        <v>242</v>
      </c>
      <c r="B231" s="2">
        <v>42991.929467592592</v>
      </c>
      <c r="C231" t="s">
        <v>243</v>
      </c>
      <c r="D231" t="s">
        <v>126</v>
      </c>
      <c r="E231" t="s">
        <v>128</v>
      </c>
      <c r="F231">
        <v>4.72</v>
      </c>
      <c r="G231" s="1">
        <v>3190000</v>
      </c>
      <c r="H231">
        <v>4.71</v>
      </c>
      <c r="I231" s="1">
        <v>264000</v>
      </c>
      <c r="J231" s="1"/>
      <c r="K231" s="1"/>
      <c r="L231" t="s">
        <v>115</v>
      </c>
      <c r="M231">
        <v>124</v>
      </c>
      <c r="N231" t="s">
        <v>115</v>
      </c>
    </row>
    <row r="232" spans="1:14" x14ac:dyDescent="0.25">
      <c r="A232" t="s">
        <v>242</v>
      </c>
      <c r="B232" s="2">
        <v>42991.929467592592</v>
      </c>
      <c r="C232" t="s">
        <v>243</v>
      </c>
      <c r="D232" t="s">
        <v>130</v>
      </c>
      <c r="E232" t="s">
        <v>128</v>
      </c>
      <c r="F232">
        <v>4.72</v>
      </c>
      <c r="G232" s="1">
        <v>3190000</v>
      </c>
      <c r="H232">
        <v>4.71</v>
      </c>
      <c r="I232" s="1">
        <v>151000</v>
      </c>
      <c r="J232" s="1"/>
      <c r="K232" s="1"/>
      <c r="L232" t="s">
        <v>115</v>
      </c>
      <c r="M232">
        <v>121</v>
      </c>
      <c r="N232" t="s">
        <v>115</v>
      </c>
    </row>
    <row r="233" spans="1:14" x14ac:dyDescent="0.25">
      <c r="A233" t="s">
        <v>244</v>
      </c>
      <c r="B233" s="2">
        <v>42991.939722222225</v>
      </c>
      <c r="C233" t="s">
        <v>245</v>
      </c>
      <c r="D233" t="s">
        <v>117</v>
      </c>
      <c r="E233" t="s">
        <v>122</v>
      </c>
      <c r="F233">
        <v>5.19</v>
      </c>
      <c r="G233" s="1">
        <v>2120000</v>
      </c>
      <c r="H233">
        <v>5.19</v>
      </c>
      <c r="I233" s="1">
        <v>17100000</v>
      </c>
      <c r="J233" s="1"/>
      <c r="K233" s="1"/>
      <c r="L233" t="s">
        <v>115</v>
      </c>
      <c r="M233">
        <v>15900</v>
      </c>
      <c r="N233" t="s">
        <v>115</v>
      </c>
    </row>
    <row r="234" spans="1:14" x14ac:dyDescent="0.25">
      <c r="A234" t="s">
        <v>244</v>
      </c>
      <c r="B234" s="2">
        <v>42991.939722222225</v>
      </c>
      <c r="C234" t="s">
        <v>245</v>
      </c>
      <c r="D234" t="s">
        <v>124</v>
      </c>
      <c r="E234" t="s">
        <v>122</v>
      </c>
      <c r="F234">
        <v>5.19</v>
      </c>
      <c r="G234" s="1">
        <v>2120000</v>
      </c>
      <c r="H234">
        <v>5.19</v>
      </c>
      <c r="I234" s="1">
        <v>19100000</v>
      </c>
      <c r="J234" s="1"/>
      <c r="K234" s="1"/>
      <c r="L234" t="s">
        <v>115</v>
      </c>
      <c r="M234">
        <v>15700</v>
      </c>
      <c r="N234" t="s">
        <v>115</v>
      </c>
    </row>
    <row r="235" spans="1:14" x14ac:dyDescent="0.25">
      <c r="A235" t="s">
        <v>244</v>
      </c>
      <c r="B235" s="2">
        <v>42991.939722222225</v>
      </c>
      <c r="C235" t="s">
        <v>245</v>
      </c>
      <c r="D235" t="s">
        <v>126</v>
      </c>
      <c r="E235" t="s">
        <v>128</v>
      </c>
      <c r="F235">
        <v>4.93</v>
      </c>
      <c r="G235" s="1">
        <v>3130000</v>
      </c>
      <c r="H235">
        <v>4.9400000000000004</v>
      </c>
      <c r="I235" s="1">
        <v>155000</v>
      </c>
      <c r="J235" s="1"/>
      <c r="K235" s="1"/>
      <c r="L235" t="s">
        <v>115</v>
      </c>
      <c r="M235">
        <v>77.2</v>
      </c>
      <c r="N235" t="s">
        <v>115</v>
      </c>
    </row>
    <row r="236" spans="1:14" x14ac:dyDescent="0.25">
      <c r="A236" t="s">
        <v>244</v>
      </c>
      <c r="B236" s="2">
        <v>42991.939722222225</v>
      </c>
      <c r="C236" t="s">
        <v>245</v>
      </c>
      <c r="D236" t="s">
        <v>130</v>
      </c>
      <c r="E236" t="s">
        <v>128</v>
      </c>
      <c r="F236">
        <v>4.93</v>
      </c>
      <c r="G236" s="1">
        <v>3130000</v>
      </c>
      <c r="H236">
        <v>4.9400000000000004</v>
      </c>
      <c r="I236" s="1">
        <v>90100</v>
      </c>
      <c r="J236" s="1"/>
      <c r="K236" s="1"/>
      <c r="L236" t="s">
        <v>115</v>
      </c>
      <c r="M236">
        <v>75.8</v>
      </c>
      <c r="N236" t="s">
        <v>115</v>
      </c>
    </row>
    <row r="237" spans="1:14" x14ac:dyDescent="0.25">
      <c r="A237" t="s">
        <v>181</v>
      </c>
      <c r="B237" s="2">
        <v>42991.949849537035</v>
      </c>
      <c r="C237" t="s">
        <v>246</v>
      </c>
      <c r="D237" t="s">
        <v>117</v>
      </c>
      <c r="E237" t="s">
        <v>122</v>
      </c>
      <c r="F237">
        <v>4.96</v>
      </c>
      <c r="G237" s="1">
        <v>3240000</v>
      </c>
      <c r="H237">
        <v>4.96</v>
      </c>
      <c r="I237" s="1">
        <v>385000</v>
      </c>
      <c r="J237" s="1"/>
      <c r="K237" s="1"/>
      <c r="L237" t="s">
        <v>115</v>
      </c>
      <c r="M237">
        <v>232</v>
      </c>
      <c r="N237" t="s">
        <v>115</v>
      </c>
    </row>
    <row r="238" spans="1:14" x14ac:dyDescent="0.25">
      <c r="A238" t="s">
        <v>181</v>
      </c>
      <c r="B238" s="2">
        <v>42991.949849537035</v>
      </c>
      <c r="C238" t="s">
        <v>246</v>
      </c>
      <c r="D238" t="s">
        <v>124</v>
      </c>
      <c r="E238" t="s">
        <v>122</v>
      </c>
      <c r="F238">
        <v>4.96</v>
      </c>
      <c r="G238" s="1">
        <v>3240000</v>
      </c>
      <c r="H238">
        <v>4.97</v>
      </c>
      <c r="I238" s="1">
        <v>446000</v>
      </c>
      <c r="J238" s="1"/>
      <c r="K238" s="1"/>
      <c r="L238" t="s">
        <v>115</v>
      </c>
      <c r="M238">
        <v>231</v>
      </c>
      <c r="N238" t="s">
        <v>115</v>
      </c>
    </row>
    <row r="239" spans="1:14" x14ac:dyDescent="0.25">
      <c r="A239" t="s">
        <v>181</v>
      </c>
      <c r="B239" s="2">
        <v>42991.949849537035</v>
      </c>
      <c r="C239" t="s">
        <v>246</v>
      </c>
      <c r="D239" t="s">
        <v>126</v>
      </c>
      <c r="E239" t="s">
        <v>128</v>
      </c>
      <c r="F239">
        <v>4.71</v>
      </c>
      <c r="G239" s="1">
        <v>2640000</v>
      </c>
      <c r="H239">
        <v>4.71</v>
      </c>
      <c r="I239" s="1">
        <v>372000</v>
      </c>
      <c r="J239" s="1"/>
      <c r="K239" s="1"/>
      <c r="L239" t="s">
        <v>115</v>
      </c>
      <c r="M239">
        <v>205</v>
      </c>
      <c r="N239" t="s">
        <v>115</v>
      </c>
    </row>
    <row r="240" spans="1:14" x14ac:dyDescent="0.25">
      <c r="A240" t="s">
        <v>181</v>
      </c>
      <c r="B240" s="2">
        <v>42991.949849537035</v>
      </c>
      <c r="C240" t="s">
        <v>246</v>
      </c>
      <c r="D240" t="s">
        <v>130</v>
      </c>
      <c r="E240" t="s">
        <v>128</v>
      </c>
      <c r="F240">
        <v>4.71</v>
      </c>
      <c r="G240" s="1">
        <v>2640000</v>
      </c>
      <c r="H240">
        <v>4.71</v>
      </c>
      <c r="I240" s="1">
        <v>219000</v>
      </c>
      <c r="J240" s="1"/>
      <c r="K240" s="1"/>
      <c r="L240" t="s">
        <v>115</v>
      </c>
      <c r="M240">
        <v>207</v>
      </c>
      <c r="N240" t="s">
        <v>115</v>
      </c>
    </row>
    <row r="241" spans="1:14" x14ac:dyDescent="0.25">
      <c r="A241" t="s">
        <v>247</v>
      </c>
      <c r="B241" s="2">
        <v>42991.960115740738</v>
      </c>
      <c r="C241" t="s">
        <v>248</v>
      </c>
      <c r="D241" t="s">
        <v>117</v>
      </c>
      <c r="E241" t="s">
        <v>122</v>
      </c>
      <c r="F241">
        <v>5.2</v>
      </c>
      <c r="G241" s="1">
        <v>1990000</v>
      </c>
      <c r="H241">
        <v>5.2</v>
      </c>
      <c r="I241" s="1">
        <v>16700000</v>
      </c>
      <c r="J241" s="1"/>
      <c r="K241" s="1"/>
      <c r="L241" t="s">
        <v>115</v>
      </c>
      <c r="M241">
        <v>16600</v>
      </c>
      <c r="N241" t="s">
        <v>115</v>
      </c>
    </row>
    <row r="242" spans="1:14" x14ac:dyDescent="0.25">
      <c r="A242" t="s">
        <v>247</v>
      </c>
      <c r="B242" s="2">
        <v>42991.960115740738</v>
      </c>
      <c r="C242" t="s">
        <v>248</v>
      </c>
      <c r="D242" t="s">
        <v>124</v>
      </c>
      <c r="E242" t="s">
        <v>122</v>
      </c>
      <c r="F242">
        <v>5.2</v>
      </c>
      <c r="G242" s="1">
        <v>1990000</v>
      </c>
      <c r="H242">
        <v>5.2</v>
      </c>
      <c r="I242" s="1">
        <v>18800000</v>
      </c>
      <c r="J242" s="1"/>
      <c r="K242" s="1"/>
      <c r="L242" t="s">
        <v>115</v>
      </c>
      <c r="M242">
        <v>16400</v>
      </c>
      <c r="N242" t="s">
        <v>115</v>
      </c>
    </row>
    <row r="243" spans="1:14" x14ac:dyDescent="0.25">
      <c r="A243" t="s">
        <v>247</v>
      </c>
      <c r="B243" s="2">
        <v>42991.960115740738</v>
      </c>
      <c r="C243" t="s">
        <v>248</v>
      </c>
      <c r="D243" t="s">
        <v>126</v>
      </c>
      <c r="E243" t="s">
        <v>128</v>
      </c>
      <c r="F243">
        <v>4.93</v>
      </c>
      <c r="G243" s="1">
        <v>4010000</v>
      </c>
      <c r="H243">
        <v>4.9400000000000004</v>
      </c>
      <c r="I243" s="1">
        <v>418000</v>
      </c>
      <c r="J243" s="1"/>
      <c r="K243" s="1"/>
      <c r="L243" t="s">
        <v>115</v>
      </c>
      <c r="M243">
        <v>154</v>
      </c>
      <c r="N243" t="s">
        <v>115</v>
      </c>
    </row>
    <row r="244" spans="1:14" x14ac:dyDescent="0.25">
      <c r="A244" t="s">
        <v>247</v>
      </c>
      <c r="B244" s="2">
        <v>42991.960115740738</v>
      </c>
      <c r="C244" t="s">
        <v>248</v>
      </c>
      <c r="D244" t="s">
        <v>130</v>
      </c>
      <c r="E244" t="s">
        <v>128</v>
      </c>
      <c r="F244">
        <v>4.93</v>
      </c>
      <c r="G244" s="1">
        <v>4010000</v>
      </c>
      <c r="H244">
        <v>4.9400000000000004</v>
      </c>
      <c r="I244" s="1">
        <v>247000</v>
      </c>
      <c r="J244" s="1"/>
      <c r="K244" s="1"/>
      <c r="L244" t="s">
        <v>115</v>
      </c>
      <c r="M244">
        <v>156</v>
      </c>
      <c r="N244" t="s">
        <v>115</v>
      </c>
    </row>
    <row r="245" spans="1:14" x14ac:dyDescent="0.25">
      <c r="A245" t="s">
        <v>249</v>
      </c>
      <c r="B245" s="2">
        <v>42991.970243055555</v>
      </c>
      <c r="C245" t="s">
        <v>250</v>
      </c>
      <c r="D245" t="s">
        <v>117</v>
      </c>
      <c r="E245" t="s">
        <v>122</v>
      </c>
      <c r="F245">
        <v>5.03</v>
      </c>
      <c r="G245" s="1">
        <v>1950000</v>
      </c>
      <c r="H245">
        <v>5.03</v>
      </c>
      <c r="I245" s="1">
        <v>11600000</v>
      </c>
      <c r="J245" s="1"/>
      <c r="K245" s="1"/>
      <c r="L245" t="s">
        <v>115</v>
      </c>
      <c r="M245">
        <v>11600</v>
      </c>
      <c r="N245" t="s">
        <v>115</v>
      </c>
    </row>
    <row r="246" spans="1:14" x14ac:dyDescent="0.25">
      <c r="A246" t="s">
        <v>249</v>
      </c>
      <c r="B246" s="2">
        <v>42991.970243055555</v>
      </c>
      <c r="C246" t="s">
        <v>250</v>
      </c>
      <c r="D246" t="s">
        <v>124</v>
      </c>
      <c r="E246" t="s">
        <v>122</v>
      </c>
      <c r="F246">
        <v>5.03</v>
      </c>
      <c r="G246" s="1">
        <v>1950000</v>
      </c>
      <c r="H246">
        <v>5.03</v>
      </c>
      <c r="I246" s="1">
        <v>13400000</v>
      </c>
      <c r="J246" s="1"/>
      <c r="K246" s="1"/>
      <c r="L246" t="s">
        <v>115</v>
      </c>
      <c r="M246">
        <v>11700</v>
      </c>
      <c r="N246" t="s">
        <v>115</v>
      </c>
    </row>
    <row r="247" spans="1:14" x14ac:dyDescent="0.25">
      <c r="A247" t="s">
        <v>249</v>
      </c>
      <c r="B247" s="2">
        <v>42991.970243055555</v>
      </c>
      <c r="C247" t="s">
        <v>250</v>
      </c>
      <c r="D247" t="s">
        <v>126</v>
      </c>
      <c r="E247" t="s">
        <v>128</v>
      </c>
      <c r="F247">
        <v>4.78</v>
      </c>
      <c r="G247" s="1">
        <v>3180000</v>
      </c>
      <c r="H247">
        <v>4.7699999999999996</v>
      </c>
      <c r="I247" s="1">
        <v>6890000</v>
      </c>
      <c r="J247" s="1"/>
      <c r="K247" s="1"/>
      <c r="L247" t="s">
        <v>115</v>
      </c>
      <c r="M247">
        <v>3070</v>
      </c>
      <c r="N247" t="s">
        <v>115</v>
      </c>
    </row>
    <row r="248" spans="1:14" x14ac:dyDescent="0.25">
      <c r="A248" t="s">
        <v>249</v>
      </c>
      <c r="B248" s="2">
        <v>42991.970243055555</v>
      </c>
      <c r="C248" t="s">
        <v>250</v>
      </c>
      <c r="D248" t="s">
        <v>130</v>
      </c>
      <c r="E248" t="s">
        <v>128</v>
      </c>
      <c r="F248">
        <v>4.78</v>
      </c>
      <c r="G248" s="1">
        <v>3180000</v>
      </c>
      <c r="H248">
        <v>4.78</v>
      </c>
      <c r="I248" s="1">
        <v>4080000</v>
      </c>
      <c r="J248" s="1"/>
      <c r="K248" s="1"/>
      <c r="L248" t="s">
        <v>115</v>
      </c>
      <c r="M248">
        <v>3120</v>
      </c>
      <c r="N248" t="s">
        <v>115</v>
      </c>
    </row>
    <row r="249" spans="1:14" x14ac:dyDescent="0.25">
      <c r="A249" t="s">
        <v>251</v>
      </c>
      <c r="B249" s="2">
        <v>42991.980451388888</v>
      </c>
      <c r="C249" t="s">
        <v>252</v>
      </c>
      <c r="D249" t="s">
        <v>117</v>
      </c>
      <c r="E249" t="s">
        <v>122</v>
      </c>
      <c r="F249">
        <v>5.01</v>
      </c>
      <c r="G249" s="1">
        <v>1920000</v>
      </c>
      <c r="H249">
        <v>5.01</v>
      </c>
      <c r="I249" s="1">
        <v>16000000</v>
      </c>
      <c r="J249" s="1"/>
      <c r="K249" s="1"/>
      <c r="L249" t="s">
        <v>115</v>
      </c>
      <c r="M249">
        <v>16500</v>
      </c>
      <c r="N249" t="s">
        <v>115</v>
      </c>
    </row>
    <row r="250" spans="1:14" x14ac:dyDescent="0.25">
      <c r="A250" t="s">
        <v>251</v>
      </c>
      <c r="B250" s="2">
        <v>42991.980451388888</v>
      </c>
      <c r="C250" t="s">
        <v>252</v>
      </c>
      <c r="D250" t="s">
        <v>124</v>
      </c>
      <c r="E250" t="s">
        <v>122</v>
      </c>
      <c r="F250">
        <v>5.01</v>
      </c>
      <c r="G250" s="1">
        <v>1920000</v>
      </c>
      <c r="H250">
        <v>5.01</v>
      </c>
      <c r="I250" s="1">
        <v>18100000</v>
      </c>
      <c r="J250" s="1"/>
      <c r="K250" s="1"/>
      <c r="L250" t="s">
        <v>115</v>
      </c>
      <c r="M250">
        <v>16500</v>
      </c>
      <c r="N250" t="s">
        <v>115</v>
      </c>
    </row>
    <row r="251" spans="1:14" x14ac:dyDescent="0.25">
      <c r="A251" t="s">
        <v>251</v>
      </c>
      <c r="B251" s="2">
        <v>42991.980451388888</v>
      </c>
      <c r="C251" t="s">
        <v>252</v>
      </c>
      <c r="D251" t="s">
        <v>126</v>
      </c>
      <c r="E251" t="s">
        <v>128</v>
      </c>
      <c r="F251">
        <v>4.75</v>
      </c>
      <c r="G251" s="1">
        <v>3490000</v>
      </c>
      <c r="H251">
        <v>4.75</v>
      </c>
      <c r="I251" s="1">
        <v>659000</v>
      </c>
      <c r="J251" s="1"/>
      <c r="K251" s="1"/>
      <c r="L251" t="s">
        <v>115</v>
      </c>
      <c r="M251">
        <v>272</v>
      </c>
      <c r="N251" t="s">
        <v>115</v>
      </c>
    </row>
    <row r="252" spans="1:14" x14ac:dyDescent="0.25">
      <c r="A252" t="s">
        <v>251</v>
      </c>
      <c r="B252" s="2">
        <v>42991.980451388888</v>
      </c>
      <c r="C252" t="s">
        <v>252</v>
      </c>
      <c r="D252" t="s">
        <v>130</v>
      </c>
      <c r="E252" t="s">
        <v>128</v>
      </c>
      <c r="F252">
        <v>4.75</v>
      </c>
      <c r="G252" s="1">
        <v>3490000</v>
      </c>
      <c r="H252">
        <v>4.75</v>
      </c>
      <c r="I252" s="1">
        <v>381000</v>
      </c>
      <c r="J252" s="1"/>
      <c r="K252" s="1"/>
      <c r="L252" t="s">
        <v>115</v>
      </c>
      <c r="M252">
        <v>270</v>
      </c>
      <c r="N252" t="s">
        <v>115</v>
      </c>
    </row>
    <row r="253" spans="1:14" x14ac:dyDescent="0.25">
      <c r="A253" t="s">
        <v>253</v>
      </c>
      <c r="B253" s="2">
        <v>42991.990682870368</v>
      </c>
      <c r="C253" t="s">
        <v>254</v>
      </c>
      <c r="D253" t="s">
        <v>117</v>
      </c>
      <c r="E253" t="s">
        <v>122</v>
      </c>
      <c r="F253">
        <v>5.03</v>
      </c>
      <c r="G253" s="1">
        <v>1930000</v>
      </c>
      <c r="H253">
        <v>5.03</v>
      </c>
      <c r="I253" s="1">
        <v>16600000</v>
      </c>
      <c r="J253" s="1"/>
      <c r="K253" s="1"/>
      <c r="L253" t="s">
        <v>115</v>
      </c>
      <c r="M253">
        <v>17100</v>
      </c>
      <c r="N253" t="s">
        <v>115</v>
      </c>
    </row>
    <row r="254" spans="1:14" x14ac:dyDescent="0.25">
      <c r="A254" t="s">
        <v>253</v>
      </c>
      <c r="B254" s="2">
        <v>42991.990682870368</v>
      </c>
      <c r="C254" t="s">
        <v>254</v>
      </c>
      <c r="D254" t="s">
        <v>124</v>
      </c>
      <c r="E254" t="s">
        <v>122</v>
      </c>
      <c r="F254">
        <v>5.03</v>
      </c>
      <c r="G254" s="1">
        <v>1930000</v>
      </c>
      <c r="H254">
        <v>5.03</v>
      </c>
      <c r="I254" s="1">
        <v>18800000</v>
      </c>
      <c r="J254" s="1"/>
      <c r="K254" s="1"/>
      <c r="L254" t="s">
        <v>115</v>
      </c>
      <c r="M254">
        <v>17000</v>
      </c>
      <c r="N254" t="s">
        <v>115</v>
      </c>
    </row>
    <row r="255" spans="1:14" x14ac:dyDescent="0.25">
      <c r="A255" t="s">
        <v>253</v>
      </c>
      <c r="B255" s="2">
        <v>42991.990682870368</v>
      </c>
      <c r="C255" t="s">
        <v>254</v>
      </c>
      <c r="D255" t="s">
        <v>126</v>
      </c>
      <c r="E255" t="s">
        <v>128</v>
      </c>
      <c r="F255">
        <v>4.7699999999999996</v>
      </c>
      <c r="G255" s="1">
        <v>3460000</v>
      </c>
      <c r="H255">
        <v>4.7699999999999996</v>
      </c>
      <c r="I255" s="1">
        <v>459000</v>
      </c>
      <c r="J255" s="1"/>
      <c r="K255" s="1"/>
      <c r="L255" t="s">
        <v>115</v>
      </c>
      <c r="M255">
        <v>193</v>
      </c>
      <c r="N255" t="s">
        <v>115</v>
      </c>
    </row>
    <row r="256" spans="1:14" x14ac:dyDescent="0.25">
      <c r="A256" t="s">
        <v>253</v>
      </c>
      <c r="B256" s="2">
        <v>42991.990682870368</v>
      </c>
      <c r="C256" t="s">
        <v>254</v>
      </c>
      <c r="D256" t="s">
        <v>130</v>
      </c>
      <c r="E256" t="s">
        <v>128</v>
      </c>
      <c r="F256">
        <v>4.7699999999999996</v>
      </c>
      <c r="G256" s="1">
        <v>3460000</v>
      </c>
      <c r="H256">
        <v>4.7699999999999996</v>
      </c>
      <c r="I256" s="1">
        <v>265000</v>
      </c>
      <c r="J256" s="1"/>
      <c r="K256" s="1"/>
      <c r="L256" t="s">
        <v>115</v>
      </c>
      <c r="M256">
        <v>191</v>
      </c>
      <c r="N256" t="s">
        <v>115</v>
      </c>
    </row>
    <row r="257" spans="1:14" x14ac:dyDescent="0.25">
      <c r="A257" t="s">
        <v>255</v>
      </c>
      <c r="B257" s="2">
        <v>42992.000960648147</v>
      </c>
      <c r="C257" t="s">
        <v>256</v>
      </c>
      <c r="D257" t="s">
        <v>117</v>
      </c>
      <c r="E257" t="s">
        <v>122</v>
      </c>
      <c r="F257">
        <v>5.2</v>
      </c>
      <c r="G257" s="1">
        <v>2060000</v>
      </c>
      <c r="H257">
        <v>5.21</v>
      </c>
      <c r="I257" s="1">
        <v>17000000</v>
      </c>
      <c r="J257" s="1"/>
      <c r="K257" s="1"/>
      <c r="L257" t="s">
        <v>115</v>
      </c>
      <c r="M257">
        <v>16300</v>
      </c>
      <c r="N257" t="s">
        <v>115</v>
      </c>
    </row>
    <row r="258" spans="1:14" x14ac:dyDescent="0.25">
      <c r="A258" t="s">
        <v>255</v>
      </c>
      <c r="B258" s="2">
        <v>42992.000960648147</v>
      </c>
      <c r="C258" t="s">
        <v>256</v>
      </c>
      <c r="D258" t="s">
        <v>124</v>
      </c>
      <c r="E258" t="s">
        <v>122</v>
      </c>
      <c r="F258">
        <v>5.2</v>
      </c>
      <c r="G258" s="1">
        <v>2060000</v>
      </c>
      <c r="H258">
        <v>5.2</v>
      </c>
      <c r="I258" s="1">
        <v>19200000</v>
      </c>
      <c r="J258" s="1"/>
      <c r="K258" s="1"/>
      <c r="L258" t="s">
        <v>115</v>
      </c>
      <c r="M258">
        <v>16300</v>
      </c>
      <c r="N258" t="s">
        <v>115</v>
      </c>
    </row>
    <row r="259" spans="1:14" x14ac:dyDescent="0.25">
      <c r="A259" t="s">
        <v>255</v>
      </c>
      <c r="B259" s="2">
        <v>42992.000960648147</v>
      </c>
      <c r="C259" t="s">
        <v>256</v>
      </c>
      <c r="D259" t="s">
        <v>126</v>
      </c>
      <c r="E259" t="s">
        <v>128</v>
      </c>
      <c r="F259">
        <v>4.95</v>
      </c>
      <c r="G259" s="1">
        <v>3500000</v>
      </c>
      <c r="H259">
        <v>4.95</v>
      </c>
      <c r="I259" s="1">
        <v>615000</v>
      </c>
      <c r="J259" s="1"/>
      <c r="K259" s="1"/>
      <c r="L259" t="s">
        <v>115</v>
      </c>
      <c r="M259">
        <v>254</v>
      </c>
      <c r="N259" t="s">
        <v>115</v>
      </c>
    </row>
    <row r="260" spans="1:14" x14ac:dyDescent="0.25">
      <c r="A260" t="s">
        <v>255</v>
      </c>
      <c r="B260" s="2">
        <v>42992.000960648147</v>
      </c>
      <c r="C260" t="s">
        <v>256</v>
      </c>
      <c r="D260" t="s">
        <v>130</v>
      </c>
      <c r="E260" t="s">
        <v>128</v>
      </c>
      <c r="F260">
        <v>4.95</v>
      </c>
      <c r="G260" s="1">
        <v>3500000</v>
      </c>
      <c r="H260">
        <v>4.95</v>
      </c>
      <c r="I260" s="1">
        <v>355000</v>
      </c>
      <c r="J260" s="1"/>
      <c r="K260" s="1"/>
      <c r="L260" t="s">
        <v>115</v>
      </c>
      <c r="M260">
        <v>252</v>
      </c>
      <c r="N260" t="s">
        <v>115</v>
      </c>
    </row>
    <row r="261" spans="1:14" x14ac:dyDescent="0.25">
      <c r="A261" t="s">
        <v>257</v>
      </c>
      <c r="B261" s="2">
        <v>42992.011087962965</v>
      </c>
      <c r="C261" t="s">
        <v>258</v>
      </c>
      <c r="D261" t="s">
        <v>117</v>
      </c>
      <c r="E261" t="s">
        <v>122</v>
      </c>
      <c r="F261">
        <v>4.97</v>
      </c>
      <c r="G261" s="1">
        <v>2190000</v>
      </c>
      <c r="H261">
        <v>4.97</v>
      </c>
      <c r="I261" s="1">
        <v>9880000</v>
      </c>
      <c r="J261" s="1"/>
      <c r="K261" s="1"/>
      <c r="L261" t="s">
        <v>115</v>
      </c>
      <c r="M261">
        <v>8690</v>
      </c>
      <c r="N261" t="s">
        <v>115</v>
      </c>
    </row>
    <row r="262" spans="1:14" x14ac:dyDescent="0.25">
      <c r="A262" t="s">
        <v>257</v>
      </c>
      <c r="B262" s="2">
        <v>42992.011087962965</v>
      </c>
      <c r="C262" t="s">
        <v>258</v>
      </c>
      <c r="D262" t="s">
        <v>124</v>
      </c>
      <c r="E262" t="s">
        <v>122</v>
      </c>
      <c r="F262">
        <v>4.97</v>
      </c>
      <c r="G262" s="1">
        <v>2190000</v>
      </c>
      <c r="H262">
        <v>4.97</v>
      </c>
      <c r="I262" s="1">
        <v>11300000</v>
      </c>
      <c r="J262" s="1"/>
      <c r="K262" s="1"/>
      <c r="L262" t="s">
        <v>115</v>
      </c>
      <c r="M262">
        <v>8630</v>
      </c>
      <c r="N262" t="s">
        <v>115</v>
      </c>
    </row>
    <row r="263" spans="1:14" x14ac:dyDescent="0.25">
      <c r="A263" t="s">
        <v>257</v>
      </c>
      <c r="B263" s="2">
        <v>42992.011087962965</v>
      </c>
      <c r="C263" t="s">
        <v>258</v>
      </c>
      <c r="D263" t="s">
        <v>126</v>
      </c>
      <c r="E263" t="s">
        <v>128</v>
      </c>
      <c r="F263">
        <v>4.71</v>
      </c>
      <c r="G263" s="1">
        <v>2430000</v>
      </c>
      <c r="H263">
        <v>4.72</v>
      </c>
      <c r="I263" s="1">
        <v>9170000</v>
      </c>
      <c r="J263" s="1"/>
      <c r="K263" s="1"/>
      <c r="L263" t="s">
        <v>115</v>
      </c>
      <c r="M263">
        <v>5380</v>
      </c>
      <c r="N263" t="s">
        <v>115</v>
      </c>
    </row>
    <row r="264" spans="1:14" x14ac:dyDescent="0.25">
      <c r="A264" t="s">
        <v>257</v>
      </c>
      <c r="B264" s="2">
        <v>42992.011087962965</v>
      </c>
      <c r="C264" t="s">
        <v>258</v>
      </c>
      <c r="D264" t="s">
        <v>130</v>
      </c>
      <c r="E264" t="s">
        <v>128</v>
      </c>
      <c r="F264">
        <v>4.71</v>
      </c>
      <c r="G264" s="1">
        <v>2430000</v>
      </c>
      <c r="H264">
        <v>4.72</v>
      </c>
      <c r="I264" s="1">
        <v>5350000</v>
      </c>
      <c r="J264" s="1"/>
      <c r="K264" s="1"/>
      <c r="L264" t="s">
        <v>115</v>
      </c>
      <c r="M264">
        <v>5370</v>
      </c>
      <c r="N264" t="s">
        <v>115</v>
      </c>
    </row>
    <row r="265" spans="1:14" x14ac:dyDescent="0.25">
      <c r="A265" t="s">
        <v>259</v>
      </c>
      <c r="B265" s="2">
        <v>42992.021307870367</v>
      </c>
      <c r="C265" t="s">
        <v>260</v>
      </c>
      <c r="D265" t="s">
        <v>117</v>
      </c>
      <c r="E265" t="s">
        <v>122</v>
      </c>
      <c r="F265">
        <v>5.2</v>
      </c>
      <c r="G265" s="1">
        <v>1960000</v>
      </c>
      <c r="H265">
        <v>5.2</v>
      </c>
      <c r="I265" s="1">
        <v>17100000</v>
      </c>
      <c r="J265" s="1"/>
      <c r="K265" s="1"/>
      <c r="L265" t="s">
        <v>115</v>
      </c>
      <c r="M265">
        <v>17400</v>
      </c>
      <c r="N265" t="s">
        <v>115</v>
      </c>
    </row>
    <row r="266" spans="1:14" x14ac:dyDescent="0.25">
      <c r="A266" t="s">
        <v>259</v>
      </c>
      <c r="B266" s="2">
        <v>42992.021307870367</v>
      </c>
      <c r="C266" t="s">
        <v>260</v>
      </c>
      <c r="D266" t="s">
        <v>124</v>
      </c>
      <c r="E266" t="s">
        <v>122</v>
      </c>
      <c r="F266">
        <v>5.2</v>
      </c>
      <c r="G266" s="1">
        <v>1960000</v>
      </c>
      <c r="H266">
        <v>5.2</v>
      </c>
      <c r="I266" s="1">
        <v>19500000</v>
      </c>
      <c r="J266" s="1"/>
      <c r="K266" s="1"/>
      <c r="L266" t="s">
        <v>115</v>
      </c>
      <c r="M266">
        <v>17500</v>
      </c>
      <c r="N266" t="s">
        <v>115</v>
      </c>
    </row>
    <row r="267" spans="1:14" x14ac:dyDescent="0.25">
      <c r="A267" t="s">
        <v>259</v>
      </c>
      <c r="B267" s="2">
        <v>42992.021307870367</v>
      </c>
      <c r="C267" t="s">
        <v>260</v>
      </c>
      <c r="D267" t="s">
        <v>126</v>
      </c>
      <c r="E267" t="s">
        <v>128</v>
      </c>
      <c r="F267">
        <v>4.95</v>
      </c>
      <c r="G267" s="1">
        <v>3220000</v>
      </c>
      <c r="H267">
        <v>4.95</v>
      </c>
      <c r="I267" s="1">
        <v>1040000</v>
      </c>
      <c r="J267" s="1"/>
      <c r="K267" s="1"/>
      <c r="L267" t="s">
        <v>115</v>
      </c>
      <c r="M267">
        <v>459</v>
      </c>
      <c r="N267" t="s">
        <v>115</v>
      </c>
    </row>
    <row r="268" spans="1:14" x14ac:dyDescent="0.25">
      <c r="A268" t="s">
        <v>259</v>
      </c>
      <c r="B268" s="2">
        <v>42992.021307870367</v>
      </c>
      <c r="C268" t="s">
        <v>260</v>
      </c>
      <c r="D268" t="s">
        <v>130</v>
      </c>
      <c r="E268" t="s">
        <v>128</v>
      </c>
      <c r="F268">
        <v>4.95</v>
      </c>
      <c r="G268" s="1">
        <v>3220000</v>
      </c>
      <c r="H268">
        <v>4.95</v>
      </c>
      <c r="I268" s="1">
        <v>603000</v>
      </c>
      <c r="J268" s="1"/>
      <c r="K268" s="1"/>
      <c r="L268" t="s">
        <v>115</v>
      </c>
      <c r="M268">
        <v>459</v>
      </c>
      <c r="N268" t="s">
        <v>115</v>
      </c>
    </row>
    <row r="269" spans="1:14" x14ac:dyDescent="0.25">
      <c r="A269" t="s">
        <v>261</v>
      </c>
      <c r="B269" s="2">
        <v>42992.031446759262</v>
      </c>
      <c r="C269" t="s">
        <v>262</v>
      </c>
      <c r="D269" t="s">
        <v>117</v>
      </c>
      <c r="E269" t="s">
        <v>122</v>
      </c>
      <c r="F269">
        <v>5.2</v>
      </c>
      <c r="G269" s="1">
        <v>1950000</v>
      </c>
      <c r="H269">
        <v>5.21</v>
      </c>
      <c r="I269" s="1">
        <v>16500000</v>
      </c>
      <c r="J269" s="1"/>
      <c r="K269" s="1"/>
      <c r="L269" t="s">
        <v>115</v>
      </c>
      <c r="M269">
        <v>16800</v>
      </c>
      <c r="N269" t="s">
        <v>115</v>
      </c>
    </row>
    <row r="270" spans="1:14" x14ac:dyDescent="0.25">
      <c r="A270" t="s">
        <v>261</v>
      </c>
      <c r="B270" s="2">
        <v>42992.031446759262</v>
      </c>
      <c r="C270" t="s">
        <v>262</v>
      </c>
      <c r="D270" t="s">
        <v>124</v>
      </c>
      <c r="E270" t="s">
        <v>122</v>
      </c>
      <c r="F270">
        <v>5.2</v>
      </c>
      <c r="G270" s="1">
        <v>1950000</v>
      </c>
      <c r="H270">
        <v>5.2</v>
      </c>
      <c r="I270" s="1">
        <v>18600000</v>
      </c>
      <c r="J270" s="1"/>
      <c r="K270" s="1"/>
      <c r="L270" t="s">
        <v>115</v>
      </c>
      <c r="M270">
        <v>16700</v>
      </c>
      <c r="N270" t="s">
        <v>115</v>
      </c>
    </row>
    <row r="271" spans="1:14" x14ac:dyDescent="0.25">
      <c r="A271" t="s">
        <v>261</v>
      </c>
      <c r="B271" s="2">
        <v>42992.031446759262</v>
      </c>
      <c r="C271" t="s">
        <v>262</v>
      </c>
      <c r="D271" t="s">
        <v>126</v>
      </c>
      <c r="E271" t="s">
        <v>128</v>
      </c>
      <c r="F271">
        <v>4.95</v>
      </c>
      <c r="G271" s="1">
        <v>2990000</v>
      </c>
      <c r="H271">
        <v>4.95</v>
      </c>
      <c r="I271" s="1">
        <v>638000</v>
      </c>
      <c r="J271" s="1"/>
      <c r="K271" s="1"/>
      <c r="L271" t="s">
        <v>115</v>
      </c>
      <c r="M271">
        <v>307</v>
      </c>
      <c r="N271" t="s">
        <v>115</v>
      </c>
    </row>
    <row r="272" spans="1:14" x14ac:dyDescent="0.25">
      <c r="A272" t="s">
        <v>261</v>
      </c>
      <c r="B272" s="2">
        <v>42992.031446759262</v>
      </c>
      <c r="C272" t="s">
        <v>262</v>
      </c>
      <c r="D272" t="s">
        <v>130</v>
      </c>
      <c r="E272" t="s">
        <v>128</v>
      </c>
      <c r="F272">
        <v>4.95</v>
      </c>
      <c r="G272" s="1">
        <v>2990000</v>
      </c>
      <c r="H272">
        <v>4.95</v>
      </c>
      <c r="I272" s="1">
        <v>369000</v>
      </c>
      <c r="J272" s="1"/>
      <c r="K272" s="1"/>
      <c r="L272" t="s">
        <v>115</v>
      </c>
      <c r="M272">
        <v>305</v>
      </c>
      <c r="N272" t="s">
        <v>115</v>
      </c>
    </row>
    <row r="273" spans="1:14" x14ac:dyDescent="0.25">
      <c r="A273" t="s">
        <v>263</v>
      </c>
      <c r="B273" s="2">
        <v>42992.041643518518</v>
      </c>
      <c r="C273" t="s">
        <v>264</v>
      </c>
      <c r="D273" t="s">
        <v>117</v>
      </c>
      <c r="E273" t="s">
        <v>122</v>
      </c>
      <c r="F273">
        <v>4.99</v>
      </c>
      <c r="G273" s="1">
        <v>2080000</v>
      </c>
      <c r="H273">
        <v>4.99</v>
      </c>
      <c r="I273" s="1">
        <v>17200000</v>
      </c>
      <c r="J273" s="1"/>
      <c r="K273" s="1"/>
      <c r="L273" t="s">
        <v>115</v>
      </c>
      <c r="M273">
        <v>16400</v>
      </c>
      <c r="N273" t="s">
        <v>115</v>
      </c>
    </row>
    <row r="274" spans="1:14" x14ac:dyDescent="0.25">
      <c r="A274" t="s">
        <v>263</v>
      </c>
      <c r="B274" s="2">
        <v>42992.041643518518</v>
      </c>
      <c r="C274" t="s">
        <v>264</v>
      </c>
      <c r="D274" t="s">
        <v>124</v>
      </c>
      <c r="E274" t="s">
        <v>122</v>
      </c>
      <c r="F274">
        <v>4.99</v>
      </c>
      <c r="G274" s="1">
        <v>2080000</v>
      </c>
      <c r="H274">
        <v>4.99</v>
      </c>
      <c r="I274" s="1">
        <v>19700000</v>
      </c>
      <c r="J274" s="1"/>
      <c r="K274" s="1"/>
      <c r="L274" t="s">
        <v>115</v>
      </c>
      <c r="M274">
        <v>16600</v>
      </c>
      <c r="N274" t="s">
        <v>115</v>
      </c>
    </row>
    <row r="275" spans="1:14" x14ac:dyDescent="0.25">
      <c r="A275" t="s">
        <v>263</v>
      </c>
      <c r="B275" s="2">
        <v>42992.041643518518</v>
      </c>
      <c r="C275" t="s">
        <v>264</v>
      </c>
      <c r="D275" t="s">
        <v>126</v>
      </c>
      <c r="E275" t="s">
        <v>128</v>
      </c>
      <c r="F275">
        <v>4.75</v>
      </c>
      <c r="G275" s="1">
        <v>3340000</v>
      </c>
      <c r="H275">
        <v>0</v>
      </c>
      <c r="I275" s="1">
        <v>0</v>
      </c>
      <c r="J275" s="1"/>
      <c r="K275" s="1"/>
      <c r="L275" t="s">
        <v>115</v>
      </c>
      <c r="M275" t="s">
        <v>119</v>
      </c>
      <c r="N275" t="s">
        <v>115</v>
      </c>
    </row>
    <row r="276" spans="1:14" x14ac:dyDescent="0.25">
      <c r="A276" t="s">
        <v>263</v>
      </c>
      <c r="B276" s="2">
        <v>42992.041643518518</v>
      </c>
      <c r="C276" t="s">
        <v>264</v>
      </c>
      <c r="D276" t="s">
        <v>130</v>
      </c>
      <c r="E276" t="s">
        <v>128</v>
      </c>
      <c r="F276">
        <v>4.75</v>
      </c>
      <c r="G276" s="1">
        <v>3340000</v>
      </c>
      <c r="H276">
        <v>0</v>
      </c>
      <c r="I276" s="1">
        <v>0</v>
      </c>
      <c r="J276" s="1"/>
      <c r="K276" s="1"/>
      <c r="L276" t="s">
        <v>115</v>
      </c>
      <c r="M276" t="s">
        <v>119</v>
      </c>
      <c r="N276" t="s">
        <v>115</v>
      </c>
    </row>
    <row r="277" spans="1:14" x14ac:dyDescent="0.25">
      <c r="A277" t="s">
        <v>265</v>
      </c>
      <c r="B277" s="2">
        <v>42992.051886574074</v>
      </c>
      <c r="C277" t="s">
        <v>266</v>
      </c>
      <c r="D277" t="s">
        <v>117</v>
      </c>
      <c r="E277" t="s">
        <v>122</v>
      </c>
      <c r="F277">
        <v>5.19</v>
      </c>
      <c r="G277" s="1">
        <v>2090000</v>
      </c>
      <c r="H277">
        <v>5.19</v>
      </c>
      <c r="I277" s="1">
        <v>17600000</v>
      </c>
      <c r="J277" s="1"/>
      <c r="K277" s="1"/>
      <c r="L277" t="s">
        <v>115</v>
      </c>
      <c r="M277">
        <v>16700</v>
      </c>
      <c r="N277" t="s">
        <v>115</v>
      </c>
    </row>
    <row r="278" spans="1:14" x14ac:dyDescent="0.25">
      <c r="A278" t="s">
        <v>265</v>
      </c>
      <c r="B278" s="2">
        <v>42992.051886574074</v>
      </c>
      <c r="C278" t="s">
        <v>266</v>
      </c>
      <c r="D278" t="s">
        <v>124</v>
      </c>
      <c r="E278" t="s">
        <v>122</v>
      </c>
      <c r="F278">
        <v>5.19</v>
      </c>
      <c r="G278" s="1">
        <v>2090000</v>
      </c>
      <c r="H278">
        <v>5.19</v>
      </c>
      <c r="I278" s="1">
        <v>19900000</v>
      </c>
      <c r="J278" s="1"/>
      <c r="K278" s="1"/>
      <c r="L278" t="s">
        <v>115</v>
      </c>
      <c r="M278">
        <v>16600</v>
      </c>
      <c r="N278" t="s">
        <v>115</v>
      </c>
    </row>
    <row r="279" spans="1:14" x14ac:dyDescent="0.25">
      <c r="A279" t="s">
        <v>265</v>
      </c>
      <c r="B279" s="2">
        <v>42992.051886574074</v>
      </c>
      <c r="C279" t="s">
        <v>266</v>
      </c>
      <c r="D279" t="s">
        <v>126</v>
      </c>
      <c r="E279" t="s">
        <v>128</v>
      </c>
      <c r="F279">
        <v>4.93</v>
      </c>
      <c r="G279" s="1">
        <v>3300000</v>
      </c>
      <c r="H279">
        <v>4.93</v>
      </c>
      <c r="I279" s="1">
        <v>15900</v>
      </c>
      <c r="J279" s="1"/>
      <c r="K279" s="1"/>
      <c r="L279" t="s">
        <v>115</v>
      </c>
      <c r="M279">
        <v>14.5</v>
      </c>
      <c r="N279" t="s">
        <v>115</v>
      </c>
    </row>
    <row r="280" spans="1:14" x14ac:dyDescent="0.25">
      <c r="A280" t="s">
        <v>265</v>
      </c>
      <c r="B280" s="2">
        <v>42992.051886574074</v>
      </c>
      <c r="C280" t="s">
        <v>266</v>
      </c>
      <c r="D280" t="s">
        <v>130</v>
      </c>
      <c r="E280" t="s">
        <v>128</v>
      </c>
      <c r="F280">
        <v>4.93</v>
      </c>
      <c r="G280" s="1">
        <v>3300000</v>
      </c>
      <c r="H280">
        <v>4.93</v>
      </c>
      <c r="I280" s="1">
        <v>9710</v>
      </c>
      <c r="J280" s="1"/>
      <c r="K280" s="1"/>
      <c r="L280" t="s">
        <v>115</v>
      </c>
      <c r="M280">
        <v>13.4</v>
      </c>
      <c r="N280" t="s">
        <v>115</v>
      </c>
    </row>
    <row r="281" spans="1:14" x14ac:dyDescent="0.25">
      <c r="A281" t="s">
        <v>203</v>
      </c>
      <c r="B281" s="2">
        <v>42992.061990740738</v>
      </c>
      <c r="C281" t="s">
        <v>267</v>
      </c>
      <c r="D281" t="s">
        <v>117</v>
      </c>
      <c r="E281" t="s">
        <v>122</v>
      </c>
      <c r="F281">
        <v>5</v>
      </c>
      <c r="G281" s="1">
        <v>2770000</v>
      </c>
      <c r="H281">
        <v>5.01</v>
      </c>
      <c r="I281" s="1">
        <v>3280000</v>
      </c>
      <c r="J281" s="1"/>
      <c r="K281" s="1"/>
      <c r="L281" t="s">
        <v>115</v>
      </c>
      <c r="M281">
        <v>2230</v>
      </c>
      <c r="N281" t="s">
        <v>115</v>
      </c>
    </row>
    <row r="282" spans="1:14" x14ac:dyDescent="0.25">
      <c r="A282" t="s">
        <v>203</v>
      </c>
      <c r="B282" s="2">
        <v>42992.061990740738</v>
      </c>
      <c r="C282" t="s">
        <v>267</v>
      </c>
      <c r="D282" t="s">
        <v>124</v>
      </c>
      <c r="E282" t="s">
        <v>122</v>
      </c>
      <c r="F282">
        <v>5</v>
      </c>
      <c r="G282" s="1">
        <v>2770000</v>
      </c>
      <c r="H282">
        <v>5</v>
      </c>
      <c r="I282" s="1">
        <v>3770000</v>
      </c>
      <c r="J282" s="1"/>
      <c r="K282" s="1"/>
      <c r="L282" t="s">
        <v>115</v>
      </c>
      <c r="M282">
        <v>2220</v>
      </c>
      <c r="N282" t="s">
        <v>115</v>
      </c>
    </row>
    <row r="283" spans="1:14" x14ac:dyDescent="0.25">
      <c r="A283" t="s">
        <v>203</v>
      </c>
      <c r="B283" s="2">
        <v>42992.061990740738</v>
      </c>
      <c r="C283" t="s">
        <v>267</v>
      </c>
      <c r="D283" t="s">
        <v>126</v>
      </c>
      <c r="E283" t="s">
        <v>128</v>
      </c>
      <c r="F283">
        <v>4.75</v>
      </c>
      <c r="G283" s="1">
        <v>2140000</v>
      </c>
      <c r="H283">
        <v>4.75</v>
      </c>
      <c r="I283" s="1">
        <v>3240000</v>
      </c>
      <c r="J283" s="1"/>
      <c r="K283" s="1"/>
      <c r="L283" t="s">
        <v>115</v>
      </c>
      <c r="M283">
        <v>2140</v>
      </c>
      <c r="N283" t="s">
        <v>115</v>
      </c>
    </row>
    <row r="284" spans="1:14" x14ac:dyDescent="0.25">
      <c r="A284" t="s">
        <v>203</v>
      </c>
      <c r="B284" s="2">
        <v>42992.061990740738</v>
      </c>
      <c r="C284" t="s">
        <v>267</v>
      </c>
      <c r="D284" t="s">
        <v>130</v>
      </c>
      <c r="E284" t="s">
        <v>128</v>
      </c>
      <c r="F284">
        <v>4.75</v>
      </c>
      <c r="G284" s="1">
        <v>2140000</v>
      </c>
      <c r="H284">
        <v>4.75</v>
      </c>
      <c r="I284" s="1">
        <v>1900000</v>
      </c>
      <c r="J284" s="1"/>
      <c r="K284" s="1"/>
      <c r="L284" t="s">
        <v>115</v>
      </c>
      <c r="M284">
        <v>2160</v>
      </c>
      <c r="N284" t="s">
        <v>115</v>
      </c>
    </row>
    <row r="285" spans="1:14" x14ac:dyDescent="0.25">
      <c r="A285" t="s">
        <v>268</v>
      </c>
      <c r="B285" s="2">
        <v>42992.072245370371</v>
      </c>
      <c r="C285" t="s">
        <v>269</v>
      </c>
      <c r="D285" t="s">
        <v>117</v>
      </c>
      <c r="E285" t="s">
        <v>122</v>
      </c>
      <c r="F285">
        <v>4.9800000000000004</v>
      </c>
      <c r="G285" s="1">
        <v>1960000</v>
      </c>
      <c r="H285">
        <v>4.9800000000000004</v>
      </c>
      <c r="I285" s="1">
        <v>17300000</v>
      </c>
      <c r="J285" s="1"/>
      <c r="K285" s="1"/>
      <c r="L285" t="s">
        <v>115</v>
      </c>
      <c r="M285">
        <v>17500</v>
      </c>
      <c r="N285" t="s">
        <v>115</v>
      </c>
    </row>
    <row r="286" spans="1:14" x14ac:dyDescent="0.25">
      <c r="A286" t="s">
        <v>268</v>
      </c>
      <c r="B286" s="2">
        <v>42992.072245370371</v>
      </c>
      <c r="C286" t="s">
        <v>269</v>
      </c>
      <c r="D286" t="s">
        <v>124</v>
      </c>
      <c r="E286" t="s">
        <v>122</v>
      </c>
      <c r="F286">
        <v>4.9800000000000004</v>
      </c>
      <c r="G286" s="1">
        <v>1960000</v>
      </c>
      <c r="H286">
        <v>4.9800000000000004</v>
      </c>
      <c r="I286" s="1">
        <v>19200000</v>
      </c>
      <c r="J286" s="1"/>
      <c r="K286" s="1"/>
      <c r="L286" t="s">
        <v>115</v>
      </c>
      <c r="M286">
        <v>17200</v>
      </c>
      <c r="N286" t="s">
        <v>115</v>
      </c>
    </row>
    <row r="287" spans="1:14" x14ac:dyDescent="0.25">
      <c r="A287" t="s">
        <v>268</v>
      </c>
      <c r="B287" s="2">
        <v>42992.072245370371</v>
      </c>
      <c r="C287" t="s">
        <v>269</v>
      </c>
      <c r="D287" t="s">
        <v>126</v>
      </c>
      <c r="E287" t="s">
        <v>128</v>
      </c>
      <c r="F287">
        <v>4.7300000000000004</v>
      </c>
      <c r="G287" s="1">
        <v>3490000</v>
      </c>
      <c r="H287">
        <v>4.78</v>
      </c>
      <c r="I287" s="1">
        <v>2720</v>
      </c>
      <c r="J287" s="1"/>
      <c r="K287" s="1"/>
      <c r="L287" t="s">
        <v>115</v>
      </c>
      <c r="M287">
        <v>8.86</v>
      </c>
      <c r="N287" t="s">
        <v>115</v>
      </c>
    </row>
    <row r="288" spans="1:14" x14ac:dyDescent="0.25">
      <c r="A288" t="s">
        <v>268</v>
      </c>
      <c r="B288" s="2">
        <v>42992.072245370371</v>
      </c>
      <c r="C288" t="s">
        <v>269</v>
      </c>
      <c r="D288" t="s">
        <v>130</v>
      </c>
      <c r="E288" t="s">
        <v>128</v>
      </c>
      <c r="F288">
        <v>4.7300000000000004</v>
      </c>
      <c r="G288" s="1">
        <v>3490000</v>
      </c>
      <c r="H288">
        <v>4.7300000000000004</v>
      </c>
      <c r="I288" s="1">
        <v>1160</v>
      </c>
      <c r="J288" s="1"/>
      <c r="K288" s="1"/>
      <c r="L288" t="s">
        <v>115</v>
      </c>
      <c r="M288">
        <v>7.06</v>
      </c>
      <c r="N288" t="s">
        <v>115</v>
      </c>
    </row>
    <row r="289" spans="1:14" x14ac:dyDescent="0.25">
      <c r="A289" t="s">
        <v>270</v>
      </c>
      <c r="B289" s="2">
        <v>42992.082511574074</v>
      </c>
      <c r="C289" t="s">
        <v>271</v>
      </c>
      <c r="D289" t="s">
        <v>117</v>
      </c>
      <c r="E289" t="s">
        <v>122</v>
      </c>
      <c r="F289">
        <v>4.9800000000000004</v>
      </c>
      <c r="G289" s="1">
        <v>1980000</v>
      </c>
      <c r="H289">
        <v>4.9800000000000004</v>
      </c>
      <c r="I289" s="1">
        <v>16900000</v>
      </c>
      <c r="J289" s="1"/>
      <c r="K289" s="1"/>
      <c r="L289" t="s">
        <v>115</v>
      </c>
      <c r="M289">
        <v>17000</v>
      </c>
      <c r="N289" t="s">
        <v>115</v>
      </c>
    </row>
    <row r="290" spans="1:14" x14ac:dyDescent="0.25">
      <c r="A290" t="s">
        <v>270</v>
      </c>
      <c r="B290" s="2">
        <v>42992.082511574074</v>
      </c>
      <c r="C290" t="s">
        <v>271</v>
      </c>
      <c r="D290" t="s">
        <v>124</v>
      </c>
      <c r="E290" t="s">
        <v>122</v>
      </c>
      <c r="F290">
        <v>4.9800000000000004</v>
      </c>
      <c r="G290" s="1">
        <v>1980000</v>
      </c>
      <c r="H290">
        <v>4.9800000000000004</v>
      </c>
      <c r="I290" s="1">
        <v>19200000</v>
      </c>
      <c r="J290" s="1"/>
      <c r="K290" s="1"/>
      <c r="L290" t="s">
        <v>115</v>
      </c>
      <c r="M290">
        <v>16900</v>
      </c>
      <c r="N290" t="s">
        <v>115</v>
      </c>
    </row>
    <row r="291" spans="1:14" x14ac:dyDescent="0.25">
      <c r="A291" t="s">
        <v>270</v>
      </c>
      <c r="B291" s="2">
        <v>42992.082511574074</v>
      </c>
      <c r="C291" t="s">
        <v>271</v>
      </c>
      <c r="D291" t="s">
        <v>126</v>
      </c>
      <c r="E291" t="s">
        <v>128</v>
      </c>
      <c r="F291">
        <v>4.72</v>
      </c>
      <c r="G291" s="1">
        <v>3210000</v>
      </c>
      <c r="H291">
        <v>4.74</v>
      </c>
      <c r="I291" s="1">
        <v>2650</v>
      </c>
      <c r="J291" s="1"/>
      <c r="K291" s="1"/>
      <c r="L291" t="s">
        <v>115</v>
      </c>
      <c r="M291">
        <v>8.93</v>
      </c>
      <c r="N291" t="s">
        <v>115</v>
      </c>
    </row>
    <row r="292" spans="1:14" x14ac:dyDescent="0.25">
      <c r="A292" t="s">
        <v>270</v>
      </c>
      <c r="B292" s="2">
        <v>42992.082511574074</v>
      </c>
      <c r="C292" t="s">
        <v>271</v>
      </c>
      <c r="D292" t="s">
        <v>130</v>
      </c>
      <c r="E292" t="s">
        <v>128</v>
      </c>
      <c r="F292">
        <v>4.72</v>
      </c>
      <c r="G292" s="1">
        <v>3210000</v>
      </c>
      <c r="H292">
        <v>4.72</v>
      </c>
      <c r="I292" s="1">
        <v>1270</v>
      </c>
      <c r="J292" s="1"/>
      <c r="K292" s="1"/>
      <c r="L292" t="s">
        <v>115</v>
      </c>
      <c r="M292">
        <v>7.21</v>
      </c>
      <c r="N292" t="s">
        <v>115</v>
      </c>
    </row>
    <row r="293" spans="1:14" x14ac:dyDescent="0.25">
      <c r="A293" t="s">
        <v>272</v>
      </c>
      <c r="B293" s="2">
        <v>42992.092777777776</v>
      </c>
      <c r="C293" t="s">
        <v>273</v>
      </c>
      <c r="D293" t="s">
        <v>117</v>
      </c>
      <c r="E293" t="s">
        <v>122</v>
      </c>
      <c r="F293">
        <v>5.2</v>
      </c>
      <c r="G293" s="1">
        <v>2020000</v>
      </c>
      <c r="H293">
        <v>5.21</v>
      </c>
      <c r="I293" s="1">
        <v>17500000</v>
      </c>
      <c r="J293" s="1"/>
      <c r="K293" s="1"/>
      <c r="L293" t="s">
        <v>115</v>
      </c>
      <c r="M293">
        <v>17300</v>
      </c>
      <c r="N293" t="s">
        <v>115</v>
      </c>
    </row>
    <row r="294" spans="1:14" x14ac:dyDescent="0.25">
      <c r="A294" t="s">
        <v>272</v>
      </c>
      <c r="B294" s="2">
        <v>42992.092777777776</v>
      </c>
      <c r="C294" t="s">
        <v>273</v>
      </c>
      <c r="D294" t="s">
        <v>124</v>
      </c>
      <c r="E294" t="s">
        <v>122</v>
      </c>
      <c r="F294">
        <v>5.2</v>
      </c>
      <c r="G294" s="1">
        <v>2020000</v>
      </c>
      <c r="H294">
        <v>5.2</v>
      </c>
      <c r="I294" s="1">
        <v>19800000</v>
      </c>
      <c r="J294" s="1"/>
      <c r="K294" s="1"/>
      <c r="L294" t="s">
        <v>115</v>
      </c>
      <c r="M294">
        <v>17200</v>
      </c>
      <c r="N294" t="s">
        <v>115</v>
      </c>
    </row>
    <row r="295" spans="1:14" x14ac:dyDescent="0.25">
      <c r="A295" t="s">
        <v>272</v>
      </c>
      <c r="B295" s="2">
        <v>42992.092777777776</v>
      </c>
      <c r="C295" t="s">
        <v>273</v>
      </c>
      <c r="D295" t="s">
        <v>126</v>
      </c>
      <c r="E295" t="s">
        <v>128</v>
      </c>
      <c r="F295">
        <v>4.96</v>
      </c>
      <c r="G295" s="1">
        <v>3360000</v>
      </c>
      <c r="H295">
        <v>0</v>
      </c>
      <c r="I295" s="1">
        <v>0</v>
      </c>
      <c r="J295" s="1"/>
      <c r="K295" s="1"/>
      <c r="L295" t="s">
        <v>115</v>
      </c>
      <c r="M295" t="s">
        <v>119</v>
      </c>
      <c r="N295" t="s">
        <v>115</v>
      </c>
    </row>
    <row r="296" spans="1:14" x14ac:dyDescent="0.25">
      <c r="A296" t="s">
        <v>272</v>
      </c>
      <c r="B296" s="2">
        <v>42992.092777777776</v>
      </c>
      <c r="C296" t="s">
        <v>273</v>
      </c>
      <c r="D296" t="s">
        <v>130</v>
      </c>
      <c r="E296" t="s">
        <v>128</v>
      </c>
      <c r="F296">
        <v>4.96</v>
      </c>
      <c r="G296" s="1">
        <v>3360000</v>
      </c>
      <c r="H296">
        <v>0</v>
      </c>
      <c r="I296" s="1">
        <v>0</v>
      </c>
      <c r="J296" s="1"/>
      <c r="K296" s="1"/>
      <c r="L296" t="s">
        <v>115</v>
      </c>
      <c r="M296" t="s">
        <v>119</v>
      </c>
      <c r="N296" t="s">
        <v>115</v>
      </c>
    </row>
    <row r="297" spans="1:14" x14ac:dyDescent="0.25">
      <c r="A297" t="s">
        <v>274</v>
      </c>
      <c r="B297" s="2">
        <v>42992.10297453704</v>
      </c>
      <c r="C297" t="s">
        <v>275</v>
      </c>
      <c r="D297" t="s">
        <v>117</v>
      </c>
      <c r="E297" t="s">
        <v>122</v>
      </c>
      <c r="F297">
        <v>5.21</v>
      </c>
      <c r="G297" s="1">
        <v>2050000</v>
      </c>
      <c r="H297">
        <v>5.21</v>
      </c>
      <c r="I297" s="1">
        <v>17100000</v>
      </c>
      <c r="J297" s="1"/>
      <c r="K297" s="1"/>
      <c r="L297" t="s">
        <v>115</v>
      </c>
      <c r="M297">
        <v>16500</v>
      </c>
      <c r="N297" t="s">
        <v>115</v>
      </c>
    </row>
    <row r="298" spans="1:14" x14ac:dyDescent="0.25">
      <c r="A298" t="s">
        <v>274</v>
      </c>
      <c r="B298" s="2">
        <v>42992.10297453704</v>
      </c>
      <c r="C298" t="s">
        <v>275</v>
      </c>
      <c r="D298" t="s">
        <v>124</v>
      </c>
      <c r="E298" t="s">
        <v>122</v>
      </c>
      <c r="F298">
        <v>5.21</v>
      </c>
      <c r="G298" s="1">
        <v>2050000</v>
      </c>
      <c r="H298">
        <v>5.21</v>
      </c>
      <c r="I298" s="1">
        <v>19700000</v>
      </c>
      <c r="J298" s="1"/>
      <c r="K298" s="1"/>
      <c r="L298" t="s">
        <v>115</v>
      </c>
      <c r="M298">
        <v>16800</v>
      </c>
      <c r="N298" t="s">
        <v>115</v>
      </c>
    </row>
    <row r="299" spans="1:14" x14ac:dyDescent="0.25">
      <c r="A299" t="s">
        <v>274</v>
      </c>
      <c r="B299" s="2">
        <v>42992.10297453704</v>
      </c>
      <c r="C299" t="s">
        <v>275</v>
      </c>
      <c r="D299" t="s">
        <v>126</v>
      </c>
      <c r="E299" t="s">
        <v>128</v>
      </c>
      <c r="F299">
        <v>4.95</v>
      </c>
      <c r="G299" s="1">
        <v>3340000</v>
      </c>
      <c r="H299">
        <v>4.96</v>
      </c>
      <c r="I299" s="1">
        <v>517000</v>
      </c>
      <c r="J299" s="1"/>
      <c r="K299" s="1"/>
      <c r="L299" t="s">
        <v>115</v>
      </c>
      <c r="M299">
        <v>225</v>
      </c>
      <c r="N299" t="s">
        <v>115</v>
      </c>
    </row>
    <row r="300" spans="1:14" x14ac:dyDescent="0.25">
      <c r="A300" t="s">
        <v>274</v>
      </c>
      <c r="B300" s="2">
        <v>42992.10297453704</v>
      </c>
      <c r="C300" t="s">
        <v>275</v>
      </c>
      <c r="D300" t="s">
        <v>130</v>
      </c>
      <c r="E300" t="s">
        <v>128</v>
      </c>
      <c r="F300">
        <v>4.95</v>
      </c>
      <c r="G300" s="1">
        <v>3340000</v>
      </c>
      <c r="H300">
        <v>4.96</v>
      </c>
      <c r="I300" s="1">
        <v>305000</v>
      </c>
      <c r="J300" s="1"/>
      <c r="K300" s="1"/>
      <c r="L300" t="s">
        <v>115</v>
      </c>
      <c r="M300">
        <v>227</v>
      </c>
      <c r="N300" t="s">
        <v>115</v>
      </c>
    </row>
    <row r="301" spans="1:14" x14ac:dyDescent="0.25">
      <c r="A301" t="s">
        <v>276</v>
      </c>
      <c r="B301" s="2">
        <v>42992.113078703704</v>
      </c>
      <c r="C301" t="s">
        <v>277</v>
      </c>
      <c r="D301" t="s">
        <v>117</v>
      </c>
      <c r="E301" t="s">
        <v>122</v>
      </c>
      <c r="F301">
        <v>5.2</v>
      </c>
      <c r="G301" s="1">
        <v>2090000</v>
      </c>
      <c r="H301">
        <v>5.21</v>
      </c>
      <c r="I301" s="1">
        <v>17900000</v>
      </c>
      <c r="J301" s="1"/>
      <c r="K301" s="1"/>
      <c r="L301" t="s">
        <v>115</v>
      </c>
      <c r="M301">
        <v>16900</v>
      </c>
      <c r="N301" t="s">
        <v>115</v>
      </c>
    </row>
    <row r="302" spans="1:14" x14ac:dyDescent="0.25">
      <c r="A302" t="s">
        <v>276</v>
      </c>
      <c r="B302" s="2">
        <v>42992.113078703704</v>
      </c>
      <c r="C302" t="s">
        <v>277</v>
      </c>
      <c r="D302" t="s">
        <v>124</v>
      </c>
      <c r="E302" t="s">
        <v>122</v>
      </c>
      <c r="F302">
        <v>5.2</v>
      </c>
      <c r="G302" s="1">
        <v>2090000</v>
      </c>
      <c r="H302">
        <v>5.2</v>
      </c>
      <c r="I302" s="1">
        <v>20300000</v>
      </c>
      <c r="J302" s="1"/>
      <c r="K302" s="1"/>
      <c r="L302" t="s">
        <v>115</v>
      </c>
      <c r="M302">
        <v>17000</v>
      </c>
      <c r="N302" t="s">
        <v>115</v>
      </c>
    </row>
    <row r="303" spans="1:14" x14ac:dyDescent="0.25">
      <c r="A303" t="s">
        <v>276</v>
      </c>
      <c r="B303" s="2">
        <v>42992.113078703704</v>
      </c>
      <c r="C303" t="s">
        <v>277</v>
      </c>
      <c r="D303" t="s">
        <v>126</v>
      </c>
      <c r="E303" t="s">
        <v>128</v>
      </c>
      <c r="F303">
        <v>4.95</v>
      </c>
      <c r="G303" s="1">
        <v>3470000</v>
      </c>
      <c r="H303">
        <v>4.96</v>
      </c>
      <c r="I303" s="1">
        <v>148000</v>
      </c>
      <c r="J303" s="1"/>
      <c r="K303" s="1"/>
      <c r="L303" t="s">
        <v>115</v>
      </c>
      <c r="M303">
        <v>67.5</v>
      </c>
      <c r="N303" t="s">
        <v>115</v>
      </c>
    </row>
    <row r="304" spans="1:14" x14ac:dyDescent="0.25">
      <c r="A304" t="s">
        <v>276</v>
      </c>
      <c r="B304" s="2">
        <v>42992.113078703704</v>
      </c>
      <c r="C304" t="s">
        <v>277</v>
      </c>
      <c r="D304" t="s">
        <v>130</v>
      </c>
      <c r="E304" t="s">
        <v>128</v>
      </c>
      <c r="F304">
        <v>4.95</v>
      </c>
      <c r="G304" s="1">
        <v>3470000</v>
      </c>
      <c r="H304">
        <v>4.95</v>
      </c>
      <c r="I304" s="1">
        <v>86200</v>
      </c>
      <c r="J304" s="1"/>
      <c r="K304" s="1"/>
      <c r="L304" t="s">
        <v>115</v>
      </c>
      <c r="M304">
        <v>66.400000000000006</v>
      </c>
      <c r="N304" t="s">
        <v>115</v>
      </c>
    </row>
    <row r="305" spans="1:14" x14ac:dyDescent="0.25">
      <c r="A305" t="s">
        <v>278</v>
      </c>
      <c r="B305" s="2">
        <v>42992.123194444444</v>
      </c>
      <c r="C305" t="s">
        <v>279</v>
      </c>
      <c r="D305" t="s">
        <v>117</v>
      </c>
      <c r="E305" t="s">
        <v>122</v>
      </c>
      <c r="F305">
        <v>4.97</v>
      </c>
      <c r="G305" s="1">
        <v>2120000</v>
      </c>
      <c r="H305">
        <v>4.97</v>
      </c>
      <c r="I305" s="1">
        <v>18300000</v>
      </c>
      <c r="J305" s="1"/>
      <c r="K305" s="1"/>
      <c r="L305" t="s">
        <v>115</v>
      </c>
      <c r="M305">
        <v>17200</v>
      </c>
      <c r="N305" t="s">
        <v>115</v>
      </c>
    </row>
    <row r="306" spans="1:14" x14ac:dyDescent="0.25">
      <c r="A306" t="s">
        <v>278</v>
      </c>
      <c r="B306" s="2">
        <v>42992.123194444444</v>
      </c>
      <c r="C306" t="s">
        <v>279</v>
      </c>
      <c r="D306" t="s">
        <v>124</v>
      </c>
      <c r="E306" t="s">
        <v>122</v>
      </c>
      <c r="F306">
        <v>4.97</v>
      </c>
      <c r="G306" s="1">
        <v>2120000</v>
      </c>
      <c r="H306">
        <v>4.9800000000000004</v>
      </c>
      <c r="I306" s="1">
        <v>20900000</v>
      </c>
      <c r="J306" s="1"/>
      <c r="K306" s="1"/>
      <c r="L306" t="s">
        <v>115</v>
      </c>
      <c r="M306">
        <v>17400</v>
      </c>
      <c r="N306" t="s">
        <v>115</v>
      </c>
    </row>
    <row r="307" spans="1:14" x14ac:dyDescent="0.25">
      <c r="A307" t="s">
        <v>278</v>
      </c>
      <c r="B307" s="2">
        <v>42992.123194444444</v>
      </c>
      <c r="C307" t="s">
        <v>279</v>
      </c>
      <c r="D307" t="s">
        <v>126</v>
      </c>
      <c r="E307" t="s">
        <v>128</v>
      </c>
      <c r="F307">
        <v>4.71</v>
      </c>
      <c r="G307" s="1">
        <v>3600000</v>
      </c>
      <c r="H307">
        <v>4.72</v>
      </c>
      <c r="I307" s="1">
        <v>48200</v>
      </c>
      <c r="J307" s="1"/>
      <c r="K307" s="1"/>
      <c r="L307" t="s">
        <v>115</v>
      </c>
      <c r="M307">
        <v>26.6</v>
      </c>
      <c r="N307" t="s">
        <v>115</v>
      </c>
    </row>
    <row r="308" spans="1:14" x14ac:dyDescent="0.25">
      <c r="A308" t="s">
        <v>278</v>
      </c>
      <c r="B308" s="2">
        <v>42992.123194444444</v>
      </c>
      <c r="C308" t="s">
        <v>279</v>
      </c>
      <c r="D308" t="s">
        <v>130</v>
      </c>
      <c r="E308" t="s">
        <v>128</v>
      </c>
      <c r="F308">
        <v>4.71</v>
      </c>
      <c r="G308" s="1">
        <v>3600000</v>
      </c>
      <c r="H308">
        <v>4.72</v>
      </c>
      <c r="I308" s="1">
        <v>28000</v>
      </c>
      <c r="J308" s="1"/>
      <c r="K308" s="1"/>
      <c r="L308" t="s">
        <v>115</v>
      </c>
      <c r="M308">
        <v>25.1</v>
      </c>
      <c r="N308" t="s">
        <v>115</v>
      </c>
    </row>
    <row r="309" spans="1:14" x14ac:dyDescent="0.25">
      <c r="A309" t="s">
        <v>280</v>
      </c>
      <c r="B309" s="2">
        <v>42992.133425925924</v>
      </c>
      <c r="C309" t="s">
        <v>281</v>
      </c>
      <c r="D309" t="s">
        <v>117</v>
      </c>
      <c r="E309" t="s">
        <v>122</v>
      </c>
      <c r="F309">
        <v>5.2</v>
      </c>
      <c r="G309" s="1">
        <v>2060000</v>
      </c>
      <c r="H309">
        <v>5.2</v>
      </c>
      <c r="I309" s="1">
        <v>17600000</v>
      </c>
      <c r="J309" s="1"/>
      <c r="K309" s="1"/>
      <c r="L309" t="s">
        <v>115</v>
      </c>
      <c r="M309">
        <v>17000</v>
      </c>
      <c r="N309" t="s">
        <v>115</v>
      </c>
    </row>
    <row r="310" spans="1:14" x14ac:dyDescent="0.25">
      <c r="A310" t="s">
        <v>280</v>
      </c>
      <c r="B310" s="2">
        <v>42992.133425925924</v>
      </c>
      <c r="C310" t="s">
        <v>281</v>
      </c>
      <c r="D310" t="s">
        <v>124</v>
      </c>
      <c r="E310" t="s">
        <v>122</v>
      </c>
      <c r="F310">
        <v>5.2</v>
      </c>
      <c r="G310" s="1">
        <v>2060000</v>
      </c>
      <c r="H310">
        <v>5.2</v>
      </c>
      <c r="I310" s="1">
        <v>19900000</v>
      </c>
      <c r="J310" s="1"/>
      <c r="K310" s="1"/>
      <c r="L310" t="s">
        <v>115</v>
      </c>
      <c r="M310">
        <v>16900</v>
      </c>
      <c r="N310" t="s">
        <v>115</v>
      </c>
    </row>
    <row r="311" spans="1:14" x14ac:dyDescent="0.25">
      <c r="A311" t="s">
        <v>280</v>
      </c>
      <c r="B311" s="2">
        <v>42992.133425925924</v>
      </c>
      <c r="C311" t="s">
        <v>281</v>
      </c>
      <c r="D311" t="s">
        <v>126</v>
      </c>
      <c r="E311" t="s">
        <v>128</v>
      </c>
      <c r="F311">
        <v>4.95</v>
      </c>
      <c r="G311" s="1">
        <v>3020000</v>
      </c>
      <c r="H311">
        <v>4.96</v>
      </c>
      <c r="I311" s="1">
        <v>111000</v>
      </c>
      <c r="J311" s="1"/>
      <c r="K311" s="1"/>
      <c r="L311" t="s">
        <v>115</v>
      </c>
      <c r="M311">
        <v>59</v>
      </c>
      <c r="N311" t="s">
        <v>115</v>
      </c>
    </row>
    <row r="312" spans="1:14" x14ac:dyDescent="0.25">
      <c r="A312" t="s">
        <v>280</v>
      </c>
      <c r="B312" s="2">
        <v>42992.133425925924</v>
      </c>
      <c r="C312" t="s">
        <v>281</v>
      </c>
      <c r="D312" t="s">
        <v>130</v>
      </c>
      <c r="E312" t="s">
        <v>128</v>
      </c>
      <c r="F312">
        <v>4.95</v>
      </c>
      <c r="G312" s="1">
        <v>3020000</v>
      </c>
      <c r="H312">
        <v>4.96</v>
      </c>
      <c r="I312" s="1">
        <v>63800</v>
      </c>
      <c r="J312" s="1"/>
      <c r="K312" s="1"/>
      <c r="L312" t="s">
        <v>115</v>
      </c>
      <c r="M312">
        <v>57.3</v>
      </c>
      <c r="N312" t="s">
        <v>115</v>
      </c>
    </row>
    <row r="313" spans="1:14" x14ac:dyDescent="0.25">
      <c r="A313" t="s">
        <v>282</v>
      </c>
      <c r="B313" s="2">
        <v>42992.143564814818</v>
      </c>
      <c r="C313" t="s">
        <v>283</v>
      </c>
      <c r="D313" t="s">
        <v>117</v>
      </c>
      <c r="E313" t="s">
        <v>122</v>
      </c>
      <c r="F313">
        <v>5</v>
      </c>
      <c r="G313" s="1">
        <v>2100000</v>
      </c>
      <c r="H313">
        <v>5</v>
      </c>
      <c r="I313" s="1">
        <v>18300000</v>
      </c>
      <c r="J313" s="1"/>
      <c r="K313" s="1"/>
      <c r="L313" t="s">
        <v>115</v>
      </c>
      <c r="M313">
        <v>17400</v>
      </c>
      <c r="N313" t="s">
        <v>115</v>
      </c>
    </row>
    <row r="314" spans="1:14" x14ac:dyDescent="0.25">
      <c r="A314" t="s">
        <v>282</v>
      </c>
      <c r="B314" s="2">
        <v>42992.143564814818</v>
      </c>
      <c r="C314" t="s">
        <v>283</v>
      </c>
      <c r="D314" t="s">
        <v>124</v>
      </c>
      <c r="E314" t="s">
        <v>122</v>
      </c>
      <c r="F314">
        <v>5</v>
      </c>
      <c r="G314" s="1">
        <v>2100000</v>
      </c>
      <c r="H314">
        <v>5</v>
      </c>
      <c r="I314" s="1">
        <v>20600000</v>
      </c>
      <c r="J314" s="1"/>
      <c r="K314" s="1"/>
      <c r="L314" t="s">
        <v>115</v>
      </c>
      <c r="M314">
        <v>17200</v>
      </c>
      <c r="N314" t="s">
        <v>115</v>
      </c>
    </row>
    <row r="315" spans="1:14" x14ac:dyDescent="0.25">
      <c r="A315" t="s">
        <v>282</v>
      </c>
      <c r="B315" s="2">
        <v>42992.143564814818</v>
      </c>
      <c r="C315" t="s">
        <v>283</v>
      </c>
      <c r="D315" t="s">
        <v>126</v>
      </c>
      <c r="E315" t="s">
        <v>128</v>
      </c>
      <c r="F315">
        <v>4.74</v>
      </c>
      <c r="G315" s="1">
        <v>3050000</v>
      </c>
      <c r="H315">
        <v>4.75</v>
      </c>
      <c r="I315" s="1">
        <v>1150000</v>
      </c>
      <c r="J315" s="1"/>
      <c r="K315" s="1"/>
      <c r="L315" t="s">
        <v>115</v>
      </c>
      <c r="M315">
        <v>537</v>
      </c>
      <c r="N315" t="s">
        <v>115</v>
      </c>
    </row>
    <row r="316" spans="1:14" x14ac:dyDescent="0.25">
      <c r="A316" t="s">
        <v>282</v>
      </c>
      <c r="B316" s="2">
        <v>42992.143564814818</v>
      </c>
      <c r="C316" t="s">
        <v>283</v>
      </c>
      <c r="D316" t="s">
        <v>130</v>
      </c>
      <c r="E316" t="s">
        <v>128</v>
      </c>
      <c r="F316">
        <v>4.74</v>
      </c>
      <c r="G316" s="1">
        <v>3050000</v>
      </c>
      <c r="H316">
        <v>4.74</v>
      </c>
      <c r="I316" s="1">
        <v>676000</v>
      </c>
      <c r="J316" s="1"/>
      <c r="K316" s="1"/>
      <c r="L316" t="s">
        <v>115</v>
      </c>
      <c r="M316">
        <v>542</v>
      </c>
      <c r="N316" t="s">
        <v>115</v>
      </c>
    </row>
    <row r="317" spans="1:14" x14ac:dyDescent="0.25">
      <c r="A317" t="s">
        <v>284</v>
      </c>
      <c r="B317" s="2">
        <v>42992.15384259259</v>
      </c>
      <c r="C317" t="s">
        <v>285</v>
      </c>
      <c r="D317" t="s">
        <v>117</v>
      </c>
      <c r="E317" t="s">
        <v>122</v>
      </c>
      <c r="F317">
        <v>5.01</v>
      </c>
      <c r="G317" s="1">
        <v>2050000</v>
      </c>
      <c r="H317">
        <v>5.01</v>
      </c>
      <c r="I317" s="1">
        <v>18400000</v>
      </c>
      <c r="J317" s="1"/>
      <c r="K317" s="1"/>
      <c r="L317" t="s">
        <v>115</v>
      </c>
      <c r="M317">
        <v>17900</v>
      </c>
      <c r="N317" t="s">
        <v>115</v>
      </c>
    </row>
    <row r="318" spans="1:14" x14ac:dyDescent="0.25">
      <c r="A318" t="s">
        <v>284</v>
      </c>
      <c r="B318" s="2">
        <v>42992.15384259259</v>
      </c>
      <c r="C318" t="s">
        <v>285</v>
      </c>
      <c r="D318" t="s">
        <v>124</v>
      </c>
      <c r="E318" t="s">
        <v>122</v>
      </c>
      <c r="F318">
        <v>5.01</v>
      </c>
      <c r="G318" s="1">
        <v>2050000</v>
      </c>
      <c r="H318">
        <v>5</v>
      </c>
      <c r="I318" s="1">
        <v>20900000</v>
      </c>
      <c r="J318" s="1"/>
      <c r="K318" s="1"/>
      <c r="L318" t="s">
        <v>115</v>
      </c>
      <c r="M318">
        <v>18000</v>
      </c>
      <c r="N318" t="s">
        <v>115</v>
      </c>
    </row>
    <row r="319" spans="1:14" x14ac:dyDescent="0.25">
      <c r="A319" t="s">
        <v>284</v>
      </c>
      <c r="B319" s="2">
        <v>42992.15384259259</v>
      </c>
      <c r="C319" t="s">
        <v>285</v>
      </c>
      <c r="D319" t="s">
        <v>126</v>
      </c>
      <c r="E319" t="s">
        <v>128</v>
      </c>
      <c r="F319">
        <v>4.76</v>
      </c>
      <c r="G319" s="1">
        <v>3510000</v>
      </c>
      <c r="H319">
        <v>4.76</v>
      </c>
      <c r="I319" s="1">
        <v>193000</v>
      </c>
      <c r="J319" s="1"/>
      <c r="K319" s="1"/>
      <c r="L319" t="s">
        <v>115</v>
      </c>
      <c r="M319">
        <v>85.1</v>
      </c>
      <c r="N319" t="s">
        <v>115</v>
      </c>
    </row>
    <row r="320" spans="1:14" x14ac:dyDescent="0.25">
      <c r="A320" t="s">
        <v>284</v>
      </c>
      <c r="B320" s="2">
        <v>42992.15384259259</v>
      </c>
      <c r="C320" t="s">
        <v>285</v>
      </c>
      <c r="D320" t="s">
        <v>130</v>
      </c>
      <c r="E320" t="s">
        <v>128</v>
      </c>
      <c r="F320">
        <v>4.76</v>
      </c>
      <c r="G320" s="1">
        <v>3510000</v>
      </c>
      <c r="H320">
        <v>4.76</v>
      </c>
      <c r="I320" s="1">
        <v>111000</v>
      </c>
      <c r="J320" s="1"/>
      <c r="K320" s="1"/>
      <c r="L320" t="s">
        <v>115</v>
      </c>
      <c r="M320">
        <v>83.1</v>
      </c>
      <c r="N320" t="s">
        <v>115</v>
      </c>
    </row>
    <row r="321" spans="1:14" x14ac:dyDescent="0.25">
      <c r="A321" t="s">
        <v>286</v>
      </c>
      <c r="B321" s="2">
        <v>42992.164097222223</v>
      </c>
      <c r="C321" t="s">
        <v>287</v>
      </c>
      <c r="D321" t="s">
        <v>117</v>
      </c>
      <c r="E321" t="s">
        <v>122</v>
      </c>
      <c r="F321">
        <v>5.0199999999999996</v>
      </c>
      <c r="G321" s="1">
        <v>2000000</v>
      </c>
      <c r="H321">
        <v>5.0199999999999996</v>
      </c>
      <c r="I321" s="1">
        <v>18000000</v>
      </c>
      <c r="J321" s="1"/>
      <c r="K321" s="1"/>
      <c r="L321" t="s">
        <v>115</v>
      </c>
      <c r="M321">
        <v>17900</v>
      </c>
      <c r="N321" t="s">
        <v>115</v>
      </c>
    </row>
    <row r="322" spans="1:14" x14ac:dyDescent="0.25">
      <c r="A322" t="s">
        <v>286</v>
      </c>
      <c r="B322" s="2">
        <v>42992.164097222223</v>
      </c>
      <c r="C322" t="s">
        <v>287</v>
      </c>
      <c r="D322" t="s">
        <v>124</v>
      </c>
      <c r="E322" t="s">
        <v>122</v>
      </c>
      <c r="F322">
        <v>5.0199999999999996</v>
      </c>
      <c r="G322" s="1">
        <v>2000000</v>
      </c>
      <c r="H322">
        <v>5.0199999999999996</v>
      </c>
      <c r="I322" s="1">
        <v>20400000</v>
      </c>
      <c r="J322" s="1"/>
      <c r="K322" s="1"/>
      <c r="L322" t="s">
        <v>115</v>
      </c>
      <c r="M322">
        <v>18000</v>
      </c>
      <c r="N322" t="s">
        <v>115</v>
      </c>
    </row>
    <row r="323" spans="1:14" x14ac:dyDescent="0.25">
      <c r="A323" t="s">
        <v>286</v>
      </c>
      <c r="B323" s="2">
        <v>42992.164097222223</v>
      </c>
      <c r="C323" t="s">
        <v>287</v>
      </c>
      <c r="D323" t="s">
        <v>126</v>
      </c>
      <c r="E323" t="s">
        <v>128</v>
      </c>
      <c r="F323">
        <v>4.76</v>
      </c>
      <c r="G323" s="1">
        <v>3300000</v>
      </c>
      <c r="H323">
        <v>4.76</v>
      </c>
      <c r="I323" s="1">
        <v>84200</v>
      </c>
      <c r="J323" s="1"/>
      <c r="K323" s="1"/>
      <c r="L323" t="s">
        <v>115</v>
      </c>
      <c r="M323">
        <v>43.5</v>
      </c>
      <c r="N323" t="s">
        <v>115</v>
      </c>
    </row>
    <row r="324" spans="1:14" x14ac:dyDescent="0.25">
      <c r="A324" t="s">
        <v>286</v>
      </c>
      <c r="B324" s="2">
        <v>42992.164097222223</v>
      </c>
      <c r="C324" t="s">
        <v>287</v>
      </c>
      <c r="D324" t="s">
        <v>130</v>
      </c>
      <c r="E324" t="s">
        <v>128</v>
      </c>
      <c r="F324">
        <v>4.76</v>
      </c>
      <c r="G324" s="1">
        <v>3300000</v>
      </c>
      <c r="H324">
        <v>4.76</v>
      </c>
      <c r="I324" s="1">
        <v>50000</v>
      </c>
      <c r="J324" s="1"/>
      <c r="K324" s="1"/>
      <c r="L324" t="s">
        <v>115</v>
      </c>
      <c r="M324">
        <v>42.9</v>
      </c>
      <c r="N324" t="s">
        <v>115</v>
      </c>
    </row>
    <row r="325" spans="1:14" x14ac:dyDescent="0.25">
      <c r="A325" t="s">
        <v>157</v>
      </c>
      <c r="B325" s="2">
        <v>42992.174328703702</v>
      </c>
      <c r="C325" t="s">
        <v>288</v>
      </c>
      <c r="D325" t="s">
        <v>117</v>
      </c>
      <c r="E325" t="s">
        <v>122</v>
      </c>
      <c r="F325">
        <v>5.04</v>
      </c>
      <c r="G325" s="1">
        <v>3070000</v>
      </c>
      <c r="H325">
        <v>5.04</v>
      </c>
      <c r="I325" s="1">
        <v>1360000</v>
      </c>
      <c r="J325" s="1"/>
      <c r="K325" s="1"/>
      <c r="L325" t="s">
        <v>115</v>
      </c>
      <c r="M325">
        <v>836</v>
      </c>
      <c r="N325" t="s">
        <v>115</v>
      </c>
    </row>
    <row r="326" spans="1:14" x14ac:dyDescent="0.25">
      <c r="A326" t="s">
        <v>157</v>
      </c>
      <c r="B326" s="2">
        <v>42992.174328703702</v>
      </c>
      <c r="C326" t="s">
        <v>288</v>
      </c>
      <c r="D326" t="s">
        <v>124</v>
      </c>
      <c r="E326" t="s">
        <v>122</v>
      </c>
      <c r="F326">
        <v>5.04</v>
      </c>
      <c r="G326" s="1">
        <v>3070000</v>
      </c>
      <c r="H326">
        <v>5.05</v>
      </c>
      <c r="I326" s="1">
        <v>1570000</v>
      </c>
      <c r="J326" s="1"/>
      <c r="K326" s="1"/>
      <c r="L326" t="s">
        <v>115</v>
      </c>
      <c r="M326">
        <v>831</v>
      </c>
      <c r="N326" t="s">
        <v>115</v>
      </c>
    </row>
    <row r="327" spans="1:14" x14ac:dyDescent="0.25">
      <c r="A327" t="s">
        <v>157</v>
      </c>
      <c r="B327" s="2">
        <v>42992.174328703702</v>
      </c>
      <c r="C327" t="s">
        <v>288</v>
      </c>
      <c r="D327" t="s">
        <v>126</v>
      </c>
      <c r="E327" t="s">
        <v>128</v>
      </c>
      <c r="F327">
        <v>4.79</v>
      </c>
      <c r="G327" s="1">
        <v>2470000</v>
      </c>
      <c r="H327">
        <v>4.79</v>
      </c>
      <c r="I327" s="1">
        <v>1400000</v>
      </c>
      <c r="J327" s="1"/>
      <c r="K327" s="1"/>
      <c r="L327" t="s">
        <v>115</v>
      </c>
      <c r="M327">
        <v>803</v>
      </c>
      <c r="N327" t="s">
        <v>115</v>
      </c>
    </row>
    <row r="328" spans="1:14" x14ac:dyDescent="0.25">
      <c r="A328" t="s">
        <v>157</v>
      </c>
      <c r="B328" s="2">
        <v>42992.174328703702</v>
      </c>
      <c r="C328" t="s">
        <v>288</v>
      </c>
      <c r="D328" t="s">
        <v>130</v>
      </c>
      <c r="E328" t="s">
        <v>128</v>
      </c>
      <c r="F328">
        <v>4.79</v>
      </c>
      <c r="G328" s="1">
        <v>2470000</v>
      </c>
      <c r="H328">
        <v>4.79</v>
      </c>
      <c r="I328" s="1">
        <v>804000</v>
      </c>
      <c r="J328" s="1"/>
      <c r="K328" s="1"/>
      <c r="L328" t="s">
        <v>115</v>
      </c>
      <c r="M328">
        <v>793</v>
      </c>
      <c r="N328" t="s">
        <v>115</v>
      </c>
    </row>
    <row r="329" spans="1:14" x14ac:dyDescent="0.25">
      <c r="A329" t="s">
        <v>289</v>
      </c>
      <c r="B329" s="2">
        <v>42992.184571759259</v>
      </c>
      <c r="C329" t="s">
        <v>290</v>
      </c>
      <c r="D329" t="s">
        <v>117</v>
      </c>
      <c r="E329" t="s">
        <v>122</v>
      </c>
      <c r="F329">
        <v>5.21</v>
      </c>
      <c r="G329" s="1">
        <v>1400000</v>
      </c>
      <c r="H329">
        <v>5.21</v>
      </c>
      <c r="I329" s="1">
        <v>12800000</v>
      </c>
      <c r="J329" s="1"/>
      <c r="K329" s="1"/>
      <c r="L329" t="s">
        <v>115</v>
      </c>
      <c r="M329">
        <v>18200</v>
      </c>
      <c r="N329" t="s">
        <v>115</v>
      </c>
    </row>
    <row r="330" spans="1:14" x14ac:dyDescent="0.25">
      <c r="A330" t="s">
        <v>289</v>
      </c>
      <c r="B330" s="2">
        <v>42992.184571759259</v>
      </c>
      <c r="C330" t="s">
        <v>290</v>
      </c>
      <c r="D330" t="s">
        <v>124</v>
      </c>
      <c r="E330" t="s">
        <v>122</v>
      </c>
      <c r="F330">
        <v>5.21</v>
      </c>
      <c r="G330" s="1">
        <v>1400000</v>
      </c>
      <c r="H330">
        <v>5.2</v>
      </c>
      <c r="I330" s="1">
        <v>14700000</v>
      </c>
      <c r="J330" s="1"/>
      <c r="K330" s="1"/>
      <c r="L330" t="s">
        <v>115</v>
      </c>
      <c r="M330">
        <v>18500</v>
      </c>
      <c r="N330" t="s">
        <v>115</v>
      </c>
    </row>
    <row r="331" spans="1:14" x14ac:dyDescent="0.25">
      <c r="A331" t="s">
        <v>289</v>
      </c>
      <c r="B331" s="2">
        <v>42992.184571759259</v>
      </c>
      <c r="C331" t="s">
        <v>290</v>
      </c>
      <c r="D331" t="s">
        <v>126</v>
      </c>
      <c r="E331" t="s">
        <v>128</v>
      </c>
      <c r="F331">
        <v>4.96</v>
      </c>
      <c r="G331" s="1">
        <v>3460000</v>
      </c>
      <c r="H331">
        <v>4.99</v>
      </c>
      <c r="I331" s="1">
        <v>1730</v>
      </c>
      <c r="J331" s="1"/>
      <c r="K331" s="1"/>
      <c r="L331" t="s">
        <v>115</v>
      </c>
      <c r="M331">
        <v>8.4700000000000006</v>
      </c>
      <c r="N331" t="s">
        <v>115</v>
      </c>
    </row>
    <row r="332" spans="1:14" x14ac:dyDescent="0.25">
      <c r="A332" t="s">
        <v>289</v>
      </c>
      <c r="B332" s="2">
        <v>42992.184571759259</v>
      </c>
      <c r="C332" t="s">
        <v>290</v>
      </c>
      <c r="D332" t="s">
        <v>130</v>
      </c>
      <c r="E332" t="s">
        <v>128</v>
      </c>
      <c r="F332">
        <v>4.96</v>
      </c>
      <c r="G332" s="1">
        <v>3460000</v>
      </c>
      <c r="H332">
        <v>0</v>
      </c>
      <c r="I332" s="1">
        <v>0</v>
      </c>
      <c r="J332" s="1"/>
      <c r="K332" s="1"/>
      <c r="L332" t="s">
        <v>115</v>
      </c>
      <c r="M332" t="s">
        <v>119</v>
      </c>
      <c r="N332" t="s">
        <v>115</v>
      </c>
    </row>
    <row r="333" spans="1:14" x14ac:dyDescent="0.25">
      <c r="A333" t="s">
        <v>291</v>
      </c>
      <c r="B333" s="2">
        <v>42992.194699074076</v>
      </c>
      <c r="C333" t="s">
        <v>292</v>
      </c>
      <c r="D333" t="s">
        <v>117</v>
      </c>
      <c r="E333" t="s">
        <v>122</v>
      </c>
      <c r="F333">
        <v>5.21</v>
      </c>
      <c r="G333" s="1">
        <v>1930000</v>
      </c>
      <c r="H333">
        <v>5.21</v>
      </c>
      <c r="I333" s="1">
        <v>15600000</v>
      </c>
      <c r="J333" s="1"/>
      <c r="K333" s="1"/>
      <c r="L333" t="s">
        <v>115</v>
      </c>
      <c r="M333">
        <v>16000</v>
      </c>
      <c r="N333" t="s">
        <v>115</v>
      </c>
    </row>
    <row r="334" spans="1:14" x14ac:dyDescent="0.25">
      <c r="A334" t="s">
        <v>291</v>
      </c>
      <c r="B334" s="2">
        <v>42992.194699074076</v>
      </c>
      <c r="C334" t="s">
        <v>292</v>
      </c>
      <c r="D334" t="s">
        <v>124</v>
      </c>
      <c r="E334" t="s">
        <v>122</v>
      </c>
      <c r="F334">
        <v>5.21</v>
      </c>
      <c r="G334" s="1">
        <v>1930000</v>
      </c>
      <c r="H334">
        <v>5.21</v>
      </c>
      <c r="I334" s="1">
        <v>17800000</v>
      </c>
      <c r="J334" s="1"/>
      <c r="K334" s="1"/>
      <c r="L334" t="s">
        <v>115</v>
      </c>
      <c r="M334">
        <v>16100</v>
      </c>
      <c r="N334" t="s">
        <v>115</v>
      </c>
    </row>
    <row r="335" spans="1:14" x14ac:dyDescent="0.25">
      <c r="A335" t="s">
        <v>291</v>
      </c>
      <c r="B335" s="2">
        <v>42992.194699074076</v>
      </c>
      <c r="C335" t="s">
        <v>292</v>
      </c>
      <c r="D335" t="s">
        <v>126</v>
      </c>
      <c r="E335" t="s">
        <v>128</v>
      </c>
      <c r="F335">
        <v>4.95</v>
      </c>
      <c r="G335" s="1">
        <v>2870000</v>
      </c>
      <c r="H335">
        <v>4.95</v>
      </c>
      <c r="I335" s="1">
        <v>2400000</v>
      </c>
      <c r="J335" s="1"/>
      <c r="K335" s="1"/>
      <c r="L335" t="s">
        <v>115</v>
      </c>
      <c r="M335">
        <v>1190</v>
      </c>
      <c r="N335" t="s">
        <v>115</v>
      </c>
    </row>
    <row r="336" spans="1:14" x14ac:dyDescent="0.25">
      <c r="A336" t="s">
        <v>291</v>
      </c>
      <c r="B336" s="2">
        <v>42992.194699074076</v>
      </c>
      <c r="C336" t="s">
        <v>292</v>
      </c>
      <c r="D336" t="s">
        <v>130</v>
      </c>
      <c r="E336" t="s">
        <v>128</v>
      </c>
      <c r="F336">
        <v>4.95</v>
      </c>
      <c r="G336" s="1">
        <v>2870000</v>
      </c>
      <c r="H336">
        <v>4.95</v>
      </c>
      <c r="I336" s="1">
        <v>1400000</v>
      </c>
      <c r="J336" s="1"/>
      <c r="K336" s="1"/>
      <c r="L336" t="s">
        <v>115</v>
      </c>
      <c r="M336">
        <v>1190</v>
      </c>
      <c r="N336" t="s">
        <v>115</v>
      </c>
    </row>
    <row r="337" spans="1:14" x14ac:dyDescent="0.25">
      <c r="A337" t="s">
        <v>293</v>
      </c>
      <c r="B337" s="2">
        <v>42992.204895833333</v>
      </c>
      <c r="C337" t="s">
        <v>294</v>
      </c>
      <c r="D337" t="s">
        <v>117</v>
      </c>
      <c r="E337" t="s">
        <v>122</v>
      </c>
      <c r="F337">
        <v>4.97</v>
      </c>
      <c r="G337" s="1">
        <v>2000000</v>
      </c>
      <c r="H337">
        <v>4.9800000000000004</v>
      </c>
      <c r="I337" s="1">
        <v>18200000</v>
      </c>
      <c r="J337" s="1"/>
      <c r="K337" s="1"/>
      <c r="L337" t="s">
        <v>115</v>
      </c>
      <c r="M337">
        <v>18100</v>
      </c>
      <c r="N337" t="s">
        <v>115</v>
      </c>
    </row>
    <row r="338" spans="1:14" x14ac:dyDescent="0.25">
      <c r="A338" t="s">
        <v>293</v>
      </c>
      <c r="B338" s="2">
        <v>42992.204895833333</v>
      </c>
      <c r="C338" t="s">
        <v>294</v>
      </c>
      <c r="D338" t="s">
        <v>124</v>
      </c>
      <c r="E338" t="s">
        <v>122</v>
      </c>
      <c r="F338">
        <v>4.97</v>
      </c>
      <c r="G338" s="1">
        <v>2000000</v>
      </c>
      <c r="H338">
        <v>4.97</v>
      </c>
      <c r="I338" s="1">
        <v>20500000</v>
      </c>
      <c r="J338" s="1"/>
      <c r="K338" s="1"/>
      <c r="L338" t="s">
        <v>115</v>
      </c>
      <c r="M338">
        <v>18100</v>
      </c>
      <c r="N338" t="s">
        <v>115</v>
      </c>
    </row>
    <row r="339" spans="1:14" x14ac:dyDescent="0.25">
      <c r="A339" t="s">
        <v>293</v>
      </c>
      <c r="B339" s="2">
        <v>42992.204895833333</v>
      </c>
      <c r="C339" t="s">
        <v>294</v>
      </c>
      <c r="D339" t="s">
        <v>126</v>
      </c>
      <c r="E339" t="s">
        <v>128</v>
      </c>
      <c r="F339">
        <v>4.72</v>
      </c>
      <c r="G339" s="1">
        <v>3490000</v>
      </c>
      <c r="H339">
        <v>4.72</v>
      </c>
      <c r="I339" s="1">
        <v>286000</v>
      </c>
      <c r="J339" s="1"/>
      <c r="K339" s="1"/>
      <c r="L339" t="s">
        <v>115</v>
      </c>
      <c r="M339">
        <v>123</v>
      </c>
      <c r="N339" t="s">
        <v>115</v>
      </c>
    </row>
    <row r="340" spans="1:14" x14ac:dyDescent="0.25">
      <c r="A340" t="s">
        <v>293</v>
      </c>
      <c r="B340" s="2">
        <v>42992.204895833333</v>
      </c>
      <c r="C340" t="s">
        <v>294</v>
      </c>
      <c r="D340" t="s">
        <v>130</v>
      </c>
      <c r="E340" t="s">
        <v>128</v>
      </c>
      <c r="F340">
        <v>4.72</v>
      </c>
      <c r="G340" s="1">
        <v>3490000</v>
      </c>
      <c r="H340">
        <v>4.7300000000000004</v>
      </c>
      <c r="I340" s="1">
        <v>164000</v>
      </c>
      <c r="J340" s="1"/>
      <c r="K340" s="1"/>
      <c r="L340" t="s">
        <v>115</v>
      </c>
      <c r="M340">
        <v>120</v>
      </c>
      <c r="N340" t="s">
        <v>115</v>
      </c>
    </row>
    <row r="341" spans="1:14" x14ac:dyDescent="0.25">
      <c r="A341" t="s">
        <v>295</v>
      </c>
      <c r="B341" s="2">
        <v>42992.215104166666</v>
      </c>
      <c r="C341" t="s">
        <v>296</v>
      </c>
      <c r="D341" t="s">
        <v>117</v>
      </c>
      <c r="E341" t="s">
        <v>122</v>
      </c>
      <c r="F341">
        <v>4.99</v>
      </c>
      <c r="G341" s="1">
        <v>1990000</v>
      </c>
      <c r="H341">
        <v>4.99</v>
      </c>
      <c r="I341" s="1">
        <v>18500000</v>
      </c>
      <c r="J341" s="1"/>
      <c r="K341" s="1"/>
      <c r="L341" t="s">
        <v>115</v>
      </c>
      <c r="M341">
        <v>18600</v>
      </c>
      <c r="N341" t="s">
        <v>115</v>
      </c>
    </row>
    <row r="342" spans="1:14" x14ac:dyDescent="0.25">
      <c r="A342" t="s">
        <v>295</v>
      </c>
      <c r="B342" s="2">
        <v>42992.215104166666</v>
      </c>
      <c r="C342" t="s">
        <v>296</v>
      </c>
      <c r="D342" t="s">
        <v>124</v>
      </c>
      <c r="E342" t="s">
        <v>122</v>
      </c>
      <c r="F342">
        <v>4.99</v>
      </c>
      <c r="G342" s="1">
        <v>1990000</v>
      </c>
      <c r="H342">
        <v>4.99</v>
      </c>
      <c r="I342" s="1">
        <v>20600000</v>
      </c>
      <c r="J342" s="1"/>
      <c r="K342" s="1"/>
      <c r="L342" t="s">
        <v>115</v>
      </c>
      <c r="M342">
        <v>18200</v>
      </c>
      <c r="N342" t="s">
        <v>115</v>
      </c>
    </row>
    <row r="343" spans="1:14" x14ac:dyDescent="0.25">
      <c r="A343" t="s">
        <v>295</v>
      </c>
      <c r="B343" s="2">
        <v>42992.215104166666</v>
      </c>
      <c r="C343" t="s">
        <v>296</v>
      </c>
      <c r="D343" t="s">
        <v>126</v>
      </c>
      <c r="E343" t="s">
        <v>128</v>
      </c>
      <c r="F343">
        <v>4.7300000000000004</v>
      </c>
      <c r="G343" s="1">
        <v>3220000</v>
      </c>
      <c r="H343">
        <v>4.7300000000000004</v>
      </c>
      <c r="I343" s="1">
        <v>159000</v>
      </c>
      <c r="J343" s="1"/>
      <c r="K343" s="1"/>
      <c r="L343" t="s">
        <v>115</v>
      </c>
      <c r="M343">
        <v>76.8</v>
      </c>
      <c r="N343" t="s">
        <v>115</v>
      </c>
    </row>
    <row r="344" spans="1:14" x14ac:dyDescent="0.25">
      <c r="A344" t="s">
        <v>295</v>
      </c>
      <c r="B344" s="2">
        <v>42992.215104166666</v>
      </c>
      <c r="C344" t="s">
        <v>296</v>
      </c>
      <c r="D344" t="s">
        <v>130</v>
      </c>
      <c r="E344" t="s">
        <v>128</v>
      </c>
      <c r="F344">
        <v>4.7300000000000004</v>
      </c>
      <c r="G344" s="1">
        <v>3220000</v>
      </c>
      <c r="H344">
        <v>4.7300000000000004</v>
      </c>
      <c r="I344" s="1">
        <v>89800</v>
      </c>
      <c r="J344" s="1"/>
      <c r="K344" s="1"/>
      <c r="L344" t="s">
        <v>115</v>
      </c>
      <c r="M344">
        <v>73.7</v>
      </c>
      <c r="N344" t="s">
        <v>115</v>
      </c>
    </row>
    <row r="345" spans="1:14" x14ac:dyDescent="0.25">
      <c r="A345" t="s">
        <v>297</v>
      </c>
      <c r="B345" s="2">
        <v>42992.225324074076</v>
      </c>
      <c r="C345" t="s">
        <v>298</v>
      </c>
      <c r="D345" t="s">
        <v>117</v>
      </c>
      <c r="E345" t="s">
        <v>122</v>
      </c>
      <c r="F345">
        <v>5.03</v>
      </c>
      <c r="G345" s="1">
        <v>2190000</v>
      </c>
      <c r="H345">
        <v>5.04</v>
      </c>
      <c r="I345" s="1">
        <v>21100000</v>
      </c>
      <c r="J345" s="1"/>
      <c r="K345" s="1"/>
      <c r="L345" t="s">
        <v>115</v>
      </c>
      <c r="M345">
        <v>19300</v>
      </c>
      <c r="N345" t="s">
        <v>115</v>
      </c>
    </row>
    <row r="346" spans="1:14" x14ac:dyDescent="0.25">
      <c r="A346" t="s">
        <v>297</v>
      </c>
      <c r="B346" s="2">
        <v>42992.225324074076</v>
      </c>
      <c r="C346" t="s">
        <v>298</v>
      </c>
      <c r="D346" t="s">
        <v>124</v>
      </c>
      <c r="E346" t="s">
        <v>122</v>
      </c>
      <c r="F346">
        <v>5.03</v>
      </c>
      <c r="G346" s="1">
        <v>2190000</v>
      </c>
      <c r="H346">
        <v>5.03</v>
      </c>
      <c r="I346" s="1">
        <v>23300000</v>
      </c>
      <c r="J346" s="1"/>
      <c r="K346" s="1"/>
      <c r="L346" t="s">
        <v>115</v>
      </c>
      <c r="M346">
        <v>18800</v>
      </c>
      <c r="N346" t="s">
        <v>115</v>
      </c>
    </row>
    <row r="347" spans="1:14" x14ac:dyDescent="0.25">
      <c r="A347" t="s">
        <v>297</v>
      </c>
      <c r="B347" s="2">
        <v>42992.225324074076</v>
      </c>
      <c r="C347" t="s">
        <v>298</v>
      </c>
      <c r="D347" t="s">
        <v>126</v>
      </c>
      <c r="E347" t="s">
        <v>128</v>
      </c>
      <c r="F347">
        <v>4.78</v>
      </c>
      <c r="G347" s="1">
        <v>4600000</v>
      </c>
      <c r="H347">
        <v>0</v>
      </c>
      <c r="I347" s="1">
        <v>0</v>
      </c>
      <c r="J347" s="1"/>
      <c r="K347" s="1"/>
      <c r="L347" t="s">
        <v>115</v>
      </c>
      <c r="M347" t="s">
        <v>119</v>
      </c>
      <c r="N347" t="s">
        <v>115</v>
      </c>
    </row>
    <row r="348" spans="1:14" x14ac:dyDescent="0.25">
      <c r="A348" t="s">
        <v>297</v>
      </c>
      <c r="B348" s="2">
        <v>42992.225324074076</v>
      </c>
      <c r="C348" t="s">
        <v>298</v>
      </c>
      <c r="D348" t="s">
        <v>130</v>
      </c>
      <c r="E348" t="s">
        <v>128</v>
      </c>
      <c r="F348">
        <v>4.78</v>
      </c>
      <c r="G348" s="1">
        <v>4600000</v>
      </c>
      <c r="H348">
        <v>0</v>
      </c>
      <c r="I348" s="1">
        <v>0</v>
      </c>
      <c r="J348" s="1"/>
      <c r="K348" s="1"/>
      <c r="L348" t="s">
        <v>115</v>
      </c>
      <c r="M348" t="s">
        <v>119</v>
      </c>
      <c r="N348" t="s">
        <v>115</v>
      </c>
    </row>
    <row r="349" spans="1:14" x14ac:dyDescent="0.25">
      <c r="A349" t="s">
        <v>299</v>
      </c>
      <c r="B349" s="2">
        <v>42992.235509259262</v>
      </c>
      <c r="C349" t="s">
        <v>300</v>
      </c>
      <c r="D349" t="s">
        <v>117</v>
      </c>
      <c r="E349" t="s">
        <v>122</v>
      </c>
      <c r="F349">
        <v>5.21</v>
      </c>
      <c r="G349" s="1">
        <v>2180000</v>
      </c>
      <c r="H349">
        <v>5.21</v>
      </c>
      <c r="I349" s="1">
        <v>14500000</v>
      </c>
      <c r="J349" s="1"/>
      <c r="K349" s="1"/>
      <c r="L349" t="s">
        <v>115</v>
      </c>
      <c r="M349">
        <v>13000</v>
      </c>
      <c r="N349" t="s">
        <v>115</v>
      </c>
    </row>
    <row r="350" spans="1:14" x14ac:dyDescent="0.25">
      <c r="A350" t="s">
        <v>299</v>
      </c>
      <c r="B350" s="2">
        <v>42992.235509259262</v>
      </c>
      <c r="C350" t="s">
        <v>300</v>
      </c>
      <c r="D350" t="s">
        <v>124</v>
      </c>
      <c r="E350" t="s">
        <v>122</v>
      </c>
      <c r="F350">
        <v>5.21</v>
      </c>
      <c r="G350" s="1">
        <v>2180000</v>
      </c>
      <c r="H350">
        <v>5.21</v>
      </c>
      <c r="I350" s="1">
        <v>16400000</v>
      </c>
      <c r="J350" s="1"/>
      <c r="K350" s="1"/>
      <c r="L350" t="s">
        <v>115</v>
      </c>
      <c r="M350">
        <v>12900</v>
      </c>
      <c r="N350" t="s">
        <v>115</v>
      </c>
    </row>
    <row r="351" spans="1:14" x14ac:dyDescent="0.25">
      <c r="A351" t="s">
        <v>299</v>
      </c>
      <c r="B351" s="2">
        <v>42992.235509259262</v>
      </c>
      <c r="C351" t="s">
        <v>300</v>
      </c>
      <c r="D351" t="s">
        <v>126</v>
      </c>
      <c r="E351" t="s">
        <v>128</v>
      </c>
      <c r="F351">
        <v>4.96</v>
      </c>
      <c r="G351" s="1">
        <v>2410000</v>
      </c>
      <c r="H351">
        <v>4.96</v>
      </c>
      <c r="I351" s="1">
        <v>6840000</v>
      </c>
      <c r="J351" s="1"/>
      <c r="K351" s="1"/>
      <c r="L351" t="s">
        <v>115</v>
      </c>
      <c r="M351">
        <v>4030</v>
      </c>
      <c r="N351" t="s">
        <v>115</v>
      </c>
    </row>
    <row r="352" spans="1:14" x14ac:dyDescent="0.25">
      <c r="A352" t="s">
        <v>299</v>
      </c>
      <c r="B352" s="2">
        <v>42992.235509259262</v>
      </c>
      <c r="C352" t="s">
        <v>300</v>
      </c>
      <c r="D352" t="s">
        <v>130</v>
      </c>
      <c r="E352" t="s">
        <v>128</v>
      </c>
      <c r="F352">
        <v>4.96</v>
      </c>
      <c r="G352" s="1">
        <v>2410000</v>
      </c>
      <c r="H352">
        <v>4.96</v>
      </c>
      <c r="I352" s="1">
        <v>3990000</v>
      </c>
      <c r="J352" s="1"/>
      <c r="K352" s="1"/>
      <c r="L352" t="s">
        <v>115</v>
      </c>
      <c r="M352">
        <v>4030</v>
      </c>
      <c r="N352" t="s">
        <v>115</v>
      </c>
    </row>
    <row r="353" spans="1:14" x14ac:dyDescent="0.25">
      <c r="A353" t="s">
        <v>301</v>
      </c>
      <c r="B353" s="2">
        <v>42992.245694444442</v>
      </c>
      <c r="C353" t="s">
        <v>302</v>
      </c>
      <c r="D353" t="s">
        <v>117</v>
      </c>
      <c r="E353" t="s">
        <v>122</v>
      </c>
      <c r="F353">
        <v>5</v>
      </c>
      <c r="G353" s="1">
        <v>2000000</v>
      </c>
      <c r="H353">
        <v>5.01</v>
      </c>
      <c r="I353" s="1">
        <v>18100000</v>
      </c>
      <c r="J353" s="1"/>
      <c r="K353" s="1"/>
      <c r="L353" t="s">
        <v>115</v>
      </c>
      <c r="M353">
        <v>18100</v>
      </c>
      <c r="N353" t="s">
        <v>115</v>
      </c>
    </row>
    <row r="354" spans="1:14" x14ac:dyDescent="0.25">
      <c r="A354" t="s">
        <v>301</v>
      </c>
      <c r="B354" s="2">
        <v>42992.245694444442</v>
      </c>
      <c r="C354" t="s">
        <v>302</v>
      </c>
      <c r="D354" t="s">
        <v>124</v>
      </c>
      <c r="E354" t="s">
        <v>122</v>
      </c>
      <c r="F354">
        <v>5</v>
      </c>
      <c r="G354" s="1">
        <v>2000000</v>
      </c>
      <c r="H354">
        <v>5</v>
      </c>
      <c r="I354" s="1">
        <v>20500000</v>
      </c>
      <c r="J354" s="1"/>
      <c r="K354" s="1"/>
      <c r="L354" t="s">
        <v>115</v>
      </c>
      <c r="M354">
        <v>18000</v>
      </c>
      <c r="N354" t="s">
        <v>115</v>
      </c>
    </row>
    <row r="355" spans="1:14" x14ac:dyDescent="0.25">
      <c r="A355" t="s">
        <v>301</v>
      </c>
      <c r="B355" s="2">
        <v>42992.245694444442</v>
      </c>
      <c r="C355" t="s">
        <v>302</v>
      </c>
      <c r="D355" t="s">
        <v>126</v>
      </c>
      <c r="E355" t="s">
        <v>128</v>
      </c>
      <c r="F355">
        <v>4.76</v>
      </c>
      <c r="G355" s="1">
        <v>3250000</v>
      </c>
      <c r="H355">
        <v>4.76</v>
      </c>
      <c r="I355" s="1">
        <v>944000</v>
      </c>
      <c r="J355" s="1"/>
      <c r="K355" s="1"/>
      <c r="L355" t="s">
        <v>115</v>
      </c>
      <c r="M355">
        <v>416</v>
      </c>
      <c r="N355" t="s">
        <v>115</v>
      </c>
    </row>
    <row r="356" spans="1:14" x14ac:dyDescent="0.25">
      <c r="A356" t="s">
        <v>301</v>
      </c>
      <c r="B356" s="2">
        <v>42992.245694444442</v>
      </c>
      <c r="C356" t="s">
        <v>302</v>
      </c>
      <c r="D356" t="s">
        <v>130</v>
      </c>
      <c r="E356" t="s">
        <v>128</v>
      </c>
      <c r="F356">
        <v>4.76</v>
      </c>
      <c r="G356" s="1">
        <v>3250000</v>
      </c>
      <c r="H356">
        <v>4.76</v>
      </c>
      <c r="I356" s="1">
        <v>552000</v>
      </c>
      <c r="J356" s="1"/>
      <c r="K356" s="1"/>
      <c r="L356" t="s">
        <v>115</v>
      </c>
      <c r="M356">
        <v>417</v>
      </c>
      <c r="N356" t="s">
        <v>115</v>
      </c>
    </row>
    <row r="357" spans="1:14" x14ac:dyDescent="0.25">
      <c r="A357" t="s">
        <v>303</v>
      </c>
      <c r="B357" s="2">
        <v>42992.255972222221</v>
      </c>
      <c r="C357" t="s">
        <v>304</v>
      </c>
      <c r="D357" t="s">
        <v>117</v>
      </c>
      <c r="E357" t="s">
        <v>122</v>
      </c>
      <c r="F357">
        <v>5.04</v>
      </c>
      <c r="G357" s="1">
        <v>2060000</v>
      </c>
      <c r="H357">
        <v>5.04</v>
      </c>
      <c r="I357" s="1">
        <v>18900000</v>
      </c>
      <c r="J357" s="1"/>
      <c r="K357" s="1"/>
      <c r="L357" t="s">
        <v>115</v>
      </c>
      <c r="M357">
        <v>18400</v>
      </c>
      <c r="N357" t="s">
        <v>115</v>
      </c>
    </row>
    <row r="358" spans="1:14" x14ac:dyDescent="0.25">
      <c r="A358" t="s">
        <v>303</v>
      </c>
      <c r="B358" s="2">
        <v>42992.255972222221</v>
      </c>
      <c r="C358" t="s">
        <v>304</v>
      </c>
      <c r="D358" t="s">
        <v>124</v>
      </c>
      <c r="E358" t="s">
        <v>122</v>
      </c>
      <c r="F358">
        <v>5.04</v>
      </c>
      <c r="G358" s="1">
        <v>2060000</v>
      </c>
      <c r="H358">
        <v>5.04</v>
      </c>
      <c r="I358" s="1">
        <v>21100000</v>
      </c>
      <c r="J358" s="1"/>
      <c r="K358" s="1"/>
      <c r="L358" t="s">
        <v>115</v>
      </c>
      <c r="M358">
        <v>18100</v>
      </c>
      <c r="N358" t="s">
        <v>115</v>
      </c>
    </row>
    <row r="359" spans="1:14" x14ac:dyDescent="0.25">
      <c r="A359" t="s">
        <v>303</v>
      </c>
      <c r="B359" s="2">
        <v>42992.255972222221</v>
      </c>
      <c r="C359" t="s">
        <v>304</v>
      </c>
      <c r="D359" t="s">
        <v>126</v>
      </c>
      <c r="E359" t="s">
        <v>128</v>
      </c>
      <c r="F359">
        <v>4.78</v>
      </c>
      <c r="G359" s="1">
        <v>3870000</v>
      </c>
      <c r="H359">
        <v>4.78</v>
      </c>
      <c r="I359" s="1">
        <v>686000</v>
      </c>
      <c r="J359" s="1"/>
      <c r="K359" s="1"/>
      <c r="L359" t="s">
        <v>115</v>
      </c>
      <c r="M359">
        <v>256</v>
      </c>
      <c r="N359" t="s">
        <v>115</v>
      </c>
    </row>
    <row r="360" spans="1:14" x14ac:dyDescent="0.25">
      <c r="A360" t="s">
        <v>303</v>
      </c>
      <c r="B360" s="2">
        <v>42992.255972222221</v>
      </c>
      <c r="C360" t="s">
        <v>304</v>
      </c>
      <c r="D360" t="s">
        <v>130</v>
      </c>
      <c r="E360" t="s">
        <v>128</v>
      </c>
      <c r="F360">
        <v>4.78</v>
      </c>
      <c r="G360" s="1">
        <v>3870000</v>
      </c>
      <c r="H360">
        <v>4.79</v>
      </c>
      <c r="I360" s="1">
        <v>399000</v>
      </c>
      <c r="J360" s="1"/>
      <c r="K360" s="1"/>
      <c r="L360" t="s">
        <v>115</v>
      </c>
      <c r="M360">
        <v>256</v>
      </c>
      <c r="N360" t="s">
        <v>115</v>
      </c>
    </row>
    <row r="361" spans="1:14" x14ac:dyDescent="0.25">
      <c r="A361" t="s">
        <v>305</v>
      </c>
      <c r="B361" s="2">
        <v>42992.266192129631</v>
      </c>
      <c r="C361" t="s">
        <v>306</v>
      </c>
      <c r="D361" t="s">
        <v>117</v>
      </c>
      <c r="E361" t="s">
        <v>122</v>
      </c>
      <c r="F361">
        <v>5</v>
      </c>
      <c r="G361" s="1">
        <v>2080000</v>
      </c>
      <c r="H361">
        <v>5</v>
      </c>
      <c r="I361" s="1">
        <v>18800000</v>
      </c>
      <c r="J361" s="1"/>
      <c r="K361" s="1"/>
      <c r="L361" t="s">
        <v>115</v>
      </c>
      <c r="M361">
        <v>18000</v>
      </c>
      <c r="N361" t="s">
        <v>115</v>
      </c>
    </row>
    <row r="362" spans="1:14" x14ac:dyDescent="0.25">
      <c r="A362" t="s">
        <v>305</v>
      </c>
      <c r="B362" s="2">
        <v>42992.266192129631</v>
      </c>
      <c r="C362" t="s">
        <v>306</v>
      </c>
      <c r="D362" t="s">
        <v>124</v>
      </c>
      <c r="E362" t="s">
        <v>122</v>
      </c>
      <c r="F362">
        <v>5</v>
      </c>
      <c r="G362" s="1">
        <v>2080000</v>
      </c>
      <c r="H362">
        <v>5</v>
      </c>
      <c r="I362" s="1">
        <v>21200000</v>
      </c>
      <c r="J362" s="1"/>
      <c r="K362" s="1"/>
      <c r="L362" t="s">
        <v>115</v>
      </c>
      <c r="M362">
        <v>17900</v>
      </c>
      <c r="N362" t="s">
        <v>115</v>
      </c>
    </row>
    <row r="363" spans="1:14" x14ac:dyDescent="0.25">
      <c r="A363" t="s">
        <v>305</v>
      </c>
      <c r="B363" s="2">
        <v>42992.266192129631</v>
      </c>
      <c r="C363" t="s">
        <v>306</v>
      </c>
      <c r="D363" t="s">
        <v>126</v>
      </c>
      <c r="E363" t="s">
        <v>128</v>
      </c>
      <c r="F363">
        <v>4.74</v>
      </c>
      <c r="G363" s="1">
        <v>3760000</v>
      </c>
      <c r="H363">
        <v>4.7300000000000004</v>
      </c>
      <c r="I363" s="1">
        <v>2120</v>
      </c>
      <c r="J363" s="1"/>
      <c r="K363" s="1"/>
      <c r="L363" t="s">
        <v>115</v>
      </c>
      <c r="M363">
        <v>8.56</v>
      </c>
      <c r="N363" t="s">
        <v>115</v>
      </c>
    </row>
    <row r="364" spans="1:14" x14ac:dyDescent="0.25">
      <c r="A364" t="s">
        <v>305</v>
      </c>
      <c r="B364" s="2">
        <v>42992.266192129631</v>
      </c>
      <c r="C364" t="s">
        <v>306</v>
      </c>
      <c r="D364" t="s">
        <v>130</v>
      </c>
      <c r="E364" t="s">
        <v>128</v>
      </c>
      <c r="F364">
        <v>4.74</v>
      </c>
      <c r="G364" s="1">
        <v>3760000</v>
      </c>
      <c r="H364">
        <v>0</v>
      </c>
      <c r="I364" s="1">
        <v>0</v>
      </c>
      <c r="J364" s="1"/>
      <c r="K364" s="1"/>
      <c r="L364" t="s">
        <v>115</v>
      </c>
      <c r="M364" t="s">
        <v>119</v>
      </c>
      <c r="N364" t="s">
        <v>115</v>
      </c>
    </row>
    <row r="365" spans="1:14" x14ac:dyDescent="0.25">
      <c r="A365" t="s">
        <v>307</v>
      </c>
      <c r="B365" s="2">
        <v>42992.276446759257</v>
      </c>
      <c r="C365" t="s">
        <v>308</v>
      </c>
      <c r="D365" t="s">
        <v>117</v>
      </c>
      <c r="E365" t="s">
        <v>122</v>
      </c>
      <c r="F365">
        <v>5.2</v>
      </c>
      <c r="G365" s="1">
        <v>2430000</v>
      </c>
      <c r="H365">
        <v>5.21</v>
      </c>
      <c r="I365" s="1">
        <v>10500000</v>
      </c>
      <c r="J365" s="1"/>
      <c r="K365" s="1"/>
      <c r="L365" t="s">
        <v>115</v>
      </c>
      <c r="M365">
        <v>8350</v>
      </c>
      <c r="N365" t="s">
        <v>115</v>
      </c>
    </row>
    <row r="366" spans="1:14" x14ac:dyDescent="0.25">
      <c r="A366" t="s">
        <v>307</v>
      </c>
      <c r="B366" s="2">
        <v>42992.276446759257</v>
      </c>
      <c r="C366" t="s">
        <v>308</v>
      </c>
      <c r="D366" t="s">
        <v>124</v>
      </c>
      <c r="E366" t="s">
        <v>122</v>
      </c>
      <c r="F366">
        <v>5.2</v>
      </c>
      <c r="G366" s="1">
        <v>2430000</v>
      </c>
      <c r="H366">
        <v>5.21</v>
      </c>
      <c r="I366" s="1">
        <v>11900000</v>
      </c>
      <c r="J366" s="1"/>
      <c r="K366" s="1"/>
      <c r="L366" t="s">
        <v>115</v>
      </c>
      <c r="M366">
        <v>8230</v>
      </c>
      <c r="N366" t="s">
        <v>115</v>
      </c>
    </row>
    <row r="367" spans="1:14" x14ac:dyDescent="0.25">
      <c r="A367" t="s">
        <v>307</v>
      </c>
      <c r="B367" s="2">
        <v>42992.276446759257</v>
      </c>
      <c r="C367" t="s">
        <v>308</v>
      </c>
      <c r="D367" t="s">
        <v>126</v>
      </c>
      <c r="E367" t="s">
        <v>128</v>
      </c>
      <c r="F367">
        <v>4.95</v>
      </c>
      <c r="G367" s="1">
        <v>2400000</v>
      </c>
      <c r="H367">
        <v>4.96</v>
      </c>
      <c r="I367" s="1">
        <v>10400000</v>
      </c>
      <c r="J367" s="1"/>
      <c r="K367" s="1"/>
      <c r="L367" t="s">
        <v>115</v>
      </c>
      <c r="M367">
        <v>6180</v>
      </c>
      <c r="N367" t="s">
        <v>115</v>
      </c>
    </row>
    <row r="368" spans="1:14" x14ac:dyDescent="0.25">
      <c r="A368" t="s">
        <v>307</v>
      </c>
      <c r="B368" s="2">
        <v>42992.276446759257</v>
      </c>
      <c r="C368" t="s">
        <v>308</v>
      </c>
      <c r="D368" t="s">
        <v>130</v>
      </c>
      <c r="E368" t="s">
        <v>128</v>
      </c>
      <c r="F368">
        <v>4.95</v>
      </c>
      <c r="G368" s="1">
        <v>2400000</v>
      </c>
      <c r="H368">
        <v>4.96</v>
      </c>
      <c r="I368" s="1">
        <v>6090000</v>
      </c>
      <c r="J368" s="1"/>
      <c r="K368" s="1"/>
      <c r="L368" t="s">
        <v>115</v>
      </c>
      <c r="M368">
        <v>6180</v>
      </c>
      <c r="N368" t="s">
        <v>115</v>
      </c>
    </row>
    <row r="369" spans="1:14" x14ac:dyDescent="0.25">
      <c r="A369" t="s">
        <v>181</v>
      </c>
      <c r="B369" s="2">
        <v>42992.286608796298</v>
      </c>
      <c r="C369" t="s">
        <v>309</v>
      </c>
      <c r="D369" t="s">
        <v>117</v>
      </c>
      <c r="E369" t="s">
        <v>122</v>
      </c>
      <c r="F369">
        <v>4.97</v>
      </c>
      <c r="G369" s="1">
        <v>3350000</v>
      </c>
      <c r="H369">
        <v>4.97</v>
      </c>
      <c r="I369" s="1">
        <v>401000</v>
      </c>
      <c r="J369" s="1"/>
      <c r="K369" s="1"/>
      <c r="L369" t="s">
        <v>115</v>
      </c>
      <c r="M369">
        <v>234</v>
      </c>
      <c r="N369" t="s">
        <v>115</v>
      </c>
    </row>
    <row r="370" spans="1:14" x14ac:dyDescent="0.25">
      <c r="A370" t="s">
        <v>181</v>
      </c>
      <c r="B370" s="2">
        <v>42992.286608796298</v>
      </c>
      <c r="C370" t="s">
        <v>309</v>
      </c>
      <c r="D370" t="s">
        <v>124</v>
      </c>
      <c r="E370" t="s">
        <v>122</v>
      </c>
      <c r="F370">
        <v>4.97</v>
      </c>
      <c r="G370" s="1">
        <v>3350000</v>
      </c>
      <c r="H370">
        <v>4.97</v>
      </c>
      <c r="I370" s="1">
        <v>462000</v>
      </c>
      <c r="J370" s="1"/>
      <c r="K370" s="1"/>
      <c r="L370" t="s">
        <v>115</v>
      </c>
      <c r="M370">
        <v>231</v>
      </c>
      <c r="N370" t="s">
        <v>115</v>
      </c>
    </row>
    <row r="371" spans="1:14" x14ac:dyDescent="0.25">
      <c r="A371" t="s">
        <v>181</v>
      </c>
      <c r="B371" s="2">
        <v>42992.286608796298</v>
      </c>
      <c r="C371" t="s">
        <v>309</v>
      </c>
      <c r="D371" t="s">
        <v>126</v>
      </c>
      <c r="E371" t="s">
        <v>128</v>
      </c>
      <c r="F371">
        <v>4.7</v>
      </c>
      <c r="G371" s="1">
        <v>2730000</v>
      </c>
      <c r="H371">
        <v>4.71</v>
      </c>
      <c r="I371" s="1">
        <v>408000</v>
      </c>
      <c r="J371" s="1"/>
      <c r="K371" s="1"/>
      <c r="L371" t="s">
        <v>115</v>
      </c>
      <c r="M371">
        <v>217</v>
      </c>
      <c r="N371" t="s">
        <v>115</v>
      </c>
    </row>
    <row r="372" spans="1:14" x14ac:dyDescent="0.25">
      <c r="A372" t="s">
        <v>181</v>
      </c>
      <c r="B372" s="2">
        <v>42992.286608796298</v>
      </c>
      <c r="C372" t="s">
        <v>309</v>
      </c>
      <c r="D372" t="s">
        <v>130</v>
      </c>
      <c r="E372" t="s">
        <v>128</v>
      </c>
      <c r="F372">
        <v>4.7</v>
      </c>
      <c r="G372" s="1">
        <v>2730000</v>
      </c>
      <c r="H372">
        <v>4.71</v>
      </c>
      <c r="I372" s="1">
        <v>238000</v>
      </c>
      <c r="J372" s="1"/>
      <c r="K372" s="1"/>
      <c r="L372" t="s">
        <v>115</v>
      </c>
      <c r="M372">
        <v>217</v>
      </c>
      <c r="N372" t="s">
        <v>115</v>
      </c>
    </row>
    <row r="373" spans="1:14" x14ac:dyDescent="0.25">
      <c r="A373" t="s">
        <v>310</v>
      </c>
      <c r="B373" s="2">
        <v>42992.329548611109</v>
      </c>
      <c r="C373" t="s">
        <v>311</v>
      </c>
      <c r="D373" t="s">
        <v>117</v>
      </c>
      <c r="E373" t="s">
        <v>122</v>
      </c>
      <c r="F373">
        <v>5.03</v>
      </c>
      <c r="G373" s="1">
        <v>2130000</v>
      </c>
      <c r="H373">
        <v>5.03</v>
      </c>
      <c r="I373" s="1">
        <v>19700000</v>
      </c>
      <c r="J373" s="1"/>
      <c r="K373" s="1"/>
      <c r="L373" t="s">
        <v>115</v>
      </c>
      <c r="M373">
        <v>18500</v>
      </c>
      <c r="N373" t="s">
        <v>115</v>
      </c>
    </row>
    <row r="374" spans="1:14" x14ac:dyDescent="0.25">
      <c r="A374" t="s">
        <v>310</v>
      </c>
      <c r="B374" s="2">
        <v>42992.329548611109</v>
      </c>
      <c r="C374" t="s">
        <v>311</v>
      </c>
      <c r="D374" t="s">
        <v>124</v>
      </c>
      <c r="E374" t="s">
        <v>122</v>
      </c>
      <c r="F374">
        <v>5.03</v>
      </c>
      <c r="G374" s="1">
        <v>2130000</v>
      </c>
      <c r="H374">
        <v>5.03</v>
      </c>
      <c r="I374" s="1">
        <v>22100000</v>
      </c>
      <c r="J374" s="1"/>
      <c r="K374" s="1"/>
      <c r="L374" t="s">
        <v>115</v>
      </c>
      <c r="M374">
        <v>18400</v>
      </c>
      <c r="N374" t="s">
        <v>115</v>
      </c>
    </row>
    <row r="375" spans="1:14" x14ac:dyDescent="0.25">
      <c r="A375" t="s">
        <v>310</v>
      </c>
      <c r="B375" s="2">
        <v>42992.329548611109</v>
      </c>
      <c r="C375" t="s">
        <v>311</v>
      </c>
      <c r="D375" t="s">
        <v>126</v>
      </c>
      <c r="E375" t="s">
        <v>128</v>
      </c>
      <c r="F375">
        <v>4.78</v>
      </c>
      <c r="G375" s="1">
        <v>3460000</v>
      </c>
      <c r="H375">
        <v>4.78</v>
      </c>
      <c r="I375" s="1">
        <v>821000</v>
      </c>
      <c r="J375" s="1"/>
      <c r="K375" s="1"/>
      <c r="L375" t="s">
        <v>115</v>
      </c>
      <c r="M375">
        <v>340</v>
      </c>
      <c r="N375" t="s">
        <v>115</v>
      </c>
    </row>
    <row r="376" spans="1:14" x14ac:dyDescent="0.25">
      <c r="A376" t="s">
        <v>310</v>
      </c>
      <c r="B376" s="2">
        <v>42992.329548611109</v>
      </c>
      <c r="C376" t="s">
        <v>311</v>
      </c>
      <c r="D376" t="s">
        <v>130</v>
      </c>
      <c r="E376" t="s">
        <v>128</v>
      </c>
      <c r="F376">
        <v>4.78</v>
      </c>
      <c r="G376" s="1">
        <v>3460000</v>
      </c>
      <c r="H376">
        <v>4.7699999999999996</v>
      </c>
      <c r="I376" s="1">
        <v>473000</v>
      </c>
      <c r="J376" s="1"/>
      <c r="K376" s="1"/>
      <c r="L376" t="s">
        <v>115</v>
      </c>
      <c r="M376">
        <v>337</v>
      </c>
      <c r="N376" t="s">
        <v>115</v>
      </c>
    </row>
    <row r="377" spans="1:14" x14ac:dyDescent="0.25">
      <c r="A377" t="s">
        <v>203</v>
      </c>
      <c r="B377" s="2">
        <v>42992.339745370373</v>
      </c>
      <c r="C377" t="s">
        <v>312</v>
      </c>
      <c r="D377" t="s">
        <v>117</v>
      </c>
      <c r="E377" t="s">
        <v>122</v>
      </c>
      <c r="F377">
        <v>4.99</v>
      </c>
      <c r="G377" s="1">
        <v>3090000</v>
      </c>
      <c r="H377">
        <v>4.99</v>
      </c>
      <c r="I377" s="1">
        <v>3550000</v>
      </c>
      <c r="J377" s="1"/>
      <c r="K377" s="1"/>
      <c r="L377" t="s">
        <v>115</v>
      </c>
      <c r="M377">
        <v>2160</v>
      </c>
      <c r="N377" t="s">
        <v>115</v>
      </c>
    </row>
    <row r="378" spans="1:14" x14ac:dyDescent="0.25">
      <c r="A378" t="s">
        <v>203</v>
      </c>
      <c r="B378" s="2">
        <v>42992.339745370373</v>
      </c>
      <c r="C378" t="s">
        <v>312</v>
      </c>
      <c r="D378" t="s">
        <v>124</v>
      </c>
      <c r="E378" t="s">
        <v>122</v>
      </c>
      <c r="F378">
        <v>4.99</v>
      </c>
      <c r="G378" s="1">
        <v>3090000</v>
      </c>
      <c r="H378">
        <v>4.99</v>
      </c>
      <c r="I378" s="1">
        <v>4090000</v>
      </c>
      <c r="J378" s="1"/>
      <c r="K378" s="1"/>
      <c r="L378" t="s">
        <v>115</v>
      </c>
      <c r="M378">
        <v>2160</v>
      </c>
      <c r="N378" t="s">
        <v>115</v>
      </c>
    </row>
    <row r="379" spans="1:14" x14ac:dyDescent="0.25">
      <c r="A379" t="s">
        <v>203</v>
      </c>
      <c r="B379" s="2">
        <v>42992.339745370373</v>
      </c>
      <c r="C379" t="s">
        <v>312</v>
      </c>
      <c r="D379" t="s">
        <v>126</v>
      </c>
      <c r="E379" t="s">
        <v>128</v>
      </c>
      <c r="F379">
        <v>4.7300000000000004</v>
      </c>
      <c r="G379" s="1">
        <v>2300000</v>
      </c>
      <c r="H379">
        <v>4.7300000000000004</v>
      </c>
      <c r="I379" s="1">
        <v>3370000</v>
      </c>
      <c r="J379" s="1"/>
      <c r="K379" s="1"/>
      <c r="L379" t="s">
        <v>115</v>
      </c>
      <c r="M379">
        <v>2080</v>
      </c>
      <c r="N379" t="s">
        <v>115</v>
      </c>
    </row>
    <row r="380" spans="1:14" x14ac:dyDescent="0.25">
      <c r="A380" t="s">
        <v>203</v>
      </c>
      <c r="B380" s="2">
        <v>42992.339745370373</v>
      </c>
      <c r="C380" t="s">
        <v>312</v>
      </c>
      <c r="D380" t="s">
        <v>130</v>
      </c>
      <c r="E380" t="s">
        <v>128</v>
      </c>
      <c r="F380">
        <v>4.7300000000000004</v>
      </c>
      <c r="G380" s="1">
        <v>2300000</v>
      </c>
      <c r="H380">
        <v>4.7300000000000004</v>
      </c>
      <c r="I380" s="1">
        <v>1970000</v>
      </c>
      <c r="J380" s="1"/>
      <c r="K380" s="1"/>
      <c r="L380" t="s">
        <v>115</v>
      </c>
      <c r="M380">
        <v>2080</v>
      </c>
      <c r="N380" t="s">
        <v>115</v>
      </c>
    </row>
    <row r="381" spans="1:14" x14ac:dyDescent="0.25">
      <c r="A381" t="s">
        <v>203</v>
      </c>
      <c r="B381" s="2">
        <v>42992.359965277778</v>
      </c>
      <c r="C381" t="s">
        <v>313</v>
      </c>
      <c r="D381" t="s">
        <v>117</v>
      </c>
      <c r="E381" t="s">
        <v>122</v>
      </c>
      <c r="F381">
        <v>4.96</v>
      </c>
      <c r="G381" s="1">
        <v>3110000</v>
      </c>
      <c r="H381">
        <v>4.96</v>
      </c>
      <c r="I381" s="1">
        <v>3530000</v>
      </c>
      <c r="J381" s="1"/>
      <c r="K381" s="1"/>
      <c r="L381" t="s">
        <v>115</v>
      </c>
      <c r="M381">
        <v>2140</v>
      </c>
      <c r="N381" t="s">
        <v>115</v>
      </c>
    </row>
    <row r="382" spans="1:14" x14ac:dyDescent="0.25">
      <c r="A382" t="s">
        <v>203</v>
      </c>
      <c r="B382" s="2">
        <v>42992.359965277778</v>
      </c>
      <c r="C382" t="s">
        <v>313</v>
      </c>
      <c r="D382" t="s">
        <v>124</v>
      </c>
      <c r="E382" t="s">
        <v>122</v>
      </c>
      <c r="F382">
        <v>4.96</v>
      </c>
      <c r="G382" s="1">
        <v>3110000</v>
      </c>
      <c r="H382">
        <v>4.96</v>
      </c>
      <c r="I382" s="1">
        <v>4150000</v>
      </c>
      <c r="J382" s="1"/>
      <c r="K382" s="1"/>
      <c r="L382" t="s">
        <v>115</v>
      </c>
      <c r="M382">
        <v>2180</v>
      </c>
      <c r="N382" t="s">
        <v>115</v>
      </c>
    </row>
    <row r="383" spans="1:14" x14ac:dyDescent="0.25">
      <c r="A383" t="s">
        <v>203</v>
      </c>
      <c r="B383" s="2">
        <v>42992.359965277778</v>
      </c>
      <c r="C383" t="s">
        <v>313</v>
      </c>
      <c r="D383" t="s">
        <v>126</v>
      </c>
      <c r="E383" t="s">
        <v>128</v>
      </c>
      <c r="F383">
        <v>4.6900000000000004</v>
      </c>
      <c r="G383" s="1">
        <v>2330000</v>
      </c>
      <c r="H383">
        <v>4.7</v>
      </c>
      <c r="I383" s="1">
        <v>3400000</v>
      </c>
      <c r="J383" s="1"/>
      <c r="K383" s="1"/>
      <c r="L383" t="s">
        <v>115</v>
      </c>
      <c r="M383">
        <v>2060</v>
      </c>
      <c r="N383" t="s">
        <v>115</v>
      </c>
    </row>
    <row r="384" spans="1:14" x14ac:dyDescent="0.25">
      <c r="A384" t="s">
        <v>203</v>
      </c>
      <c r="B384" s="2">
        <v>42992.359965277778</v>
      </c>
      <c r="C384" t="s">
        <v>313</v>
      </c>
      <c r="D384" t="s">
        <v>130</v>
      </c>
      <c r="E384" t="s">
        <v>128</v>
      </c>
      <c r="F384">
        <v>4.6900000000000004</v>
      </c>
      <c r="G384" s="1">
        <v>2330000</v>
      </c>
      <c r="H384">
        <v>4.6900000000000004</v>
      </c>
      <c r="I384" s="1">
        <v>2000000</v>
      </c>
      <c r="J384" s="1"/>
      <c r="K384" s="1"/>
      <c r="L384" t="s">
        <v>115</v>
      </c>
      <c r="M384">
        <v>2090</v>
      </c>
      <c r="N384" t="s">
        <v>115</v>
      </c>
    </row>
    <row r="385" spans="1:14" x14ac:dyDescent="0.25">
      <c r="A385" t="s">
        <v>314</v>
      </c>
      <c r="B385" s="2">
        <v>42992.403611111113</v>
      </c>
      <c r="C385" t="s">
        <v>315</v>
      </c>
      <c r="D385" t="s">
        <v>117</v>
      </c>
      <c r="E385" t="s">
        <v>122</v>
      </c>
      <c r="F385">
        <v>4.9800000000000004</v>
      </c>
      <c r="G385" s="1">
        <v>658000</v>
      </c>
      <c r="H385">
        <v>4.9800000000000004</v>
      </c>
      <c r="I385" s="1">
        <v>5980000</v>
      </c>
      <c r="J385" s="1"/>
      <c r="K385" s="1"/>
      <c r="L385" t="s">
        <v>115</v>
      </c>
      <c r="M385">
        <v>18100</v>
      </c>
      <c r="N385" t="s">
        <v>115</v>
      </c>
    </row>
    <row r="386" spans="1:14" x14ac:dyDescent="0.25">
      <c r="A386" t="s">
        <v>314</v>
      </c>
      <c r="B386" s="2">
        <v>42992.403611111113</v>
      </c>
      <c r="C386" t="s">
        <v>315</v>
      </c>
      <c r="D386" t="s">
        <v>124</v>
      </c>
      <c r="E386" t="s">
        <v>122</v>
      </c>
      <c r="F386">
        <v>4.9800000000000004</v>
      </c>
      <c r="G386" s="1">
        <v>658000</v>
      </c>
      <c r="H386">
        <v>4.9800000000000004</v>
      </c>
      <c r="I386" s="1">
        <v>7000000</v>
      </c>
      <c r="J386" s="1"/>
      <c r="K386" s="1"/>
      <c r="L386" t="s">
        <v>115</v>
      </c>
      <c r="M386">
        <v>18800</v>
      </c>
      <c r="N386" t="s">
        <v>115</v>
      </c>
    </row>
    <row r="387" spans="1:14" x14ac:dyDescent="0.25">
      <c r="A387" t="s">
        <v>314</v>
      </c>
      <c r="B387" s="2">
        <v>42992.403611111113</v>
      </c>
      <c r="C387" t="s">
        <v>315</v>
      </c>
      <c r="D387" t="s">
        <v>126</v>
      </c>
      <c r="E387" t="s">
        <v>128</v>
      </c>
      <c r="F387">
        <v>4.72</v>
      </c>
      <c r="G387" s="1">
        <v>2010000</v>
      </c>
      <c r="H387">
        <v>4.72</v>
      </c>
      <c r="I387" s="1">
        <v>1220000</v>
      </c>
      <c r="J387" s="1"/>
      <c r="K387" s="1"/>
      <c r="L387" t="s">
        <v>115</v>
      </c>
      <c r="M387">
        <v>858</v>
      </c>
      <c r="N387" t="s">
        <v>115</v>
      </c>
    </row>
    <row r="388" spans="1:14" x14ac:dyDescent="0.25">
      <c r="A388" t="s">
        <v>314</v>
      </c>
      <c r="B388" s="2">
        <v>42992.403611111113</v>
      </c>
      <c r="C388" t="s">
        <v>315</v>
      </c>
      <c r="D388" t="s">
        <v>130</v>
      </c>
      <c r="E388" t="s">
        <v>128</v>
      </c>
      <c r="F388">
        <v>4.72</v>
      </c>
      <c r="G388" s="1">
        <v>2010000</v>
      </c>
      <c r="H388">
        <v>4.72</v>
      </c>
      <c r="I388" s="1">
        <v>705000</v>
      </c>
      <c r="J388" s="1"/>
      <c r="K388" s="1"/>
      <c r="L388" t="s">
        <v>115</v>
      </c>
      <c r="M388">
        <v>856</v>
      </c>
      <c r="N388" t="s">
        <v>115</v>
      </c>
    </row>
    <row r="389" spans="1:14" x14ac:dyDescent="0.25">
      <c r="A389" t="s">
        <v>203</v>
      </c>
      <c r="B389" s="2">
        <v>42992.413865740738</v>
      </c>
      <c r="C389" t="s">
        <v>316</v>
      </c>
      <c r="D389" t="s">
        <v>117</v>
      </c>
      <c r="E389" t="s">
        <v>122</v>
      </c>
      <c r="F389">
        <v>5.2</v>
      </c>
      <c r="G389" s="1">
        <v>2970000</v>
      </c>
      <c r="H389">
        <v>5.2</v>
      </c>
      <c r="I389" s="1">
        <v>3410000</v>
      </c>
      <c r="J389" s="1"/>
      <c r="K389" s="1"/>
      <c r="L389" t="s">
        <v>115</v>
      </c>
      <c r="M389">
        <v>2160</v>
      </c>
      <c r="N389" t="s">
        <v>115</v>
      </c>
    </row>
    <row r="390" spans="1:14" x14ac:dyDescent="0.25">
      <c r="A390" t="s">
        <v>203</v>
      </c>
      <c r="B390" s="2">
        <v>42992.413865740738</v>
      </c>
      <c r="C390" t="s">
        <v>316</v>
      </c>
      <c r="D390" t="s">
        <v>124</v>
      </c>
      <c r="E390" t="s">
        <v>122</v>
      </c>
      <c r="F390">
        <v>5.2</v>
      </c>
      <c r="G390" s="1">
        <v>2970000</v>
      </c>
      <c r="H390">
        <v>5.2</v>
      </c>
      <c r="I390" s="1">
        <v>4010000</v>
      </c>
      <c r="J390" s="1"/>
      <c r="K390" s="1"/>
      <c r="L390" t="s">
        <v>115</v>
      </c>
      <c r="M390">
        <v>2200</v>
      </c>
      <c r="N390" t="s">
        <v>115</v>
      </c>
    </row>
    <row r="391" spans="1:14" x14ac:dyDescent="0.25">
      <c r="A391" t="s">
        <v>203</v>
      </c>
      <c r="B391" s="2">
        <v>42992.413865740738</v>
      </c>
      <c r="C391" t="s">
        <v>316</v>
      </c>
      <c r="D391" t="s">
        <v>126</v>
      </c>
      <c r="E391" t="s">
        <v>128</v>
      </c>
      <c r="F391">
        <v>4.93</v>
      </c>
      <c r="G391" s="1">
        <v>2200000</v>
      </c>
      <c r="H391">
        <v>4.93</v>
      </c>
      <c r="I391" s="1">
        <v>3170000</v>
      </c>
      <c r="J391" s="1"/>
      <c r="K391" s="1"/>
      <c r="L391" t="s">
        <v>115</v>
      </c>
      <c r="M391">
        <v>2040</v>
      </c>
      <c r="N391" t="s">
        <v>115</v>
      </c>
    </row>
    <row r="392" spans="1:14" x14ac:dyDescent="0.25">
      <c r="A392" t="s">
        <v>203</v>
      </c>
      <c r="B392" s="2">
        <v>42992.413865740738</v>
      </c>
      <c r="C392" t="s">
        <v>316</v>
      </c>
      <c r="D392" t="s">
        <v>130</v>
      </c>
      <c r="E392" t="s">
        <v>128</v>
      </c>
      <c r="F392">
        <v>4.93</v>
      </c>
      <c r="G392" s="1">
        <v>2200000</v>
      </c>
      <c r="H392">
        <v>4.93</v>
      </c>
      <c r="I392" s="1">
        <v>1860000</v>
      </c>
      <c r="J392" s="1"/>
      <c r="K392" s="1"/>
      <c r="L392" t="s">
        <v>115</v>
      </c>
      <c r="M392">
        <v>2060</v>
      </c>
      <c r="N39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zoomScale="85" zoomScaleNormal="85" workbookViewId="0">
      <selection sqref="A1:XFD1048576"/>
    </sheetView>
  </sheetViews>
  <sheetFormatPr defaultRowHeight="15" x14ac:dyDescent="0.25"/>
  <cols>
    <col min="1" max="1" width="48.5703125" customWidth="1"/>
    <col min="2" max="2" width="12.7109375" customWidth="1"/>
    <col min="3" max="3" width="20.28515625" customWidth="1"/>
    <col min="4" max="4" width="35.140625" customWidth="1"/>
    <col min="5" max="5" width="12.7109375" customWidth="1"/>
    <col min="6" max="11" width="12.7109375" style="9" customWidth="1"/>
    <col min="12" max="13" width="15.42578125" style="9" customWidth="1"/>
    <col min="14" max="14" width="12.7109375" style="9" customWidth="1"/>
    <col min="15" max="15" width="8.7109375" style="25" customWidth="1"/>
  </cols>
  <sheetData>
    <row r="1" spans="1:6" x14ac:dyDescent="0.25">
      <c r="A1" t="s">
        <v>320</v>
      </c>
    </row>
    <row r="2" spans="1:6" x14ac:dyDescent="0.25">
      <c r="A2" t="s">
        <v>6</v>
      </c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  <row r="7" spans="1:6" x14ac:dyDescent="0.25">
      <c r="A7" t="s">
        <v>5</v>
      </c>
    </row>
    <row r="10" spans="1:6" x14ac:dyDescent="0.25">
      <c r="A10" t="s">
        <v>28</v>
      </c>
      <c r="F10"/>
    </row>
    <row r="11" spans="1:6" x14ac:dyDescent="0.25">
      <c r="A11" t="s">
        <v>29</v>
      </c>
      <c r="F11"/>
    </row>
    <row r="12" spans="1:6" x14ac:dyDescent="0.25">
      <c r="A12" t="s">
        <v>30</v>
      </c>
      <c r="F12"/>
    </row>
    <row r="13" spans="1:6" x14ac:dyDescent="0.25">
      <c r="F13"/>
    </row>
    <row r="14" spans="1:6" x14ac:dyDescent="0.25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t="s">
        <v>20</v>
      </c>
    </row>
    <row r="15" spans="1:6" x14ac:dyDescent="0.25">
      <c r="A15" t="s">
        <v>21</v>
      </c>
      <c r="B15">
        <v>-5.5500000000000002E-3</v>
      </c>
      <c r="F15"/>
    </row>
    <row r="16" spans="1:6" x14ac:dyDescent="0.25">
      <c r="A16" t="s">
        <v>22</v>
      </c>
      <c r="B16">
        <v>7.1400000000000001E-4</v>
      </c>
      <c r="F16"/>
    </row>
    <row r="17" spans="1:15" x14ac:dyDescent="0.25">
      <c r="A17" t="s">
        <v>23</v>
      </c>
      <c r="B17" s="1">
        <v>-1.9099999999999998E-9</v>
      </c>
      <c r="F17"/>
    </row>
    <row r="18" spans="1:15" x14ac:dyDescent="0.25">
      <c r="A18" t="s">
        <v>24</v>
      </c>
      <c r="B18">
        <v>0.99970000000000003</v>
      </c>
      <c r="F18"/>
    </row>
    <row r="19" spans="1:15" x14ac:dyDescent="0.25">
      <c r="F19"/>
      <c r="I19" s="9" t="s">
        <v>126</v>
      </c>
      <c r="J19" s="9" t="s">
        <v>130</v>
      </c>
    </row>
    <row r="20" spans="1:15" ht="45" x14ac:dyDescent="0.25">
      <c r="A20" s="4" t="s">
        <v>33</v>
      </c>
      <c r="B20" s="4" t="s">
        <v>39</v>
      </c>
      <c r="C20" s="4" t="s">
        <v>45</v>
      </c>
      <c r="D20" s="4" t="s">
        <v>50</v>
      </c>
      <c r="E20" s="4" t="s">
        <v>79</v>
      </c>
      <c r="F20" s="5" t="s">
        <v>86</v>
      </c>
      <c r="G20" s="5" t="s">
        <v>81</v>
      </c>
      <c r="H20" s="5" t="s">
        <v>57</v>
      </c>
      <c r="I20" s="5" t="s">
        <v>52</v>
      </c>
      <c r="J20" s="5" t="s">
        <v>52</v>
      </c>
      <c r="K20" s="6" t="s">
        <v>318</v>
      </c>
      <c r="L20" s="7" t="s">
        <v>56</v>
      </c>
      <c r="M20" s="5" t="s">
        <v>106</v>
      </c>
      <c r="N20" s="5" t="s">
        <v>109</v>
      </c>
      <c r="O20" s="26" t="s">
        <v>319</v>
      </c>
    </row>
    <row r="21" spans="1:15" x14ac:dyDescent="0.25">
      <c r="A21" t="s">
        <v>111</v>
      </c>
      <c r="B21" s="2">
        <v>42991.378530092596</v>
      </c>
      <c r="C21" t="s">
        <v>116</v>
      </c>
      <c r="D21" t="s">
        <v>126</v>
      </c>
      <c r="E21" t="s">
        <v>128</v>
      </c>
      <c r="F21" s="9">
        <v>0</v>
      </c>
      <c r="G21" s="10">
        <v>0</v>
      </c>
      <c r="H21" s="9">
        <v>0</v>
      </c>
      <c r="I21" s="10">
        <v>0</v>
      </c>
      <c r="J21" s="10">
        <v>0</v>
      </c>
      <c r="K21" s="8" t="e">
        <f>I21/J21</f>
        <v>#DIV/0!</v>
      </c>
      <c r="L21" s="9" t="s">
        <v>115</v>
      </c>
      <c r="M21" s="9" t="s">
        <v>115</v>
      </c>
      <c r="N21" s="9" t="s">
        <v>115</v>
      </c>
    </row>
    <row r="22" spans="1:15" x14ac:dyDescent="0.25">
      <c r="A22" t="s">
        <v>132</v>
      </c>
      <c r="B22" s="2">
        <v>42991.388715277775</v>
      </c>
      <c r="C22" t="s">
        <v>133</v>
      </c>
      <c r="D22" t="s">
        <v>126</v>
      </c>
      <c r="E22" t="s">
        <v>128</v>
      </c>
      <c r="F22" s="9">
        <v>0</v>
      </c>
      <c r="G22" s="10">
        <v>0</v>
      </c>
      <c r="H22" s="9">
        <v>0</v>
      </c>
      <c r="I22" s="10">
        <v>0</v>
      </c>
      <c r="J22" s="10">
        <v>0</v>
      </c>
      <c r="K22" s="8" t="e">
        <f t="shared" ref="K22:K85" si="0">I22/J22</f>
        <v>#DIV/0!</v>
      </c>
      <c r="L22" s="9" t="s">
        <v>115</v>
      </c>
      <c r="M22" s="9" t="s">
        <v>115</v>
      </c>
      <c r="N22" s="9" t="s">
        <v>115</v>
      </c>
    </row>
    <row r="23" spans="1:15" x14ac:dyDescent="0.25">
      <c r="A23" t="s">
        <v>134</v>
      </c>
      <c r="B23" s="2">
        <v>42991.398796296293</v>
      </c>
      <c r="C23" t="s">
        <v>135</v>
      </c>
      <c r="D23" t="s">
        <v>126</v>
      </c>
      <c r="E23" t="s">
        <v>128</v>
      </c>
      <c r="F23" s="9">
        <v>4.6900000000000004</v>
      </c>
      <c r="G23" s="10">
        <v>2850000</v>
      </c>
      <c r="H23" s="9">
        <v>0</v>
      </c>
      <c r="I23" s="10">
        <v>0</v>
      </c>
      <c r="J23" s="10">
        <v>0</v>
      </c>
      <c r="K23" s="8" t="e">
        <f t="shared" si="0"/>
        <v>#DIV/0!</v>
      </c>
      <c r="L23" s="9" t="s">
        <v>115</v>
      </c>
      <c r="M23" s="9" t="s">
        <v>119</v>
      </c>
      <c r="N23" s="9" t="s">
        <v>115</v>
      </c>
    </row>
    <row r="24" spans="1:15" x14ac:dyDescent="0.25">
      <c r="A24" t="s">
        <v>137</v>
      </c>
      <c r="B24" s="2">
        <v>42991.409039351849</v>
      </c>
      <c r="C24" t="s">
        <v>139</v>
      </c>
      <c r="D24" t="s">
        <v>126</v>
      </c>
      <c r="E24" t="s">
        <v>128</v>
      </c>
      <c r="F24" s="9">
        <v>4.71</v>
      </c>
      <c r="G24" s="10">
        <v>2620000</v>
      </c>
      <c r="H24" s="9">
        <v>4.71</v>
      </c>
      <c r="I24" s="10">
        <v>178000</v>
      </c>
      <c r="J24" s="10">
        <v>104000</v>
      </c>
      <c r="K24" s="8">
        <f t="shared" si="0"/>
        <v>1.7115384615384615</v>
      </c>
      <c r="L24" s="11">
        <v>104.30471702743831</v>
      </c>
      <c r="M24" s="9">
        <v>103</v>
      </c>
      <c r="N24" s="8">
        <f t="shared" ref="N24:N33" si="1">M24/L24*100</f>
        <v>98.74912941176467</v>
      </c>
    </row>
    <row r="25" spans="1:15" x14ac:dyDescent="0.25">
      <c r="A25" t="s">
        <v>140</v>
      </c>
      <c r="B25" s="2">
        <v>42991.419270833336</v>
      </c>
      <c r="C25" t="s">
        <v>141</v>
      </c>
      <c r="D25" t="s">
        <v>126</v>
      </c>
      <c r="E25" t="s">
        <v>128</v>
      </c>
      <c r="F25" s="9">
        <v>4.67</v>
      </c>
      <c r="G25" s="10">
        <v>2450000</v>
      </c>
      <c r="H25" s="9">
        <v>4.67</v>
      </c>
      <c r="I25" s="10">
        <v>364000</v>
      </c>
      <c r="J25" s="10">
        <v>217000</v>
      </c>
      <c r="K25" s="8">
        <f t="shared" si="0"/>
        <v>1.6774193548387097</v>
      </c>
      <c r="L25" s="11">
        <v>208.60943405487663</v>
      </c>
      <c r="M25" s="9">
        <v>216</v>
      </c>
      <c r="N25" s="8">
        <f t="shared" si="1"/>
        <v>103.54277647058821</v>
      </c>
    </row>
    <row r="26" spans="1:15" x14ac:dyDescent="0.25">
      <c r="A26" t="s">
        <v>142</v>
      </c>
      <c r="B26" s="2">
        <v>42991.429548611108</v>
      </c>
      <c r="C26" t="s">
        <v>143</v>
      </c>
      <c r="D26" t="s">
        <v>126</v>
      </c>
      <c r="E26" t="s">
        <v>128</v>
      </c>
      <c r="F26" s="9">
        <v>4.74</v>
      </c>
      <c r="G26" s="10">
        <v>2540000</v>
      </c>
      <c r="H26" s="9">
        <v>4.74</v>
      </c>
      <c r="I26" s="10">
        <v>905000</v>
      </c>
      <c r="J26" s="10">
        <v>529000</v>
      </c>
      <c r="K26" s="8">
        <f t="shared" si="0"/>
        <v>1.7107750472589791</v>
      </c>
      <c r="L26" s="11">
        <v>521.5235851371915</v>
      </c>
      <c r="M26" s="9">
        <v>507</v>
      </c>
      <c r="N26" s="8">
        <f t="shared" si="1"/>
        <v>97.215162352941149</v>
      </c>
    </row>
    <row r="27" spans="1:15" x14ac:dyDescent="0.25">
      <c r="A27" t="s">
        <v>144</v>
      </c>
      <c r="B27" s="2">
        <v>42991.439756944441</v>
      </c>
      <c r="C27" t="s">
        <v>145</v>
      </c>
      <c r="D27" t="s">
        <v>126</v>
      </c>
      <c r="E27" t="s">
        <v>128</v>
      </c>
      <c r="F27" s="9">
        <v>4.72</v>
      </c>
      <c r="G27" s="10">
        <v>2540000</v>
      </c>
      <c r="H27" s="9">
        <v>4.72</v>
      </c>
      <c r="I27" s="10">
        <v>1380000</v>
      </c>
      <c r="J27" s="10">
        <v>791000</v>
      </c>
      <c r="K27" s="8">
        <f t="shared" si="0"/>
        <v>1.7446270543615676</v>
      </c>
      <c r="L27" s="11">
        <v>782.28537770578725</v>
      </c>
      <c r="M27" s="9">
        <v>773</v>
      </c>
      <c r="N27" s="8">
        <f t="shared" si="1"/>
        <v>98.813044705882319</v>
      </c>
    </row>
    <row r="28" spans="1:15" x14ac:dyDescent="0.25">
      <c r="A28" t="s">
        <v>147</v>
      </c>
      <c r="B28" s="2">
        <v>42991.45</v>
      </c>
      <c r="C28" t="s">
        <v>148</v>
      </c>
      <c r="D28" t="s">
        <v>126</v>
      </c>
      <c r="E28" t="s">
        <v>128</v>
      </c>
      <c r="F28" s="9">
        <v>4.7</v>
      </c>
      <c r="G28" s="10">
        <v>2640000</v>
      </c>
      <c r="H28" s="9">
        <v>4.7</v>
      </c>
      <c r="I28" s="10">
        <v>1270000</v>
      </c>
      <c r="J28" s="10">
        <v>736000</v>
      </c>
      <c r="K28" s="8">
        <f t="shared" si="0"/>
        <v>1.7255434782608696</v>
      </c>
      <c r="L28" s="11">
        <v>1043.047170274383</v>
      </c>
      <c r="M28" s="9">
        <v>685</v>
      </c>
      <c r="N28" s="29">
        <f t="shared" si="1"/>
        <v>65.672964705882336</v>
      </c>
      <c r="O28" s="25" t="s">
        <v>345</v>
      </c>
    </row>
    <row r="29" spans="1:15" x14ac:dyDescent="0.25">
      <c r="A29" t="s">
        <v>149</v>
      </c>
      <c r="B29" s="2">
        <v>42991.460289351853</v>
      </c>
      <c r="C29" t="s">
        <v>150</v>
      </c>
      <c r="D29" t="s">
        <v>126</v>
      </c>
      <c r="E29" t="s">
        <v>128</v>
      </c>
      <c r="F29" s="9">
        <v>4.75</v>
      </c>
      <c r="G29" s="10">
        <v>2220000</v>
      </c>
      <c r="H29" s="9">
        <v>4.75</v>
      </c>
      <c r="I29" s="10">
        <v>3330000</v>
      </c>
      <c r="J29" s="10">
        <v>1930000</v>
      </c>
      <c r="K29" s="8">
        <f t="shared" si="0"/>
        <v>1.7253886010362693</v>
      </c>
      <c r="L29" s="11">
        <v>2086.094340548766</v>
      </c>
      <c r="M29" s="9">
        <v>2120</v>
      </c>
      <c r="N29" s="8">
        <f t="shared" si="1"/>
        <v>101.62531764705879</v>
      </c>
    </row>
    <row r="30" spans="1:15" x14ac:dyDescent="0.25">
      <c r="A30" t="s">
        <v>151</v>
      </c>
      <c r="B30" s="2">
        <v>42991.470532407409</v>
      </c>
      <c r="C30" t="s">
        <v>152</v>
      </c>
      <c r="D30" t="s">
        <v>126</v>
      </c>
      <c r="E30" t="s">
        <v>128</v>
      </c>
      <c r="F30" s="9">
        <v>4.72</v>
      </c>
      <c r="G30" s="10">
        <v>1870000</v>
      </c>
      <c r="H30" s="9">
        <v>4.72</v>
      </c>
      <c r="I30" s="10">
        <v>6860000</v>
      </c>
      <c r="J30" s="10">
        <v>4030000</v>
      </c>
      <c r="K30" s="8">
        <f t="shared" si="0"/>
        <v>1.7022332506203475</v>
      </c>
      <c r="L30" s="11">
        <v>5215.2358513719155</v>
      </c>
      <c r="M30" s="9">
        <v>5210</v>
      </c>
      <c r="N30" s="8">
        <f t="shared" si="1"/>
        <v>99.899604705882311</v>
      </c>
    </row>
    <row r="31" spans="1:15" x14ac:dyDescent="0.25">
      <c r="A31" t="s">
        <v>154</v>
      </c>
      <c r="B31" s="2">
        <v>42991.480833333335</v>
      </c>
      <c r="C31" t="s">
        <v>155</v>
      </c>
      <c r="D31" t="s">
        <v>126</v>
      </c>
      <c r="E31" t="s">
        <v>128</v>
      </c>
      <c r="F31" s="9">
        <v>4.71</v>
      </c>
      <c r="G31" s="10">
        <v>1620000</v>
      </c>
      <c r="H31" s="9">
        <v>4.71</v>
      </c>
      <c r="I31" s="10">
        <v>11700000</v>
      </c>
      <c r="J31" s="10">
        <v>6890000</v>
      </c>
      <c r="K31" s="8">
        <f t="shared" si="0"/>
        <v>1.6981132075471699</v>
      </c>
      <c r="L31" s="11">
        <v>10430.471702743831</v>
      </c>
      <c r="M31" s="9">
        <v>10400</v>
      </c>
      <c r="N31" s="8">
        <f t="shared" si="1"/>
        <v>99.707858823529378</v>
      </c>
    </row>
    <row r="32" spans="1:15" x14ac:dyDescent="0.25">
      <c r="A32" t="s">
        <v>111</v>
      </c>
      <c r="B32" s="2">
        <v>42991.491053240738</v>
      </c>
      <c r="C32" t="s">
        <v>156</v>
      </c>
      <c r="D32" t="s">
        <v>126</v>
      </c>
      <c r="E32" t="s">
        <v>128</v>
      </c>
      <c r="F32" s="9">
        <v>0</v>
      </c>
      <c r="G32" s="10">
        <v>0</v>
      </c>
      <c r="H32" s="9">
        <v>0</v>
      </c>
      <c r="I32" s="10">
        <v>0</v>
      </c>
      <c r="J32" s="10">
        <v>1190</v>
      </c>
      <c r="K32" s="8">
        <f t="shared" si="0"/>
        <v>0</v>
      </c>
      <c r="L32" s="9" t="s">
        <v>115</v>
      </c>
      <c r="M32" s="9" t="s">
        <v>115</v>
      </c>
      <c r="N32" s="9" t="s">
        <v>115</v>
      </c>
    </row>
    <row r="33" spans="1:15" x14ac:dyDescent="0.25">
      <c r="A33" t="s">
        <v>157</v>
      </c>
      <c r="B33" s="2">
        <v>42991.501168981478</v>
      </c>
      <c r="C33" t="s">
        <v>158</v>
      </c>
      <c r="D33" t="s">
        <v>126</v>
      </c>
      <c r="E33" t="s">
        <v>128</v>
      </c>
      <c r="F33" s="9">
        <v>4.95</v>
      </c>
      <c r="G33" s="10">
        <v>2350000</v>
      </c>
      <c r="H33" s="9">
        <v>4.95</v>
      </c>
      <c r="I33" s="10">
        <v>1350000</v>
      </c>
      <c r="J33" s="10">
        <v>789000</v>
      </c>
      <c r="K33" s="8">
        <f t="shared" si="0"/>
        <v>1.7110266159695817</v>
      </c>
      <c r="L33" s="11">
        <v>782.28537770578725</v>
      </c>
      <c r="M33" s="9">
        <v>813</v>
      </c>
      <c r="N33" s="8">
        <f t="shared" si="1"/>
        <v>103.92626823529409</v>
      </c>
    </row>
    <row r="34" spans="1:15" x14ac:dyDescent="0.25">
      <c r="A34" t="s">
        <v>159</v>
      </c>
      <c r="B34" s="2">
        <v>42991.511273148149</v>
      </c>
      <c r="C34" t="s">
        <v>160</v>
      </c>
      <c r="D34" t="s">
        <v>126</v>
      </c>
      <c r="E34" t="s">
        <v>128</v>
      </c>
      <c r="F34" s="9">
        <v>4.93</v>
      </c>
      <c r="G34" s="10">
        <v>4110000</v>
      </c>
      <c r="H34" s="9">
        <v>4.91</v>
      </c>
      <c r="I34" s="10">
        <v>3010</v>
      </c>
      <c r="J34" s="10">
        <v>0</v>
      </c>
      <c r="K34" s="8" t="e">
        <f t="shared" si="0"/>
        <v>#DIV/0!</v>
      </c>
      <c r="L34" s="9" t="s">
        <v>115</v>
      </c>
      <c r="M34" s="24">
        <v>8.8000000000000007</v>
      </c>
      <c r="N34" s="9" t="s">
        <v>115</v>
      </c>
      <c r="O34" s="25" t="s">
        <v>335</v>
      </c>
    </row>
    <row r="35" spans="1:15" x14ac:dyDescent="0.25">
      <c r="A35" t="s">
        <v>162</v>
      </c>
      <c r="B35" s="2">
        <v>42991.52134259259</v>
      </c>
      <c r="C35" t="s">
        <v>163</v>
      </c>
      <c r="D35" t="s">
        <v>126</v>
      </c>
      <c r="E35" t="s">
        <v>128</v>
      </c>
      <c r="F35" s="9">
        <v>4.9400000000000004</v>
      </c>
      <c r="G35" s="10">
        <v>4100000</v>
      </c>
      <c r="H35" s="9">
        <v>4.9400000000000004</v>
      </c>
      <c r="I35" s="10">
        <v>16900</v>
      </c>
      <c r="J35" s="10">
        <v>9600</v>
      </c>
      <c r="K35" s="8">
        <f t="shared" si="0"/>
        <v>1.7604166666666667</v>
      </c>
      <c r="L35" s="9" t="s">
        <v>115</v>
      </c>
      <c r="M35" s="24">
        <v>13.5</v>
      </c>
      <c r="N35" s="9" t="s">
        <v>115</v>
      </c>
      <c r="O35" s="25" t="s">
        <v>335</v>
      </c>
    </row>
    <row r="36" spans="1:15" x14ac:dyDescent="0.25">
      <c r="A36" t="s">
        <v>164</v>
      </c>
      <c r="B36" s="2">
        <v>42991.531469907408</v>
      </c>
      <c r="C36" t="s">
        <v>165</v>
      </c>
      <c r="D36" t="s">
        <v>126</v>
      </c>
      <c r="E36" t="s">
        <v>128</v>
      </c>
      <c r="F36" s="9">
        <v>4.93</v>
      </c>
      <c r="G36" s="10">
        <v>3770000</v>
      </c>
      <c r="H36" s="9">
        <v>4.92</v>
      </c>
      <c r="I36" s="10">
        <v>2770</v>
      </c>
      <c r="J36" s="10">
        <v>1210</v>
      </c>
      <c r="K36" s="8">
        <f t="shared" si="0"/>
        <v>2.2892561983471076</v>
      </c>
      <c r="L36" s="9" t="s">
        <v>115</v>
      </c>
      <c r="M36" s="24">
        <v>8.8000000000000007</v>
      </c>
      <c r="N36" s="9" t="s">
        <v>115</v>
      </c>
      <c r="O36" s="25" t="s">
        <v>335</v>
      </c>
    </row>
    <row r="37" spans="1:15" x14ac:dyDescent="0.25">
      <c r="A37" t="s">
        <v>166</v>
      </c>
      <c r="B37" s="2">
        <v>42991.541562500002</v>
      </c>
      <c r="C37" t="s">
        <v>167</v>
      </c>
      <c r="D37" t="s">
        <v>126</v>
      </c>
      <c r="E37" t="s">
        <v>128</v>
      </c>
      <c r="F37" s="9">
        <v>4.74</v>
      </c>
      <c r="G37" s="10">
        <v>3700000</v>
      </c>
      <c r="H37" s="9">
        <v>4.7699999999999996</v>
      </c>
      <c r="I37" s="10">
        <v>2730</v>
      </c>
      <c r="J37" s="10">
        <v>1490</v>
      </c>
      <c r="K37" s="8">
        <f t="shared" si="0"/>
        <v>1.8322147651006711</v>
      </c>
      <c r="L37" s="9" t="s">
        <v>115</v>
      </c>
      <c r="M37" s="24">
        <v>8.81</v>
      </c>
      <c r="N37" s="9" t="s">
        <v>115</v>
      </c>
      <c r="O37" s="25" t="s">
        <v>335</v>
      </c>
    </row>
    <row r="38" spans="1:15" x14ac:dyDescent="0.25">
      <c r="A38" t="s">
        <v>168</v>
      </c>
      <c r="B38" s="2">
        <v>42991.551793981482</v>
      </c>
      <c r="C38" t="s">
        <v>169</v>
      </c>
      <c r="D38" t="s">
        <v>126</v>
      </c>
      <c r="E38" t="s">
        <v>128</v>
      </c>
      <c r="F38" s="9">
        <v>4.74</v>
      </c>
      <c r="G38" s="10">
        <v>3730000</v>
      </c>
      <c r="H38" s="9">
        <v>4.7300000000000004</v>
      </c>
      <c r="I38" s="10">
        <v>25100</v>
      </c>
      <c r="J38" s="10">
        <v>14200</v>
      </c>
      <c r="K38" s="8">
        <f t="shared" si="0"/>
        <v>1.767605633802817</v>
      </c>
      <c r="L38" s="9" t="s">
        <v>115</v>
      </c>
      <c r="M38" s="24">
        <v>17.2</v>
      </c>
      <c r="N38" s="9" t="s">
        <v>115</v>
      </c>
      <c r="O38" s="25" t="s">
        <v>336</v>
      </c>
    </row>
    <row r="39" spans="1:15" x14ac:dyDescent="0.25">
      <c r="A39" t="s">
        <v>170</v>
      </c>
      <c r="B39" s="2">
        <v>42991.562002314815</v>
      </c>
      <c r="C39" t="s">
        <v>171</v>
      </c>
      <c r="D39" t="s">
        <v>126</v>
      </c>
      <c r="E39" t="s">
        <v>128</v>
      </c>
      <c r="F39" s="9">
        <v>4.74</v>
      </c>
      <c r="G39" s="10">
        <v>3240000</v>
      </c>
      <c r="H39" s="9">
        <v>4.74</v>
      </c>
      <c r="I39" s="10">
        <v>520000</v>
      </c>
      <c r="J39" s="10">
        <v>306000</v>
      </c>
      <c r="K39" s="8">
        <f t="shared" si="0"/>
        <v>1.6993464052287581</v>
      </c>
      <c r="L39" s="9" t="s">
        <v>115</v>
      </c>
      <c r="M39" s="9">
        <v>233</v>
      </c>
      <c r="N39" s="9" t="s">
        <v>115</v>
      </c>
    </row>
    <row r="40" spans="1:15" x14ac:dyDescent="0.25">
      <c r="A40" t="s">
        <v>172</v>
      </c>
      <c r="B40" s="2">
        <v>42991.572245370371</v>
      </c>
      <c r="C40" t="s">
        <v>173</v>
      </c>
      <c r="D40" t="s">
        <v>126</v>
      </c>
      <c r="E40" t="s">
        <v>128</v>
      </c>
      <c r="F40" s="9">
        <v>4.75</v>
      </c>
      <c r="G40" s="10">
        <v>3170000</v>
      </c>
      <c r="H40" s="9">
        <v>4.75</v>
      </c>
      <c r="I40" s="10">
        <v>62300</v>
      </c>
      <c r="J40" s="10">
        <v>36800</v>
      </c>
      <c r="K40" s="8">
        <f t="shared" si="0"/>
        <v>1.6929347826086956</v>
      </c>
      <c r="L40" s="9" t="s">
        <v>115</v>
      </c>
      <c r="M40" s="24">
        <v>35.299999999999997</v>
      </c>
      <c r="N40" s="9" t="s">
        <v>115</v>
      </c>
      <c r="O40" s="25" t="s">
        <v>336</v>
      </c>
    </row>
    <row r="41" spans="1:15" x14ac:dyDescent="0.25">
      <c r="A41" t="s">
        <v>174</v>
      </c>
      <c r="B41" s="2">
        <v>42991.582465277781</v>
      </c>
      <c r="C41" t="s">
        <v>175</v>
      </c>
      <c r="D41" t="s">
        <v>126</v>
      </c>
      <c r="E41" t="s">
        <v>128</v>
      </c>
      <c r="F41" s="9">
        <v>4.6900000000000004</v>
      </c>
      <c r="G41" s="10">
        <v>3250000</v>
      </c>
      <c r="H41" s="9">
        <v>4.6900000000000004</v>
      </c>
      <c r="I41" s="10">
        <v>56000</v>
      </c>
      <c r="J41" s="10">
        <v>33600</v>
      </c>
      <c r="K41" s="8">
        <f t="shared" si="0"/>
        <v>1.6666666666666667</v>
      </c>
      <c r="L41" s="9" t="s">
        <v>115</v>
      </c>
      <c r="M41" s="24">
        <v>31.9</v>
      </c>
      <c r="N41" s="9" t="s">
        <v>115</v>
      </c>
      <c r="O41" s="25" t="s">
        <v>336</v>
      </c>
    </row>
    <row r="42" spans="1:15" x14ac:dyDescent="0.25">
      <c r="A42" t="s">
        <v>176</v>
      </c>
      <c r="B42" s="2">
        <v>42991.592777777776</v>
      </c>
      <c r="C42" t="s">
        <v>177</v>
      </c>
      <c r="D42" t="s">
        <v>126</v>
      </c>
      <c r="E42" t="s">
        <v>128</v>
      </c>
      <c r="F42" s="9">
        <v>4.9400000000000004</v>
      </c>
      <c r="G42" s="10">
        <v>3000000</v>
      </c>
      <c r="H42" s="9">
        <v>4.95</v>
      </c>
      <c r="I42" s="10">
        <v>46600</v>
      </c>
      <c r="J42" s="10">
        <v>27500</v>
      </c>
      <c r="K42" s="8">
        <f t="shared" si="0"/>
        <v>1.6945454545454546</v>
      </c>
      <c r="L42" s="9" t="s">
        <v>115</v>
      </c>
      <c r="M42" s="24">
        <v>29.6</v>
      </c>
      <c r="N42" s="9" t="s">
        <v>115</v>
      </c>
      <c r="O42" s="25" t="s">
        <v>336</v>
      </c>
    </row>
    <row r="43" spans="1:15" x14ac:dyDescent="0.25">
      <c r="A43" s="3" t="s">
        <v>178</v>
      </c>
      <c r="B43" s="27">
        <v>42991.602939814817</v>
      </c>
      <c r="C43" s="3" t="s">
        <v>179</v>
      </c>
      <c r="D43" s="3" t="s">
        <v>126</v>
      </c>
      <c r="E43" s="3" t="s">
        <v>128</v>
      </c>
      <c r="F43" s="24">
        <v>4.71</v>
      </c>
      <c r="G43" s="28">
        <v>2960000</v>
      </c>
      <c r="H43" s="24">
        <v>4.71</v>
      </c>
      <c r="I43" s="28">
        <v>883000</v>
      </c>
      <c r="J43" s="28">
        <v>516000</v>
      </c>
      <c r="K43" s="29">
        <f t="shared" si="0"/>
        <v>1.7112403100775193</v>
      </c>
      <c r="L43" s="24" t="s">
        <v>115</v>
      </c>
      <c r="M43" s="24">
        <v>426</v>
      </c>
      <c r="N43" s="9" t="s">
        <v>115</v>
      </c>
    </row>
    <row r="44" spans="1:15" x14ac:dyDescent="0.25">
      <c r="A44" t="s">
        <v>181</v>
      </c>
      <c r="B44" s="2">
        <v>42991.613136574073</v>
      </c>
      <c r="C44" t="s">
        <v>182</v>
      </c>
      <c r="D44" t="s">
        <v>126</v>
      </c>
      <c r="E44" t="s">
        <v>128</v>
      </c>
      <c r="F44" s="9">
        <v>4.78</v>
      </c>
      <c r="G44" s="10">
        <v>2450000</v>
      </c>
      <c r="H44" s="9">
        <v>4.7699999999999996</v>
      </c>
      <c r="I44" s="10">
        <v>368000</v>
      </c>
      <c r="J44" s="10">
        <v>212000</v>
      </c>
      <c r="K44" s="8">
        <f t="shared" si="0"/>
        <v>1.7358490566037736</v>
      </c>
      <c r="L44" s="11">
        <v>208.60943405487663</v>
      </c>
      <c r="M44" s="9">
        <v>218</v>
      </c>
      <c r="N44" s="8">
        <f t="shared" ref="N44" si="2">M44/L44*100</f>
        <v>104.5015058823529</v>
      </c>
    </row>
    <row r="45" spans="1:15" x14ac:dyDescent="0.25">
      <c r="A45" t="s">
        <v>183</v>
      </c>
      <c r="B45" s="2">
        <v>42991.623379629629</v>
      </c>
      <c r="C45" t="s">
        <v>184</v>
      </c>
      <c r="D45" t="s">
        <v>126</v>
      </c>
      <c r="E45" t="s">
        <v>128</v>
      </c>
      <c r="F45" s="9">
        <v>4.9400000000000004</v>
      </c>
      <c r="G45" s="10">
        <v>3380000</v>
      </c>
      <c r="H45" s="9">
        <v>4.9400000000000004</v>
      </c>
      <c r="I45" s="10">
        <v>126000</v>
      </c>
      <c r="J45" s="10">
        <v>73100</v>
      </c>
      <c r="K45" s="8">
        <f t="shared" si="0"/>
        <v>1.7236662106703147</v>
      </c>
      <c r="L45" s="9" t="s">
        <v>115</v>
      </c>
      <c r="M45" s="24">
        <v>59.9</v>
      </c>
      <c r="N45" s="9" t="s">
        <v>115</v>
      </c>
      <c r="O45" s="25" t="s">
        <v>336</v>
      </c>
    </row>
    <row r="46" spans="1:15" x14ac:dyDescent="0.25">
      <c r="A46" t="s">
        <v>185</v>
      </c>
      <c r="B46" s="2">
        <v>42991.63349537037</v>
      </c>
      <c r="C46" t="s">
        <v>186</v>
      </c>
      <c r="D46" t="s">
        <v>126</v>
      </c>
      <c r="E46" t="s">
        <v>128</v>
      </c>
      <c r="F46" s="9">
        <v>4.95</v>
      </c>
      <c r="G46" s="10">
        <v>3670000</v>
      </c>
      <c r="H46" s="9">
        <v>4.95</v>
      </c>
      <c r="I46" s="10">
        <v>99000</v>
      </c>
      <c r="J46" s="10">
        <v>57100</v>
      </c>
      <c r="K46" s="8">
        <f t="shared" si="0"/>
        <v>1.7338003502626971</v>
      </c>
      <c r="L46" s="9" t="s">
        <v>115</v>
      </c>
      <c r="M46" s="24">
        <v>45.6</v>
      </c>
      <c r="N46" s="9" t="s">
        <v>115</v>
      </c>
      <c r="O46" s="25" t="s">
        <v>336</v>
      </c>
    </row>
    <row r="47" spans="1:15" x14ac:dyDescent="0.25">
      <c r="A47" t="s">
        <v>187</v>
      </c>
      <c r="B47" s="2">
        <v>42991.643611111111</v>
      </c>
      <c r="C47" t="s">
        <v>188</v>
      </c>
      <c r="D47" t="s">
        <v>126</v>
      </c>
      <c r="E47" t="s">
        <v>128</v>
      </c>
      <c r="F47" s="9">
        <v>4.74</v>
      </c>
      <c r="G47" s="10">
        <v>3900000</v>
      </c>
      <c r="H47" s="9">
        <v>4.74</v>
      </c>
      <c r="I47" s="10">
        <v>159000</v>
      </c>
      <c r="J47" s="10">
        <v>91100</v>
      </c>
      <c r="K47" s="8">
        <f t="shared" si="0"/>
        <v>1.7453347969264545</v>
      </c>
      <c r="L47" s="9" t="s">
        <v>115</v>
      </c>
      <c r="M47" s="24">
        <v>65</v>
      </c>
      <c r="N47" s="9" t="s">
        <v>115</v>
      </c>
      <c r="O47" s="25" t="s">
        <v>336</v>
      </c>
    </row>
    <row r="48" spans="1:15" x14ac:dyDescent="0.25">
      <c r="A48" t="s">
        <v>189</v>
      </c>
      <c r="B48" s="2">
        <v>42991.653854166667</v>
      </c>
      <c r="C48" t="s">
        <v>190</v>
      </c>
      <c r="D48" t="s">
        <v>126</v>
      </c>
      <c r="E48" t="s">
        <v>128</v>
      </c>
      <c r="F48" s="9">
        <v>4.7300000000000004</v>
      </c>
      <c r="G48" s="10">
        <v>3100000</v>
      </c>
      <c r="H48" s="9">
        <v>4.74</v>
      </c>
      <c r="I48" s="10">
        <v>2110000</v>
      </c>
      <c r="J48" s="10">
        <v>1230000</v>
      </c>
      <c r="K48" s="8">
        <f t="shared" si="0"/>
        <v>1.7154471544715446</v>
      </c>
      <c r="L48" s="9" t="s">
        <v>115</v>
      </c>
      <c r="M48" s="9">
        <v>966</v>
      </c>
      <c r="N48" s="9" t="s">
        <v>115</v>
      </c>
    </row>
    <row r="49" spans="1:15" x14ac:dyDescent="0.25">
      <c r="A49" t="s">
        <v>191</v>
      </c>
      <c r="B49" s="2">
        <v>42991.664039351854</v>
      </c>
      <c r="C49" t="s">
        <v>192</v>
      </c>
      <c r="D49" t="s">
        <v>126</v>
      </c>
      <c r="E49" t="s">
        <v>128</v>
      </c>
      <c r="F49" s="9">
        <v>4.93</v>
      </c>
      <c r="G49" s="10">
        <v>3150000</v>
      </c>
      <c r="H49" s="9">
        <v>4.95</v>
      </c>
      <c r="I49" s="10">
        <v>313000</v>
      </c>
      <c r="J49" s="10">
        <v>183000</v>
      </c>
      <c r="K49" s="8">
        <f t="shared" si="0"/>
        <v>1.7103825136612021</v>
      </c>
      <c r="L49" s="9" t="s">
        <v>115</v>
      </c>
      <c r="M49" s="9">
        <v>147</v>
      </c>
      <c r="N49" s="9" t="s">
        <v>115</v>
      </c>
    </row>
    <row r="50" spans="1:15" x14ac:dyDescent="0.25">
      <c r="A50" t="s">
        <v>193</v>
      </c>
      <c r="B50" s="2">
        <v>42991.674155092594</v>
      </c>
      <c r="C50" t="s">
        <v>194</v>
      </c>
      <c r="D50" t="s">
        <v>126</v>
      </c>
      <c r="E50" t="s">
        <v>128</v>
      </c>
      <c r="F50" s="9">
        <v>4.7</v>
      </c>
      <c r="G50" s="10">
        <v>3160000</v>
      </c>
      <c r="H50" s="9">
        <v>4.71</v>
      </c>
      <c r="I50" s="10">
        <v>162000</v>
      </c>
      <c r="J50" s="10">
        <v>95000</v>
      </c>
      <c r="K50" s="8">
        <f t="shared" si="0"/>
        <v>1.7052631578947368</v>
      </c>
      <c r="L50" s="9" t="s">
        <v>115</v>
      </c>
      <c r="M50" s="24">
        <v>79.7</v>
      </c>
      <c r="N50" s="9" t="s">
        <v>115</v>
      </c>
      <c r="O50" s="25" t="s">
        <v>336</v>
      </c>
    </row>
    <row r="51" spans="1:15" x14ac:dyDescent="0.25">
      <c r="A51" t="s">
        <v>195</v>
      </c>
      <c r="B51" s="2">
        <v>42991.684432870374</v>
      </c>
      <c r="C51" t="s">
        <v>196</v>
      </c>
      <c r="D51" t="s">
        <v>126</v>
      </c>
      <c r="E51" t="s">
        <v>128</v>
      </c>
      <c r="F51" s="9">
        <v>4.76</v>
      </c>
      <c r="G51" s="10">
        <v>3580000</v>
      </c>
      <c r="H51" s="9">
        <v>4.76</v>
      </c>
      <c r="I51" s="10">
        <v>233000</v>
      </c>
      <c r="J51" s="10">
        <v>135000</v>
      </c>
      <c r="K51" s="8">
        <f t="shared" si="0"/>
        <v>1.7259259259259259</v>
      </c>
      <c r="L51" s="9" t="s">
        <v>115</v>
      </c>
      <c r="M51" s="24">
        <v>98.9</v>
      </c>
      <c r="N51" s="9" t="s">
        <v>115</v>
      </c>
      <c r="O51" s="25" t="s">
        <v>336</v>
      </c>
    </row>
    <row r="52" spans="1:15" x14ac:dyDescent="0.25">
      <c r="A52" s="3" t="s">
        <v>197</v>
      </c>
      <c r="B52" s="27">
        <v>42991.694710648146</v>
      </c>
      <c r="C52" s="3" t="s">
        <v>198</v>
      </c>
      <c r="D52" s="3" t="s">
        <v>126</v>
      </c>
      <c r="E52" s="3" t="s">
        <v>128</v>
      </c>
      <c r="F52" s="24">
        <v>4.7699999999999996</v>
      </c>
      <c r="G52" s="28">
        <v>2480000</v>
      </c>
      <c r="H52" s="24">
        <v>4.7699999999999996</v>
      </c>
      <c r="I52" s="28">
        <v>5400000</v>
      </c>
      <c r="J52" s="28">
        <v>3140000</v>
      </c>
      <c r="K52" s="29">
        <f t="shared" si="0"/>
        <v>1.7197452229299364</v>
      </c>
      <c r="L52" s="24" t="s">
        <v>115</v>
      </c>
      <c r="M52" s="24">
        <v>3090</v>
      </c>
      <c r="N52" s="24" t="s">
        <v>115</v>
      </c>
    </row>
    <row r="53" spans="1:15" x14ac:dyDescent="0.25">
      <c r="A53" t="s">
        <v>199</v>
      </c>
      <c r="B53" s="2">
        <v>42991.704918981479</v>
      </c>
      <c r="C53" t="s">
        <v>200</v>
      </c>
      <c r="D53" t="s">
        <v>126</v>
      </c>
      <c r="E53" t="s">
        <v>128</v>
      </c>
      <c r="F53" s="9">
        <v>4.7300000000000004</v>
      </c>
      <c r="G53" s="10">
        <v>3240000</v>
      </c>
      <c r="H53" s="9">
        <v>4.7300000000000004</v>
      </c>
      <c r="I53" s="10">
        <v>657000</v>
      </c>
      <c r="J53" s="10">
        <v>381000</v>
      </c>
      <c r="K53" s="8">
        <f t="shared" si="0"/>
        <v>1.7244094488188977</v>
      </c>
      <c r="L53" s="9" t="s">
        <v>115</v>
      </c>
      <c r="M53" s="9">
        <v>292</v>
      </c>
      <c r="N53" s="9" t="s">
        <v>115</v>
      </c>
    </row>
    <row r="54" spans="1:15" x14ac:dyDescent="0.25">
      <c r="A54" t="s">
        <v>201</v>
      </c>
      <c r="B54" s="2">
        <v>42991.715150462966</v>
      </c>
      <c r="C54" t="s">
        <v>202</v>
      </c>
      <c r="D54" t="s">
        <v>126</v>
      </c>
      <c r="E54" t="s">
        <v>128</v>
      </c>
      <c r="F54" s="9">
        <v>4.72</v>
      </c>
      <c r="G54" s="10">
        <v>3040000</v>
      </c>
      <c r="H54" s="9">
        <v>4.72</v>
      </c>
      <c r="I54" s="10">
        <v>515000</v>
      </c>
      <c r="J54" s="10">
        <v>300000</v>
      </c>
      <c r="K54" s="8">
        <f t="shared" si="0"/>
        <v>1.7166666666666666</v>
      </c>
      <c r="L54" s="9" t="s">
        <v>115</v>
      </c>
      <c r="M54" s="9">
        <v>246</v>
      </c>
      <c r="N54" s="9" t="s">
        <v>115</v>
      </c>
    </row>
    <row r="55" spans="1:15" x14ac:dyDescent="0.25">
      <c r="A55" t="s">
        <v>203</v>
      </c>
      <c r="B55" s="2">
        <v>42991.725347222222</v>
      </c>
      <c r="C55" t="s">
        <v>204</v>
      </c>
      <c r="D55" t="s">
        <v>126</v>
      </c>
      <c r="E55" t="s">
        <v>128</v>
      </c>
      <c r="F55" s="9">
        <v>4.8</v>
      </c>
      <c r="G55" s="10">
        <v>2040000</v>
      </c>
      <c r="H55" s="9">
        <v>4.8099999999999996</v>
      </c>
      <c r="I55" s="10">
        <v>3050000</v>
      </c>
      <c r="J55" s="10">
        <v>1800000</v>
      </c>
      <c r="K55" s="8">
        <f t="shared" si="0"/>
        <v>1.6944444444444444</v>
      </c>
      <c r="L55" s="11">
        <v>2086.094340548766</v>
      </c>
      <c r="M55" s="9">
        <v>2110</v>
      </c>
      <c r="N55" s="8">
        <f t="shared" ref="N55" si="3">M55/L55*100</f>
        <v>101.14595294117646</v>
      </c>
    </row>
    <row r="56" spans="1:15" x14ac:dyDescent="0.25">
      <c r="A56" t="s">
        <v>205</v>
      </c>
      <c r="B56" s="2">
        <v>42991.735486111109</v>
      </c>
      <c r="C56" t="s">
        <v>206</v>
      </c>
      <c r="D56" t="s">
        <v>126</v>
      </c>
      <c r="E56" t="s">
        <v>128</v>
      </c>
      <c r="F56" s="9">
        <v>4.74</v>
      </c>
      <c r="G56" s="10">
        <v>3170000</v>
      </c>
      <c r="H56" s="9">
        <v>4.74</v>
      </c>
      <c r="I56" s="10">
        <v>503000</v>
      </c>
      <c r="J56" s="10">
        <v>291000</v>
      </c>
      <c r="K56" s="8">
        <f t="shared" si="0"/>
        <v>1.7285223367697595</v>
      </c>
      <c r="L56" s="9" t="s">
        <v>115</v>
      </c>
      <c r="M56" s="9">
        <v>230</v>
      </c>
      <c r="N56" s="9" t="s">
        <v>115</v>
      </c>
    </row>
    <row r="57" spans="1:15" x14ac:dyDescent="0.25">
      <c r="A57" s="3" t="s">
        <v>207</v>
      </c>
      <c r="B57" s="27">
        <v>42991.745694444442</v>
      </c>
      <c r="C57" s="3" t="s">
        <v>208</v>
      </c>
      <c r="D57" s="3" t="s">
        <v>126</v>
      </c>
      <c r="E57" s="3" t="s">
        <v>128</v>
      </c>
      <c r="F57" s="24">
        <v>4.7699999999999996</v>
      </c>
      <c r="G57" s="28">
        <v>2600000</v>
      </c>
      <c r="H57" s="24">
        <v>4.7699999999999996</v>
      </c>
      <c r="I57" s="28">
        <v>9920000</v>
      </c>
      <c r="J57" s="28">
        <v>5780000</v>
      </c>
      <c r="K57" s="29">
        <f t="shared" si="0"/>
        <v>1.7162629757785468</v>
      </c>
      <c r="L57" s="24" t="s">
        <v>115</v>
      </c>
      <c r="M57" s="24">
        <v>5430</v>
      </c>
      <c r="N57" s="24" t="s">
        <v>115</v>
      </c>
    </row>
    <row r="58" spans="1:15" x14ac:dyDescent="0.25">
      <c r="A58" t="s">
        <v>209</v>
      </c>
      <c r="B58" s="2">
        <v>42991.755902777775</v>
      </c>
      <c r="C58" t="s">
        <v>210</v>
      </c>
      <c r="D58" t="s">
        <v>126</v>
      </c>
      <c r="E58" t="s">
        <v>128</v>
      </c>
      <c r="F58" s="9">
        <v>4.72</v>
      </c>
      <c r="G58" s="10">
        <v>3190000</v>
      </c>
      <c r="H58" s="9">
        <v>4.72</v>
      </c>
      <c r="I58" s="10">
        <v>1960000</v>
      </c>
      <c r="J58" s="10">
        <v>1130000</v>
      </c>
      <c r="K58" s="8">
        <f t="shared" si="0"/>
        <v>1.7345132743362832</v>
      </c>
      <c r="L58" s="9" t="s">
        <v>115</v>
      </c>
      <c r="M58" s="9">
        <v>871</v>
      </c>
      <c r="N58" s="9" t="s">
        <v>115</v>
      </c>
    </row>
    <row r="59" spans="1:15" x14ac:dyDescent="0.25">
      <c r="A59" t="s">
        <v>211</v>
      </c>
      <c r="B59" s="2">
        <v>42991.766134259262</v>
      </c>
      <c r="C59" t="s">
        <v>212</v>
      </c>
      <c r="D59" t="s">
        <v>126</v>
      </c>
      <c r="E59" t="s">
        <v>128</v>
      </c>
      <c r="F59" s="9">
        <v>4.72</v>
      </c>
      <c r="G59" s="10">
        <v>3720000</v>
      </c>
      <c r="H59" s="9">
        <v>4.72</v>
      </c>
      <c r="I59" s="10">
        <v>1030000</v>
      </c>
      <c r="J59" s="10">
        <v>594000</v>
      </c>
      <c r="K59" s="8">
        <f t="shared" si="0"/>
        <v>1.734006734006734</v>
      </c>
      <c r="L59" s="9" t="s">
        <v>115</v>
      </c>
      <c r="M59" s="9">
        <v>395</v>
      </c>
      <c r="N59" s="9" t="s">
        <v>115</v>
      </c>
    </row>
    <row r="60" spans="1:15" x14ac:dyDescent="0.25">
      <c r="A60" t="s">
        <v>213</v>
      </c>
      <c r="B60" s="2">
        <v>42991.776354166665</v>
      </c>
      <c r="C60" t="s">
        <v>214</v>
      </c>
      <c r="D60" t="s">
        <v>126</v>
      </c>
      <c r="E60" t="s">
        <v>128</v>
      </c>
      <c r="F60" s="9">
        <v>4.76</v>
      </c>
      <c r="G60" s="10">
        <v>3070000</v>
      </c>
      <c r="H60" s="9">
        <v>4.76</v>
      </c>
      <c r="I60" s="10">
        <v>23800</v>
      </c>
      <c r="J60" s="10">
        <v>13700</v>
      </c>
      <c r="K60" s="8">
        <f t="shared" si="0"/>
        <v>1.7372262773722629</v>
      </c>
      <c r="L60" s="9" t="s">
        <v>115</v>
      </c>
      <c r="M60" s="24">
        <v>18.7</v>
      </c>
      <c r="N60" s="9" t="s">
        <v>115</v>
      </c>
      <c r="O60" s="25" t="s">
        <v>336</v>
      </c>
    </row>
    <row r="61" spans="1:15" x14ac:dyDescent="0.25">
      <c r="A61" t="s">
        <v>215</v>
      </c>
      <c r="B61" s="2">
        <v>42991.786585648151</v>
      </c>
      <c r="C61" t="s">
        <v>216</v>
      </c>
      <c r="D61" t="s">
        <v>126</v>
      </c>
      <c r="E61" t="s">
        <v>128</v>
      </c>
      <c r="F61" s="9">
        <v>4.72</v>
      </c>
      <c r="G61" s="10">
        <v>3040000</v>
      </c>
      <c r="H61" s="9">
        <v>4.72</v>
      </c>
      <c r="I61" s="10">
        <v>18900</v>
      </c>
      <c r="J61" s="10">
        <v>11700</v>
      </c>
      <c r="K61" s="8">
        <f t="shared" si="0"/>
        <v>1.6153846153846154</v>
      </c>
      <c r="L61" s="9" t="s">
        <v>115</v>
      </c>
      <c r="M61" s="24">
        <v>16.5</v>
      </c>
      <c r="N61" s="9" t="s">
        <v>115</v>
      </c>
      <c r="O61" s="25" t="s">
        <v>336</v>
      </c>
    </row>
    <row r="62" spans="1:15" x14ac:dyDescent="0.25">
      <c r="A62" t="s">
        <v>217</v>
      </c>
      <c r="B62" s="2">
        <v>42991.796875</v>
      </c>
      <c r="C62" t="s">
        <v>218</v>
      </c>
      <c r="D62" t="s">
        <v>126</v>
      </c>
      <c r="E62" t="s">
        <v>128</v>
      </c>
      <c r="F62" s="9">
        <v>4.76</v>
      </c>
      <c r="G62" s="10">
        <v>3120000</v>
      </c>
      <c r="H62" s="9">
        <v>4.7699999999999996</v>
      </c>
      <c r="I62" s="10">
        <v>1970</v>
      </c>
      <c r="J62" s="10">
        <v>1530</v>
      </c>
      <c r="K62" s="8">
        <f t="shared" si="0"/>
        <v>1.2875816993464053</v>
      </c>
      <c r="L62" s="9" t="s">
        <v>115</v>
      </c>
      <c r="M62" s="24">
        <v>8.65</v>
      </c>
      <c r="N62" s="9" t="s">
        <v>115</v>
      </c>
      <c r="O62" s="25" t="s">
        <v>335</v>
      </c>
    </row>
    <row r="63" spans="1:15" x14ac:dyDescent="0.25">
      <c r="A63" t="s">
        <v>219</v>
      </c>
      <c r="B63" s="2">
        <v>42991.807083333333</v>
      </c>
      <c r="C63" t="s">
        <v>220</v>
      </c>
      <c r="D63" t="s">
        <v>126</v>
      </c>
      <c r="E63" t="s">
        <v>128</v>
      </c>
      <c r="F63" s="9">
        <v>4.74</v>
      </c>
      <c r="G63" s="10">
        <v>2940000</v>
      </c>
      <c r="H63" s="9">
        <v>4.75</v>
      </c>
      <c r="I63" s="10">
        <v>1770</v>
      </c>
      <c r="J63" s="10">
        <v>939</v>
      </c>
      <c r="K63" s="8">
        <f t="shared" si="0"/>
        <v>1.8849840255591055</v>
      </c>
      <c r="L63" s="9" t="s">
        <v>115</v>
      </c>
      <c r="M63" s="24">
        <v>8.61</v>
      </c>
      <c r="N63" s="9" t="s">
        <v>115</v>
      </c>
      <c r="O63" s="25" t="s">
        <v>335</v>
      </c>
    </row>
    <row r="64" spans="1:15" x14ac:dyDescent="0.25">
      <c r="A64" t="s">
        <v>221</v>
      </c>
      <c r="B64" s="2">
        <v>42991.817245370374</v>
      </c>
      <c r="C64" t="s">
        <v>222</v>
      </c>
      <c r="D64" t="s">
        <v>126</v>
      </c>
      <c r="E64" t="s">
        <v>128</v>
      </c>
      <c r="F64" s="9">
        <v>4.72</v>
      </c>
      <c r="G64" s="10">
        <v>2680000</v>
      </c>
      <c r="H64" s="9">
        <v>4.71</v>
      </c>
      <c r="I64" s="10">
        <v>17500</v>
      </c>
      <c r="J64" s="10">
        <v>9310</v>
      </c>
      <c r="K64" s="8">
        <f t="shared" si="0"/>
        <v>1.8796992481203008</v>
      </c>
      <c r="L64" s="9" t="s">
        <v>115</v>
      </c>
      <c r="M64" s="24">
        <v>16.899999999999999</v>
      </c>
      <c r="N64" s="9" t="s">
        <v>115</v>
      </c>
      <c r="O64" s="25" t="s">
        <v>336</v>
      </c>
    </row>
    <row r="65" spans="1:15" x14ac:dyDescent="0.25">
      <c r="A65" t="s">
        <v>223</v>
      </c>
      <c r="B65" s="2">
        <v>42991.827476851853</v>
      </c>
      <c r="C65" t="s">
        <v>224</v>
      </c>
      <c r="D65" t="s">
        <v>126</v>
      </c>
      <c r="E65" t="s">
        <v>128</v>
      </c>
      <c r="F65" s="9">
        <v>4.74</v>
      </c>
      <c r="G65" s="10">
        <v>2860000</v>
      </c>
      <c r="H65" s="9">
        <v>4.75</v>
      </c>
      <c r="I65" s="10">
        <v>429000</v>
      </c>
      <c r="J65" s="10">
        <v>251000</v>
      </c>
      <c r="K65" s="8">
        <f t="shared" si="0"/>
        <v>1.7091633466135459</v>
      </c>
      <c r="L65" s="9" t="s">
        <v>115</v>
      </c>
      <c r="M65" s="9">
        <v>218</v>
      </c>
      <c r="N65" s="9" t="s">
        <v>115</v>
      </c>
    </row>
    <row r="66" spans="1:15" x14ac:dyDescent="0.25">
      <c r="A66" t="s">
        <v>157</v>
      </c>
      <c r="B66" s="2">
        <v>42991.837696759256</v>
      </c>
      <c r="C66" t="s">
        <v>225</v>
      </c>
      <c r="D66" t="s">
        <v>126</v>
      </c>
      <c r="E66" t="s">
        <v>128</v>
      </c>
      <c r="F66" s="9">
        <v>4.6900000000000004</v>
      </c>
      <c r="G66" s="10">
        <v>2270000</v>
      </c>
      <c r="H66" s="9">
        <v>4.7</v>
      </c>
      <c r="I66" s="10">
        <v>1290000</v>
      </c>
      <c r="J66" s="10">
        <v>740000</v>
      </c>
      <c r="K66" s="8">
        <f t="shared" si="0"/>
        <v>1.7432432432432432</v>
      </c>
      <c r="L66" s="11">
        <v>782.28537770578725</v>
      </c>
      <c r="M66" s="9">
        <v>804</v>
      </c>
      <c r="N66" s="8">
        <f t="shared" ref="N66" si="4">M66/L66*100</f>
        <v>102.77579294117645</v>
      </c>
    </row>
    <row r="67" spans="1:15" x14ac:dyDescent="0.25">
      <c r="A67" t="s">
        <v>226</v>
      </c>
      <c r="B67" s="2">
        <v>42991.847916666666</v>
      </c>
      <c r="C67" t="s">
        <v>227</v>
      </c>
      <c r="D67" t="s">
        <v>126</v>
      </c>
      <c r="E67" t="s">
        <v>128</v>
      </c>
      <c r="F67" s="9">
        <v>4.7</v>
      </c>
      <c r="G67" s="10">
        <v>3630000</v>
      </c>
      <c r="H67" s="9">
        <v>4.71</v>
      </c>
      <c r="I67" s="10">
        <v>31800</v>
      </c>
      <c r="J67" s="10">
        <v>20200</v>
      </c>
      <c r="K67" s="8">
        <f t="shared" si="0"/>
        <v>1.5742574257425743</v>
      </c>
      <c r="L67" s="9" t="s">
        <v>115</v>
      </c>
      <c r="M67" s="24">
        <v>20</v>
      </c>
      <c r="N67" s="9" t="s">
        <v>115</v>
      </c>
      <c r="O67" s="25" t="s">
        <v>336</v>
      </c>
    </row>
    <row r="68" spans="1:15" x14ac:dyDescent="0.25">
      <c r="A68" t="s">
        <v>228</v>
      </c>
      <c r="B68" s="2">
        <v>42991.858159722222</v>
      </c>
      <c r="C68" t="s">
        <v>229</v>
      </c>
      <c r="D68" t="s">
        <v>126</v>
      </c>
      <c r="E68" t="s">
        <v>128</v>
      </c>
      <c r="F68" s="9">
        <v>4.72</v>
      </c>
      <c r="G68" s="10">
        <v>3560000</v>
      </c>
      <c r="H68" s="9">
        <v>4.72</v>
      </c>
      <c r="I68" s="10">
        <v>36900</v>
      </c>
      <c r="J68" s="10">
        <v>21000</v>
      </c>
      <c r="K68" s="8">
        <f t="shared" si="0"/>
        <v>1.7571428571428571</v>
      </c>
      <c r="L68" s="9" t="s">
        <v>115</v>
      </c>
      <c r="M68" s="24">
        <v>22.3</v>
      </c>
      <c r="N68" s="9" t="s">
        <v>115</v>
      </c>
      <c r="O68" s="25" t="s">
        <v>336</v>
      </c>
    </row>
    <row r="69" spans="1:15" x14ac:dyDescent="0.25">
      <c r="A69" t="s">
        <v>230</v>
      </c>
      <c r="B69" s="2">
        <v>42991.868449074071</v>
      </c>
      <c r="C69" t="s">
        <v>231</v>
      </c>
      <c r="D69" t="s">
        <v>126</v>
      </c>
      <c r="E69" t="s">
        <v>128</v>
      </c>
      <c r="F69" s="9">
        <v>4.9400000000000004</v>
      </c>
      <c r="G69" s="10">
        <v>3610000</v>
      </c>
      <c r="H69" s="9">
        <v>4.95</v>
      </c>
      <c r="I69" s="10">
        <v>97400</v>
      </c>
      <c r="J69" s="10">
        <v>55800</v>
      </c>
      <c r="K69" s="8">
        <f t="shared" si="0"/>
        <v>1.7455197132616487</v>
      </c>
      <c r="L69" s="9" t="s">
        <v>115</v>
      </c>
      <c r="M69" s="24">
        <v>45.6</v>
      </c>
      <c r="N69" s="9" t="s">
        <v>115</v>
      </c>
      <c r="O69" s="25" t="s">
        <v>336</v>
      </c>
    </row>
    <row r="70" spans="1:15" x14ac:dyDescent="0.25">
      <c r="A70" t="s">
        <v>232</v>
      </c>
      <c r="B70" s="2">
        <v>42991.878576388888</v>
      </c>
      <c r="C70" t="s">
        <v>233</v>
      </c>
      <c r="D70" t="s">
        <v>126</v>
      </c>
      <c r="E70" t="s">
        <v>128</v>
      </c>
      <c r="F70" s="9">
        <v>4.9400000000000004</v>
      </c>
      <c r="G70" s="10">
        <v>3330000</v>
      </c>
      <c r="H70" s="9">
        <v>4.95</v>
      </c>
      <c r="I70" s="10">
        <v>1040000</v>
      </c>
      <c r="J70" s="10">
        <v>603000</v>
      </c>
      <c r="K70" s="8">
        <f t="shared" si="0"/>
        <v>1.7247097844112769</v>
      </c>
      <c r="L70" s="9" t="s">
        <v>115</v>
      </c>
      <c r="M70" s="9">
        <v>444</v>
      </c>
      <c r="N70" s="9" t="s">
        <v>115</v>
      </c>
    </row>
    <row r="71" spans="1:15" x14ac:dyDescent="0.25">
      <c r="A71" t="s">
        <v>234</v>
      </c>
      <c r="B71" s="2">
        <v>42991.888749999998</v>
      </c>
      <c r="C71" t="s">
        <v>235</v>
      </c>
      <c r="D71" t="s">
        <v>126</v>
      </c>
      <c r="E71" t="s">
        <v>128</v>
      </c>
      <c r="F71" s="9">
        <v>4.7</v>
      </c>
      <c r="G71" s="10">
        <v>3360000</v>
      </c>
      <c r="H71" s="9">
        <v>4.7</v>
      </c>
      <c r="I71" s="10">
        <v>159000</v>
      </c>
      <c r="J71" s="10">
        <v>93900</v>
      </c>
      <c r="K71" s="8">
        <f t="shared" si="0"/>
        <v>1.6932907348242812</v>
      </c>
      <c r="L71" s="9" t="s">
        <v>115</v>
      </c>
      <c r="M71" s="24">
        <v>74.3</v>
      </c>
      <c r="N71" s="9" t="s">
        <v>115</v>
      </c>
      <c r="O71" s="25" t="s">
        <v>336</v>
      </c>
    </row>
    <row r="72" spans="1:15" x14ac:dyDescent="0.25">
      <c r="A72" t="s">
        <v>236</v>
      </c>
      <c r="B72" s="2">
        <v>42991.899074074077</v>
      </c>
      <c r="C72" t="s">
        <v>237</v>
      </c>
      <c r="D72" t="s">
        <v>126</v>
      </c>
      <c r="E72" t="s">
        <v>128</v>
      </c>
      <c r="F72" s="9">
        <v>4.93</v>
      </c>
      <c r="G72" s="10">
        <v>3330000</v>
      </c>
      <c r="H72" s="9">
        <v>4.93</v>
      </c>
      <c r="I72" s="10">
        <v>104000</v>
      </c>
      <c r="J72" s="10">
        <v>58200</v>
      </c>
      <c r="K72" s="8">
        <f t="shared" si="0"/>
        <v>1.7869415807560138</v>
      </c>
      <c r="L72" s="9" t="s">
        <v>115</v>
      </c>
      <c r="M72" s="24">
        <v>51.6</v>
      </c>
      <c r="N72" s="9" t="s">
        <v>115</v>
      </c>
      <c r="O72" s="25" t="s">
        <v>336</v>
      </c>
    </row>
    <row r="73" spans="1:15" x14ac:dyDescent="0.25">
      <c r="A73" t="s">
        <v>238</v>
      </c>
      <c r="B73" s="2">
        <v>42991.909166666665</v>
      </c>
      <c r="C73" t="s">
        <v>239</v>
      </c>
      <c r="D73" t="s">
        <v>126</v>
      </c>
      <c r="E73" t="s">
        <v>128</v>
      </c>
      <c r="F73" s="9">
        <v>4.75</v>
      </c>
      <c r="G73" s="10">
        <v>3290000</v>
      </c>
      <c r="H73" s="9">
        <v>4.76</v>
      </c>
      <c r="I73" s="10">
        <v>133000</v>
      </c>
      <c r="J73" s="10">
        <v>76500</v>
      </c>
      <c r="K73" s="8">
        <f t="shared" si="0"/>
        <v>1.738562091503268</v>
      </c>
      <c r="L73" s="9" t="s">
        <v>115</v>
      </c>
      <c r="M73" s="24">
        <v>64.400000000000006</v>
      </c>
      <c r="N73" s="9" t="s">
        <v>115</v>
      </c>
      <c r="O73" s="25" t="s">
        <v>336</v>
      </c>
    </row>
    <row r="74" spans="1:15" x14ac:dyDescent="0.25">
      <c r="A74" t="s">
        <v>240</v>
      </c>
      <c r="B74" s="2">
        <v>42991.919351851851</v>
      </c>
      <c r="C74" t="s">
        <v>241</v>
      </c>
      <c r="D74" t="s">
        <v>126</v>
      </c>
      <c r="E74" t="s">
        <v>128</v>
      </c>
      <c r="F74" s="9">
        <v>4.9400000000000004</v>
      </c>
      <c r="G74" s="10">
        <v>3020000</v>
      </c>
      <c r="H74" s="9">
        <v>4.95</v>
      </c>
      <c r="I74" s="10">
        <v>2020000</v>
      </c>
      <c r="J74" s="10">
        <v>1180000</v>
      </c>
      <c r="K74" s="8">
        <f t="shared" si="0"/>
        <v>1.7118644067796611</v>
      </c>
      <c r="L74" s="9" t="s">
        <v>115</v>
      </c>
      <c r="M74" s="9">
        <v>949</v>
      </c>
      <c r="N74" s="9" t="s">
        <v>115</v>
      </c>
    </row>
    <row r="75" spans="1:15" x14ac:dyDescent="0.25">
      <c r="A75" t="s">
        <v>242</v>
      </c>
      <c r="B75" s="2">
        <v>42991.929467592592</v>
      </c>
      <c r="C75" t="s">
        <v>243</v>
      </c>
      <c r="D75" t="s">
        <v>126</v>
      </c>
      <c r="E75" t="s">
        <v>128</v>
      </c>
      <c r="F75" s="9">
        <v>4.72</v>
      </c>
      <c r="G75" s="10">
        <v>3190000</v>
      </c>
      <c r="H75" s="9">
        <v>4.71</v>
      </c>
      <c r="I75" s="10">
        <v>264000</v>
      </c>
      <c r="J75" s="10">
        <v>151000</v>
      </c>
      <c r="K75" s="8">
        <f t="shared" si="0"/>
        <v>1.7483443708609272</v>
      </c>
      <c r="L75" s="9" t="s">
        <v>115</v>
      </c>
      <c r="M75" s="9">
        <v>124</v>
      </c>
      <c r="N75" s="9" t="s">
        <v>115</v>
      </c>
    </row>
    <row r="76" spans="1:15" x14ac:dyDescent="0.25">
      <c r="A76" t="s">
        <v>244</v>
      </c>
      <c r="B76" s="2">
        <v>42991.939722222225</v>
      </c>
      <c r="C76" t="s">
        <v>245</v>
      </c>
      <c r="D76" t="s">
        <v>126</v>
      </c>
      <c r="E76" t="s">
        <v>128</v>
      </c>
      <c r="F76" s="9">
        <v>4.93</v>
      </c>
      <c r="G76" s="10">
        <v>3130000</v>
      </c>
      <c r="H76" s="9">
        <v>4.9400000000000004</v>
      </c>
      <c r="I76" s="10">
        <v>155000</v>
      </c>
      <c r="J76" s="10">
        <v>90100</v>
      </c>
      <c r="K76" s="8">
        <f t="shared" si="0"/>
        <v>1.7203107658157604</v>
      </c>
      <c r="L76" s="9" t="s">
        <v>115</v>
      </c>
      <c r="M76" s="24">
        <v>77.2</v>
      </c>
      <c r="N76" s="9" t="s">
        <v>115</v>
      </c>
      <c r="O76" s="25" t="s">
        <v>336</v>
      </c>
    </row>
    <row r="77" spans="1:15" x14ac:dyDescent="0.25">
      <c r="A77" t="s">
        <v>181</v>
      </c>
      <c r="B77" s="2">
        <v>42991.949849537035</v>
      </c>
      <c r="C77" t="s">
        <v>246</v>
      </c>
      <c r="D77" t="s">
        <v>126</v>
      </c>
      <c r="E77" t="s">
        <v>128</v>
      </c>
      <c r="F77" s="9">
        <v>4.71</v>
      </c>
      <c r="G77" s="10">
        <v>2640000</v>
      </c>
      <c r="H77" s="9">
        <v>4.71</v>
      </c>
      <c r="I77" s="10">
        <v>372000</v>
      </c>
      <c r="J77" s="10">
        <v>219000</v>
      </c>
      <c r="K77" s="8">
        <f t="shared" si="0"/>
        <v>1.6986301369863013</v>
      </c>
      <c r="L77" s="11">
        <v>208.60943405487663</v>
      </c>
      <c r="M77" s="9">
        <v>205</v>
      </c>
      <c r="N77" s="8">
        <f t="shared" ref="N77" si="5">M77/L77*100</f>
        <v>98.269764705882309</v>
      </c>
    </row>
    <row r="78" spans="1:15" x14ac:dyDescent="0.25">
      <c r="A78" t="s">
        <v>247</v>
      </c>
      <c r="B78" s="2">
        <v>42991.960115740738</v>
      </c>
      <c r="C78" t="s">
        <v>248</v>
      </c>
      <c r="D78" t="s">
        <v>126</v>
      </c>
      <c r="E78" t="s">
        <v>128</v>
      </c>
      <c r="F78" s="9">
        <v>4.93</v>
      </c>
      <c r="G78" s="10">
        <v>4010000</v>
      </c>
      <c r="H78" s="9">
        <v>4.9400000000000004</v>
      </c>
      <c r="I78" s="10">
        <v>418000</v>
      </c>
      <c r="J78" s="10">
        <v>247000</v>
      </c>
      <c r="K78" s="8">
        <f t="shared" si="0"/>
        <v>1.6923076923076923</v>
      </c>
      <c r="L78" s="9" t="s">
        <v>115</v>
      </c>
      <c r="M78" s="9">
        <v>154</v>
      </c>
      <c r="N78" s="9" t="s">
        <v>115</v>
      </c>
    </row>
    <row r="79" spans="1:15" x14ac:dyDescent="0.25">
      <c r="A79" s="3" t="s">
        <v>249</v>
      </c>
      <c r="B79" s="27">
        <v>42991.970243055555</v>
      </c>
      <c r="C79" s="3" t="s">
        <v>250</v>
      </c>
      <c r="D79" s="3" t="s">
        <v>126</v>
      </c>
      <c r="E79" s="3" t="s">
        <v>128</v>
      </c>
      <c r="F79" s="24">
        <v>4.78</v>
      </c>
      <c r="G79" s="28">
        <v>3180000</v>
      </c>
      <c r="H79" s="24">
        <v>4.7699999999999996</v>
      </c>
      <c r="I79" s="28">
        <v>6890000</v>
      </c>
      <c r="J79" s="28">
        <v>4080000</v>
      </c>
      <c r="K79" s="29">
        <f t="shared" si="0"/>
        <v>1.6887254901960784</v>
      </c>
      <c r="L79" s="24" t="s">
        <v>115</v>
      </c>
      <c r="M79" s="24">
        <v>3070</v>
      </c>
      <c r="N79" s="24" t="s">
        <v>115</v>
      </c>
    </row>
    <row r="80" spans="1:15" x14ac:dyDescent="0.25">
      <c r="A80" t="s">
        <v>251</v>
      </c>
      <c r="B80" s="2">
        <v>42991.980451388888</v>
      </c>
      <c r="C80" t="s">
        <v>252</v>
      </c>
      <c r="D80" t="s">
        <v>126</v>
      </c>
      <c r="E80" t="s">
        <v>128</v>
      </c>
      <c r="F80" s="9">
        <v>4.75</v>
      </c>
      <c r="G80" s="10">
        <v>3490000</v>
      </c>
      <c r="H80" s="9">
        <v>4.75</v>
      </c>
      <c r="I80" s="10">
        <v>659000</v>
      </c>
      <c r="J80" s="10">
        <v>381000</v>
      </c>
      <c r="K80" s="8">
        <f t="shared" si="0"/>
        <v>1.7296587926509186</v>
      </c>
      <c r="L80" s="9" t="s">
        <v>115</v>
      </c>
      <c r="M80" s="9">
        <v>272</v>
      </c>
      <c r="N80" s="9" t="s">
        <v>115</v>
      </c>
    </row>
    <row r="81" spans="1:15" x14ac:dyDescent="0.25">
      <c r="A81" t="s">
        <v>253</v>
      </c>
      <c r="B81" s="2">
        <v>42991.990682870368</v>
      </c>
      <c r="C81" t="s">
        <v>254</v>
      </c>
      <c r="D81" t="s">
        <v>126</v>
      </c>
      <c r="E81" t="s">
        <v>128</v>
      </c>
      <c r="F81" s="9">
        <v>4.7699999999999996</v>
      </c>
      <c r="G81" s="10">
        <v>3460000</v>
      </c>
      <c r="H81" s="9">
        <v>4.7699999999999996</v>
      </c>
      <c r="I81" s="10">
        <v>459000</v>
      </c>
      <c r="J81" s="10">
        <v>265000</v>
      </c>
      <c r="K81" s="8">
        <f t="shared" si="0"/>
        <v>1.7320754716981133</v>
      </c>
      <c r="L81" s="9" t="s">
        <v>115</v>
      </c>
      <c r="M81" s="9">
        <v>193</v>
      </c>
      <c r="N81" s="9" t="s">
        <v>115</v>
      </c>
    </row>
    <row r="82" spans="1:15" x14ac:dyDescent="0.25">
      <c r="A82" t="s">
        <v>255</v>
      </c>
      <c r="B82" s="2">
        <v>42992.000960648147</v>
      </c>
      <c r="C82" t="s">
        <v>256</v>
      </c>
      <c r="D82" t="s">
        <v>126</v>
      </c>
      <c r="E82" t="s">
        <v>128</v>
      </c>
      <c r="F82" s="9">
        <v>4.95</v>
      </c>
      <c r="G82" s="10">
        <v>3500000</v>
      </c>
      <c r="H82" s="9">
        <v>4.95</v>
      </c>
      <c r="I82" s="10">
        <v>615000</v>
      </c>
      <c r="J82" s="10">
        <v>355000</v>
      </c>
      <c r="K82" s="8">
        <f t="shared" si="0"/>
        <v>1.732394366197183</v>
      </c>
      <c r="L82" s="9" t="s">
        <v>115</v>
      </c>
      <c r="M82" s="9">
        <v>254</v>
      </c>
      <c r="N82" s="9" t="s">
        <v>115</v>
      </c>
    </row>
    <row r="83" spans="1:15" x14ac:dyDescent="0.25">
      <c r="A83" s="3" t="s">
        <v>257</v>
      </c>
      <c r="B83" s="27">
        <v>42992.011087962965</v>
      </c>
      <c r="C83" s="3" t="s">
        <v>258</v>
      </c>
      <c r="D83" s="3" t="s">
        <v>126</v>
      </c>
      <c r="E83" s="3" t="s">
        <v>128</v>
      </c>
      <c r="F83" s="24">
        <v>4.71</v>
      </c>
      <c r="G83" s="28">
        <v>2430000</v>
      </c>
      <c r="H83" s="24">
        <v>4.72</v>
      </c>
      <c r="I83" s="28">
        <v>9170000</v>
      </c>
      <c r="J83" s="28">
        <v>5350000</v>
      </c>
      <c r="K83" s="29">
        <f t="shared" si="0"/>
        <v>1.7140186915887849</v>
      </c>
      <c r="L83" s="24" t="s">
        <v>115</v>
      </c>
      <c r="M83" s="24">
        <v>5380</v>
      </c>
      <c r="N83" s="24" t="s">
        <v>115</v>
      </c>
    </row>
    <row r="84" spans="1:15" x14ac:dyDescent="0.25">
      <c r="A84" t="s">
        <v>259</v>
      </c>
      <c r="B84" s="2">
        <v>42992.021307870367</v>
      </c>
      <c r="C84" t="s">
        <v>260</v>
      </c>
      <c r="D84" t="s">
        <v>126</v>
      </c>
      <c r="E84" t="s">
        <v>128</v>
      </c>
      <c r="F84" s="9">
        <v>4.95</v>
      </c>
      <c r="G84" s="10">
        <v>3220000</v>
      </c>
      <c r="H84" s="9">
        <v>4.95</v>
      </c>
      <c r="I84" s="10">
        <v>1040000</v>
      </c>
      <c r="J84" s="10">
        <v>603000</v>
      </c>
      <c r="K84" s="8">
        <f t="shared" si="0"/>
        <v>1.7247097844112769</v>
      </c>
      <c r="L84" s="9" t="s">
        <v>115</v>
      </c>
      <c r="M84" s="9">
        <v>459</v>
      </c>
      <c r="N84" s="9" t="s">
        <v>115</v>
      </c>
    </row>
    <row r="85" spans="1:15" x14ac:dyDescent="0.25">
      <c r="A85" t="s">
        <v>261</v>
      </c>
      <c r="B85" s="2">
        <v>42992.031446759262</v>
      </c>
      <c r="C85" t="s">
        <v>262</v>
      </c>
      <c r="D85" t="s">
        <v>126</v>
      </c>
      <c r="E85" t="s">
        <v>128</v>
      </c>
      <c r="F85" s="9">
        <v>4.95</v>
      </c>
      <c r="G85" s="10">
        <v>2990000</v>
      </c>
      <c r="H85" s="9">
        <v>4.95</v>
      </c>
      <c r="I85" s="10">
        <v>638000</v>
      </c>
      <c r="J85" s="10">
        <v>369000</v>
      </c>
      <c r="K85" s="8">
        <f t="shared" si="0"/>
        <v>1.7289972899728998</v>
      </c>
      <c r="L85" s="9" t="s">
        <v>115</v>
      </c>
      <c r="M85" s="9">
        <v>307</v>
      </c>
      <c r="N85" s="9" t="s">
        <v>115</v>
      </c>
    </row>
    <row r="86" spans="1:15" x14ac:dyDescent="0.25">
      <c r="A86" t="s">
        <v>263</v>
      </c>
      <c r="B86" s="2">
        <v>42992.041643518518</v>
      </c>
      <c r="C86" t="s">
        <v>264</v>
      </c>
      <c r="D86" t="s">
        <v>126</v>
      </c>
      <c r="E86" t="s">
        <v>128</v>
      </c>
      <c r="F86" s="9">
        <v>4.75</v>
      </c>
      <c r="G86" s="10">
        <v>3340000</v>
      </c>
      <c r="H86" s="9">
        <v>0</v>
      </c>
      <c r="I86" s="10">
        <v>0</v>
      </c>
      <c r="J86" s="10">
        <v>0</v>
      </c>
      <c r="K86" s="8" t="e">
        <f t="shared" ref="K86:K115" si="6">I86/J86</f>
        <v>#DIV/0!</v>
      </c>
      <c r="L86" s="9" t="s">
        <v>115</v>
      </c>
      <c r="M86" s="24" t="s">
        <v>119</v>
      </c>
      <c r="N86" s="9" t="s">
        <v>115</v>
      </c>
      <c r="O86" s="25" t="s">
        <v>335</v>
      </c>
    </row>
    <row r="87" spans="1:15" x14ac:dyDescent="0.25">
      <c r="A87" t="s">
        <v>265</v>
      </c>
      <c r="B87" s="2">
        <v>42992.051886574074</v>
      </c>
      <c r="C87" t="s">
        <v>266</v>
      </c>
      <c r="D87" t="s">
        <v>126</v>
      </c>
      <c r="E87" t="s">
        <v>128</v>
      </c>
      <c r="F87" s="9">
        <v>4.93</v>
      </c>
      <c r="G87" s="10">
        <v>3300000</v>
      </c>
      <c r="H87" s="9">
        <v>4.93</v>
      </c>
      <c r="I87" s="10">
        <v>15900</v>
      </c>
      <c r="J87" s="10">
        <v>9710</v>
      </c>
      <c r="K87" s="8">
        <f t="shared" si="6"/>
        <v>1.6374871266735325</v>
      </c>
      <c r="L87" s="9" t="s">
        <v>115</v>
      </c>
      <c r="M87" s="24">
        <v>14.5</v>
      </c>
      <c r="N87" s="9" t="s">
        <v>115</v>
      </c>
      <c r="O87" s="25" t="s">
        <v>336</v>
      </c>
    </row>
    <row r="88" spans="1:15" x14ac:dyDescent="0.25">
      <c r="A88" t="s">
        <v>203</v>
      </c>
      <c r="B88" s="2">
        <v>42992.061990740738</v>
      </c>
      <c r="C88" t="s">
        <v>267</v>
      </c>
      <c r="D88" t="s">
        <v>126</v>
      </c>
      <c r="E88" t="s">
        <v>128</v>
      </c>
      <c r="F88" s="9">
        <v>4.75</v>
      </c>
      <c r="G88" s="10">
        <v>2140000</v>
      </c>
      <c r="H88" s="9">
        <v>4.75</v>
      </c>
      <c r="I88" s="10">
        <v>3240000</v>
      </c>
      <c r="J88" s="10">
        <v>1900000</v>
      </c>
      <c r="K88" s="8">
        <f t="shared" si="6"/>
        <v>1.7052631578947368</v>
      </c>
      <c r="L88" s="11">
        <v>2086.094340548766</v>
      </c>
      <c r="M88" s="9">
        <v>2140</v>
      </c>
      <c r="N88" s="8">
        <f t="shared" ref="N88" si="7">M88/L88*100</f>
        <v>102.58404705882351</v>
      </c>
    </row>
    <row r="89" spans="1:15" x14ac:dyDescent="0.25">
      <c r="A89" t="s">
        <v>268</v>
      </c>
      <c r="B89" s="2">
        <v>42992.072245370371</v>
      </c>
      <c r="C89" t="s">
        <v>269</v>
      </c>
      <c r="D89" t="s">
        <v>126</v>
      </c>
      <c r="E89" t="s">
        <v>128</v>
      </c>
      <c r="F89" s="9">
        <v>4.7300000000000004</v>
      </c>
      <c r="G89" s="10">
        <v>3490000</v>
      </c>
      <c r="H89" s="9">
        <v>4.78</v>
      </c>
      <c r="I89" s="10">
        <v>2720</v>
      </c>
      <c r="J89" s="10">
        <v>1160</v>
      </c>
      <c r="K89" s="8">
        <f t="shared" si="6"/>
        <v>2.3448275862068964</v>
      </c>
      <c r="L89" s="9" t="s">
        <v>115</v>
      </c>
      <c r="M89" s="24">
        <v>8.86</v>
      </c>
      <c r="N89" s="9" t="s">
        <v>115</v>
      </c>
      <c r="O89" s="25" t="s">
        <v>335</v>
      </c>
    </row>
    <row r="90" spans="1:15" x14ac:dyDescent="0.25">
      <c r="A90" t="s">
        <v>270</v>
      </c>
      <c r="B90" s="2">
        <v>42992.082511574074</v>
      </c>
      <c r="C90" t="s">
        <v>271</v>
      </c>
      <c r="D90" t="s">
        <v>126</v>
      </c>
      <c r="E90" t="s">
        <v>128</v>
      </c>
      <c r="F90" s="9">
        <v>4.72</v>
      </c>
      <c r="G90" s="10">
        <v>3210000</v>
      </c>
      <c r="H90" s="9">
        <v>4.74</v>
      </c>
      <c r="I90" s="10">
        <v>2650</v>
      </c>
      <c r="J90" s="10">
        <v>1270</v>
      </c>
      <c r="K90" s="8">
        <f t="shared" si="6"/>
        <v>2.0866141732283463</v>
      </c>
      <c r="L90" s="9" t="s">
        <v>115</v>
      </c>
      <c r="M90" s="24">
        <v>8.93</v>
      </c>
      <c r="N90" s="9" t="s">
        <v>115</v>
      </c>
      <c r="O90" s="25" t="s">
        <v>335</v>
      </c>
    </row>
    <row r="91" spans="1:15" x14ac:dyDescent="0.25">
      <c r="A91" t="s">
        <v>272</v>
      </c>
      <c r="B91" s="2">
        <v>42992.092777777776</v>
      </c>
      <c r="C91" t="s">
        <v>273</v>
      </c>
      <c r="D91" t="s">
        <v>126</v>
      </c>
      <c r="E91" t="s">
        <v>128</v>
      </c>
      <c r="F91" s="9">
        <v>4.96</v>
      </c>
      <c r="G91" s="10">
        <v>3360000</v>
      </c>
      <c r="H91" s="9">
        <v>0</v>
      </c>
      <c r="I91" s="10">
        <v>0</v>
      </c>
      <c r="J91" s="10">
        <v>0</v>
      </c>
      <c r="K91" s="8" t="e">
        <f t="shared" si="6"/>
        <v>#DIV/0!</v>
      </c>
      <c r="L91" s="9" t="s">
        <v>115</v>
      </c>
      <c r="M91" s="24" t="s">
        <v>119</v>
      </c>
      <c r="N91" s="9" t="s">
        <v>115</v>
      </c>
      <c r="O91" s="25" t="s">
        <v>335</v>
      </c>
    </row>
    <row r="92" spans="1:15" x14ac:dyDescent="0.25">
      <c r="A92" t="s">
        <v>274</v>
      </c>
      <c r="B92" s="2">
        <v>42992.10297453704</v>
      </c>
      <c r="C92" t="s">
        <v>275</v>
      </c>
      <c r="D92" t="s">
        <v>126</v>
      </c>
      <c r="E92" t="s">
        <v>128</v>
      </c>
      <c r="F92" s="9">
        <v>4.95</v>
      </c>
      <c r="G92" s="10">
        <v>3340000</v>
      </c>
      <c r="H92" s="9">
        <v>4.96</v>
      </c>
      <c r="I92" s="10">
        <v>517000</v>
      </c>
      <c r="J92" s="10">
        <v>305000</v>
      </c>
      <c r="K92" s="8">
        <f t="shared" si="6"/>
        <v>1.6950819672131148</v>
      </c>
      <c r="L92" s="9" t="s">
        <v>115</v>
      </c>
      <c r="M92" s="9">
        <v>225</v>
      </c>
      <c r="N92" s="9" t="s">
        <v>115</v>
      </c>
    </row>
    <row r="93" spans="1:15" x14ac:dyDescent="0.25">
      <c r="A93" t="s">
        <v>276</v>
      </c>
      <c r="B93" s="2">
        <v>42992.113078703704</v>
      </c>
      <c r="C93" t="s">
        <v>277</v>
      </c>
      <c r="D93" t="s">
        <v>126</v>
      </c>
      <c r="E93" t="s">
        <v>128</v>
      </c>
      <c r="F93" s="9">
        <v>4.95</v>
      </c>
      <c r="G93" s="10">
        <v>3470000</v>
      </c>
      <c r="H93" s="9">
        <v>4.96</v>
      </c>
      <c r="I93" s="10">
        <v>148000</v>
      </c>
      <c r="J93" s="10">
        <v>86200</v>
      </c>
      <c r="K93" s="8">
        <f t="shared" si="6"/>
        <v>1.7169373549883991</v>
      </c>
      <c r="L93" s="9" t="s">
        <v>115</v>
      </c>
      <c r="M93" s="24">
        <v>67.5</v>
      </c>
      <c r="N93" s="9" t="s">
        <v>115</v>
      </c>
      <c r="O93" s="25" t="s">
        <v>336</v>
      </c>
    </row>
    <row r="94" spans="1:15" x14ac:dyDescent="0.25">
      <c r="A94" t="s">
        <v>278</v>
      </c>
      <c r="B94" s="2">
        <v>42992.123194444444</v>
      </c>
      <c r="C94" t="s">
        <v>279</v>
      </c>
      <c r="D94" t="s">
        <v>126</v>
      </c>
      <c r="E94" t="s">
        <v>128</v>
      </c>
      <c r="F94" s="9">
        <v>4.71</v>
      </c>
      <c r="G94" s="10">
        <v>3600000</v>
      </c>
      <c r="H94" s="9">
        <v>4.72</v>
      </c>
      <c r="I94" s="10">
        <v>48200</v>
      </c>
      <c r="J94" s="10">
        <v>28000</v>
      </c>
      <c r="K94" s="8">
        <f t="shared" si="6"/>
        <v>1.7214285714285715</v>
      </c>
      <c r="L94" s="9" t="s">
        <v>115</v>
      </c>
      <c r="M94" s="24">
        <v>26.6</v>
      </c>
      <c r="N94" s="9" t="s">
        <v>115</v>
      </c>
      <c r="O94" s="25" t="s">
        <v>336</v>
      </c>
    </row>
    <row r="95" spans="1:15" x14ac:dyDescent="0.25">
      <c r="A95" t="s">
        <v>280</v>
      </c>
      <c r="B95" s="2">
        <v>42992.133425925924</v>
      </c>
      <c r="C95" t="s">
        <v>281</v>
      </c>
      <c r="D95" t="s">
        <v>126</v>
      </c>
      <c r="E95" t="s">
        <v>128</v>
      </c>
      <c r="F95" s="9">
        <v>4.95</v>
      </c>
      <c r="G95" s="10">
        <v>3020000</v>
      </c>
      <c r="H95" s="9">
        <v>4.96</v>
      </c>
      <c r="I95" s="10">
        <v>111000</v>
      </c>
      <c r="J95" s="10">
        <v>63800</v>
      </c>
      <c r="K95" s="8">
        <f t="shared" si="6"/>
        <v>1.7398119122257054</v>
      </c>
      <c r="L95" s="9" t="s">
        <v>115</v>
      </c>
      <c r="M95" s="24">
        <v>59</v>
      </c>
      <c r="N95" s="9" t="s">
        <v>115</v>
      </c>
      <c r="O95" s="25" t="s">
        <v>336</v>
      </c>
    </row>
    <row r="96" spans="1:15" x14ac:dyDescent="0.25">
      <c r="A96" t="s">
        <v>282</v>
      </c>
      <c r="B96" s="2">
        <v>42992.143564814818</v>
      </c>
      <c r="C96" t="s">
        <v>283</v>
      </c>
      <c r="D96" t="s">
        <v>126</v>
      </c>
      <c r="E96" t="s">
        <v>128</v>
      </c>
      <c r="F96" s="9">
        <v>4.74</v>
      </c>
      <c r="G96" s="10">
        <v>3050000</v>
      </c>
      <c r="H96" s="9">
        <v>4.75</v>
      </c>
      <c r="I96" s="10">
        <v>1150000</v>
      </c>
      <c r="J96" s="10">
        <v>676000</v>
      </c>
      <c r="K96" s="8">
        <f t="shared" si="6"/>
        <v>1.7011834319526626</v>
      </c>
      <c r="L96" s="9" t="s">
        <v>115</v>
      </c>
      <c r="M96" s="9">
        <v>537</v>
      </c>
      <c r="N96" s="9" t="s">
        <v>115</v>
      </c>
    </row>
    <row r="97" spans="1:15" x14ac:dyDescent="0.25">
      <c r="A97" t="s">
        <v>284</v>
      </c>
      <c r="B97" s="2">
        <v>42992.15384259259</v>
      </c>
      <c r="C97" t="s">
        <v>285</v>
      </c>
      <c r="D97" t="s">
        <v>126</v>
      </c>
      <c r="E97" t="s">
        <v>128</v>
      </c>
      <c r="F97" s="9">
        <v>4.76</v>
      </c>
      <c r="G97" s="10">
        <v>3510000</v>
      </c>
      <c r="H97" s="9">
        <v>4.76</v>
      </c>
      <c r="I97" s="10">
        <v>193000</v>
      </c>
      <c r="J97" s="10">
        <v>111000</v>
      </c>
      <c r="K97" s="8">
        <f t="shared" si="6"/>
        <v>1.7387387387387387</v>
      </c>
      <c r="L97" s="9" t="s">
        <v>115</v>
      </c>
      <c r="M97" s="24">
        <v>85.1</v>
      </c>
      <c r="N97" s="9" t="s">
        <v>115</v>
      </c>
      <c r="O97" s="25" t="s">
        <v>336</v>
      </c>
    </row>
    <row r="98" spans="1:15" x14ac:dyDescent="0.25">
      <c r="A98" t="s">
        <v>286</v>
      </c>
      <c r="B98" s="2">
        <v>42992.164097222223</v>
      </c>
      <c r="C98" t="s">
        <v>287</v>
      </c>
      <c r="D98" t="s">
        <v>126</v>
      </c>
      <c r="E98" t="s">
        <v>128</v>
      </c>
      <c r="F98" s="9">
        <v>4.76</v>
      </c>
      <c r="G98" s="10">
        <v>3300000</v>
      </c>
      <c r="H98" s="9">
        <v>4.76</v>
      </c>
      <c r="I98" s="10">
        <v>84200</v>
      </c>
      <c r="J98" s="10">
        <v>50000</v>
      </c>
      <c r="K98" s="8">
        <f t="shared" si="6"/>
        <v>1.6839999999999999</v>
      </c>
      <c r="L98" s="9" t="s">
        <v>115</v>
      </c>
      <c r="M98" s="24">
        <v>43.5</v>
      </c>
      <c r="N98" s="9" t="s">
        <v>115</v>
      </c>
      <c r="O98" s="25" t="s">
        <v>336</v>
      </c>
    </row>
    <row r="99" spans="1:15" x14ac:dyDescent="0.25">
      <c r="A99" t="s">
        <v>157</v>
      </c>
      <c r="B99" s="2">
        <v>42992.174328703702</v>
      </c>
      <c r="C99" t="s">
        <v>288</v>
      </c>
      <c r="D99" t="s">
        <v>126</v>
      </c>
      <c r="E99" t="s">
        <v>128</v>
      </c>
      <c r="F99" s="9">
        <v>4.79</v>
      </c>
      <c r="G99" s="10">
        <v>2470000</v>
      </c>
      <c r="H99" s="9">
        <v>4.79</v>
      </c>
      <c r="I99" s="10">
        <v>1400000</v>
      </c>
      <c r="J99" s="10">
        <v>804000</v>
      </c>
      <c r="K99" s="8">
        <f t="shared" si="6"/>
        <v>1.7412935323383085</v>
      </c>
      <c r="L99" s="11">
        <v>782.28537770578725</v>
      </c>
      <c r="M99" s="9">
        <v>803</v>
      </c>
      <c r="N99" s="8">
        <f t="shared" ref="N99" si="8">M99/L99*100</f>
        <v>102.64796235294116</v>
      </c>
    </row>
    <row r="100" spans="1:15" x14ac:dyDescent="0.25">
      <c r="A100" t="s">
        <v>289</v>
      </c>
      <c r="B100" s="2">
        <v>42992.184571759259</v>
      </c>
      <c r="C100" t="s">
        <v>290</v>
      </c>
      <c r="D100" t="s">
        <v>126</v>
      </c>
      <c r="E100" t="s">
        <v>128</v>
      </c>
      <c r="F100" s="9">
        <v>4.96</v>
      </c>
      <c r="G100" s="10">
        <v>3460000</v>
      </c>
      <c r="H100" s="9">
        <v>4.99</v>
      </c>
      <c r="I100" s="10">
        <v>1730</v>
      </c>
      <c r="J100" s="10">
        <v>0</v>
      </c>
      <c r="K100" s="8" t="e">
        <f t="shared" si="6"/>
        <v>#DIV/0!</v>
      </c>
      <c r="L100" s="9" t="s">
        <v>115</v>
      </c>
      <c r="M100" s="24">
        <v>8.4700000000000006</v>
      </c>
      <c r="N100" s="9" t="s">
        <v>115</v>
      </c>
      <c r="O100" s="25" t="s">
        <v>335</v>
      </c>
    </row>
    <row r="101" spans="1:15" x14ac:dyDescent="0.25">
      <c r="A101" t="s">
        <v>291</v>
      </c>
      <c r="B101" s="2">
        <v>42992.194699074076</v>
      </c>
      <c r="C101" t="s">
        <v>292</v>
      </c>
      <c r="D101" t="s">
        <v>126</v>
      </c>
      <c r="E101" t="s">
        <v>128</v>
      </c>
      <c r="F101" s="9">
        <v>4.95</v>
      </c>
      <c r="G101" s="10">
        <v>2870000</v>
      </c>
      <c r="H101" s="9">
        <v>4.95</v>
      </c>
      <c r="I101" s="10">
        <v>2400000</v>
      </c>
      <c r="J101" s="10">
        <v>1400000</v>
      </c>
      <c r="K101" s="8">
        <f t="shared" si="6"/>
        <v>1.7142857142857142</v>
      </c>
      <c r="L101" s="9" t="s">
        <v>115</v>
      </c>
      <c r="M101" s="9">
        <v>1190</v>
      </c>
      <c r="N101" s="9" t="s">
        <v>115</v>
      </c>
    </row>
    <row r="102" spans="1:15" x14ac:dyDescent="0.25">
      <c r="A102" t="s">
        <v>293</v>
      </c>
      <c r="B102" s="2">
        <v>42992.204895833333</v>
      </c>
      <c r="C102" t="s">
        <v>294</v>
      </c>
      <c r="D102" t="s">
        <v>126</v>
      </c>
      <c r="E102" t="s">
        <v>128</v>
      </c>
      <c r="F102" s="9">
        <v>4.72</v>
      </c>
      <c r="G102" s="10">
        <v>3490000</v>
      </c>
      <c r="H102" s="9">
        <v>4.72</v>
      </c>
      <c r="I102" s="10">
        <v>286000</v>
      </c>
      <c r="J102" s="10">
        <v>164000</v>
      </c>
      <c r="K102" s="8">
        <f t="shared" si="6"/>
        <v>1.7439024390243902</v>
      </c>
      <c r="L102" s="9" t="s">
        <v>115</v>
      </c>
      <c r="M102" s="9">
        <v>123</v>
      </c>
      <c r="N102" s="9" t="s">
        <v>115</v>
      </c>
    </row>
    <row r="103" spans="1:15" x14ac:dyDescent="0.25">
      <c r="A103" t="s">
        <v>295</v>
      </c>
      <c r="B103" s="2">
        <v>42992.215104166666</v>
      </c>
      <c r="C103" t="s">
        <v>296</v>
      </c>
      <c r="D103" t="s">
        <v>126</v>
      </c>
      <c r="E103" t="s">
        <v>128</v>
      </c>
      <c r="F103" s="9">
        <v>4.7300000000000004</v>
      </c>
      <c r="G103" s="10">
        <v>3220000</v>
      </c>
      <c r="H103" s="9">
        <v>4.7300000000000004</v>
      </c>
      <c r="I103" s="10">
        <v>159000</v>
      </c>
      <c r="J103" s="10">
        <v>89800</v>
      </c>
      <c r="K103" s="8">
        <f t="shared" si="6"/>
        <v>1.7706013363028954</v>
      </c>
      <c r="L103" s="9" t="s">
        <v>115</v>
      </c>
      <c r="M103" s="24">
        <v>76.8</v>
      </c>
      <c r="N103" s="9" t="s">
        <v>115</v>
      </c>
      <c r="O103" s="25" t="s">
        <v>336</v>
      </c>
    </row>
    <row r="104" spans="1:15" x14ac:dyDescent="0.25">
      <c r="A104" t="s">
        <v>297</v>
      </c>
      <c r="B104" s="2">
        <v>42992.225324074076</v>
      </c>
      <c r="C104" t="s">
        <v>298</v>
      </c>
      <c r="D104" t="s">
        <v>126</v>
      </c>
      <c r="E104" t="s">
        <v>128</v>
      </c>
      <c r="F104" s="9">
        <v>4.78</v>
      </c>
      <c r="G104" s="10">
        <v>4600000</v>
      </c>
      <c r="H104" s="9">
        <v>0</v>
      </c>
      <c r="I104" s="10">
        <v>0</v>
      </c>
      <c r="J104" s="10">
        <v>0</v>
      </c>
      <c r="K104" s="8" t="e">
        <f t="shared" si="6"/>
        <v>#DIV/0!</v>
      </c>
      <c r="L104" s="9" t="s">
        <v>115</v>
      </c>
      <c r="M104" s="9" t="s">
        <v>119</v>
      </c>
      <c r="N104" s="9" t="s">
        <v>115</v>
      </c>
    </row>
    <row r="105" spans="1:15" x14ac:dyDescent="0.25">
      <c r="A105" s="3" t="s">
        <v>299</v>
      </c>
      <c r="B105" s="27">
        <v>42992.235509259262</v>
      </c>
      <c r="C105" s="3" t="s">
        <v>300</v>
      </c>
      <c r="D105" s="3" t="s">
        <v>126</v>
      </c>
      <c r="E105" s="3" t="s">
        <v>128</v>
      </c>
      <c r="F105" s="24">
        <v>4.96</v>
      </c>
      <c r="G105" s="28">
        <v>2410000</v>
      </c>
      <c r="H105" s="24">
        <v>4.96</v>
      </c>
      <c r="I105" s="28">
        <v>6840000</v>
      </c>
      <c r="J105" s="28">
        <v>3990000</v>
      </c>
      <c r="K105" s="29">
        <f t="shared" si="6"/>
        <v>1.7142857142857142</v>
      </c>
      <c r="L105" s="24" t="s">
        <v>115</v>
      </c>
      <c r="M105" s="24">
        <v>4030</v>
      </c>
      <c r="N105" s="24" t="s">
        <v>115</v>
      </c>
    </row>
    <row r="106" spans="1:15" x14ac:dyDescent="0.25">
      <c r="A106" t="s">
        <v>301</v>
      </c>
      <c r="B106" s="2">
        <v>42992.245694444442</v>
      </c>
      <c r="C106" t="s">
        <v>302</v>
      </c>
      <c r="D106" t="s">
        <v>126</v>
      </c>
      <c r="E106" t="s">
        <v>128</v>
      </c>
      <c r="F106" s="9">
        <v>4.76</v>
      </c>
      <c r="G106" s="10">
        <v>3250000</v>
      </c>
      <c r="H106" s="9">
        <v>4.76</v>
      </c>
      <c r="I106" s="10">
        <v>944000</v>
      </c>
      <c r="J106" s="10">
        <v>552000</v>
      </c>
      <c r="K106" s="8">
        <f t="shared" si="6"/>
        <v>1.7101449275362319</v>
      </c>
      <c r="L106" s="9" t="s">
        <v>115</v>
      </c>
      <c r="M106" s="9">
        <v>416</v>
      </c>
      <c r="N106" s="9" t="s">
        <v>115</v>
      </c>
    </row>
    <row r="107" spans="1:15" x14ac:dyDescent="0.25">
      <c r="A107" t="s">
        <v>303</v>
      </c>
      <c r="B107" s="2">
        <v>42992.255972222221</v>
      </c>
      <c r="C107" t="s">
        <v>304</v>
      </c>
      <c r="D107" t="s">
        <v>126</v>
      </c>
      <c r="E107" t="s">
        <v>128</v>
      </c>
      <c r="F107" s="9">
        <v>4.78</v>
      </c>
      <c r="G107" s="10">
        <v>3870000</v>
      </c>
      <c r="H107" s="9">
        <v>4.78</v>
      </c>
      <c r="I107" s="10">
        <v>686000</v>
      </c>
      <c r="J107" s="10">
        <v>399000</v>
      </c>
      <c r="K107" s="8">
        <f t="shared" si="6"/>
        <v>1.7192982456140351</v>
      </c>
      <c r="L107" s="9" t="s">
        <v>115</v>
      </c>
      <c r="M107" s="9">
        <v>256</v>
      </c>
      <c r="N107" s="9" t="s">
        <v>115</v>
      </c>
    </row>
    <row r="108" spans="1:15" x14ac:dyDescent="0.25">
      <c r="A108" t="s">
        <v>305</v>
      </c>
      <c r="B108" s="2">
        <v>42992.266192129631</v>
      </c>
      <c r="C108" t="s">
        <v>306</v>
      </c>
      <c r="D108" t="s">
        <v>126</v>
      </c>
      <c r="E108" t="s">
        <v>128</v>
      </c>
      <c r="F108" s="9">
        <v>4.74</v>
      </c>
      <c r="G108" s="10">
        <v>3760000</v>
      </c>
      <c r="H108" s="9">
        <v>4.7300000000000004</v>
      </c>
      <c r="I108" s="10">
        <v>2120</v>
      </c>
      <c r="J108" s="10">
        <v>0</v>
      </c>
      <c r="K108" s="8" t="e">
        <f t="shared" si="6"/>
        <v>#DIV/0!</v>
      </c>
      <c r="L108" s="9" t="s">
        <v>115</v>
      </c>
      <c r="M108" s="24">
        <v>8.56</v>
      </c>
      <c r="N108" s="9" t="s">
        <v>115</v>
      </c>
      <c r="O108" s="25" t="s">
        <v>335</v>
      </c>
    </row>
    <row r="109" spans="1:15" x14ac:dyDescent="0.25">
      <c r="A109" t="s">
        <v>307</v>
      </c>
      <c r="B109" s="2">
        <v>42992.276446759257</v>
      </c>
      <c r="C109" t="s">
        <v>308</v>
      </c>
      <c r="D109" t="s">
        <v>126</v>
      </c>
      <c r="E109" t="s">
        <v>128</v>
      </c>
      <c r="F109" s="9">
        <v>4.95</v>
      </c>
      <c r="G109" s="10">
        <v>2400000</v>
      </c>
      <c r="H109" s="9">
        <v>4.96</v>
      </c>
      <c r="I109" s="10">
        <v>10400000</v>
      </c>
      <c r="J109" s="10">
        <v>6090000</v>
      </c>
      <c r="K109" s="8">
        <f t="shared" si="6"/>
        <v>1.7077175697865352</v>
      </c>
      <c r="L109" s="9" t="s">
        <v>115</v>
      </c>
      <c r="M109" s="9">
        <v>6180</v>
      </c>
      <c r="N109" s="9" t="s">
        <v>115</v>
      </c>
    </row>
    <row r="110" spans="1:15" x14ac:dyDescent="0.25">
      <c r="A110" t="s">
        <v>181</v>
      </c>
      <c r="B110" s="2">
        <v>42992.286608796298</v>
      </c>
      <c r="C110" t="s">
        <v>309</v>
      </c>
      <c r="D110" t="s">
        <v>126</v>
      </c>
      <c r="E110" t="s">
        <v>128</v>
      </c>
      <c r="F110" s="9">
        <v>4.7</v>
      </c>
      <c r="G110" s="10">
        <v>2730000</v>
      </c>
      <c r="H110" s="9">
        <v>4.71</v>
      </c>
      <c r="I110" s="10">
        <v>408000</v>
      </c>
      <c r="J110" s="10">
        <v>238000</v>
      </c>
      <c r="K110" s="8">
        <f t="shared" si="6"/>
        <v>1.7142857142857142</v>
      </c>
      <c r="L110" s="9" t="s">
        <v>115</v>
      </c>
      <c r="M110" s="9">
        <v>217</v>
      </c>
      <c r="N110" s="9" t="s">
        <v>115</v>
      </c>
    </row>
    <row r="111" spans="1:15" x14ac:dyDescent="0.25">
      <c r="A111" t="s">
        <v>310</v>
      </c>
      <c r="B111" s="2">
        <v>42992.329548611109</v>
      </c>
      <c r="C111" t="s">
        <v>311</v>
      </c>
      <c r="D111" t="s">
        <v>126</v>
      </c>
      <c r="E111" t="s">
        <v>128</v>
      </c>
      <c r="F111" s="9">
        <v>4.78</v>
      </c>
      <c r="G111" s="10">
        <v>3460000</v>
      </c>
      <c r="H111" s="9">
        <v>4.78</v>
      </c>
      <c r="I111" s="10">
        <v>821000</v>
      </c>
      <c r="J111" s="10">
        <v>473000</v>
      </c>
      <c r="K111" s="8">
        <f t="shared" si="6"/>
        <v>1.7357293868921775</v>
      </c>
      <c r="L111" s="9" t="s">
        <v>115</v>
      </c>
      <c r="M111" s="9">
        <v>340</v>
      </c>
      <c r="N111" s="9" t="s">
        <v>115</v>
      </c>
    </row>
    <row r="112" spans="1:15" x14ac:dyDescent="0.25">
      <c r="A112" t="s">
        <v>203</v>
      </c>
      <c r="B112" s="2">
        <v>42992.339745370373</v>
      </c>
      <c r="C112" t="s">
        <v>312</v>
      </c>
      <c r="D112" t="s">
        <v>126</v>
      </c>
      <c r="E112" t="s">
        <v>128</v>
      </c>
      <c r="F112" s="9">
        <v>4.7300000000000004</v>
      </c>
      <c r="G112" s="10">
        <v>2300000</v>
      </c>
      <c r="H112" s="9">
        <v>4.7300000000000004</v>
      </c>
      <c r="I112" s="10">
        <v>3370000</v>
      </c>
      <c r="J112" s="10">
        <v>1970000</v>
      </c>
      <c r="K112" s="8">
        <f t="shared" si="6"/>
        <v>1.7106598984771573</v>
      </c>
      <c r="L112" s="11">
        <v>2086.094340548766</v>
      </c>
      <c r="M112" s="9">
        <v>2080</v>
      </c>
      <c r="N112" s="8">
        <f t="shared" ref="N112" si="9">M112/L112*100</f>
        <v>99.707858823529392</v>
      </c>
    </row>
    <row r="113" spans="1:15" x14ac:dyDescent="0.25">
      <c r="A113" t="s">
        <v>203</v>
      </c>
      <c r="B113" s="2">
        <v>42992.359965277778</v>
      </c>
      <c r="C113" t="s">
        <v>313</v>
      </c>
      <c r="D113" t="s">
        <v>126</v>
      </c>
      <c r="E113" t="s">
        <v>128</v>
      </c>
      <c r="F113" s="9">
        <v>4.6900000000000004</v>
      </c>
      <c r="G113" s="10">
        <v>2330000</v>
      </c>
      <c r="H113" s="9">
        <v>4.7</v>
      </c>
      <c r="I113" s="10">
        <v>3400000</v>
      </c>
      <c r="J113" s="10">
        <v>2000000</v>
      </c>
      <c r="K113" s="8">
        <f t="shared" si="6"/>
        <v>1.7</v>
      </c>
      <c r="L113" s="11">
        <v>2086.094340548766</v>
      </c>
      <c r="M113" s="9">
        <v>2060</v>
      </c>
      <c r="N113" s="8">
        <f t="shared" ref="N113" si="10">M113/L113*100</f>
        <v>98.749129411764685</v>
      </c>
    </row>
    <row r="114" spans="1:15" x14ac:dyDescent="0.25">
      <c r="A114" t="s">
        <v>314</v>
      </c>
      <c r="B114" s="2">
        <v>42992.403611111113</v>
      </c>
      <c r="C114" t="s">
        <v>315</v>
      </c>
      <c r="D114" t="s">
        <v>126</v>
      </c>
      <c r="E114" t="s">
        <v>128</v>
      </c>
      <c r="F114" s="9">
        <v>4.72</v>
      </c>
      <c r="G114" s="10">
        <v>2010000</v>
      </c>
      <c r="H114" s="9">
        <v>4.72</v>
      </c>
      <c r="I114" s="10">
        <v>1220000</v>
      </c>
      <c r="J114" s="10">
        <v>705000</v>
      </c>
      <c r="K114" s="8">
        <f t="shared" si="6"/>
        <v>1.7304964539007093</v>
      </c>
      <c r="L114" s="9" t="s">
        <v>115</v>
      </c>
      <c r="M114" s="9">
        <v>858</v>
      </c>
      <c r="N114" s="9" t="s">
        <v>115</v>
      </c>
    </row>
    <row r="115" spans="1:15" x14ac:dyDescent="0.25">
      <c r="A115" t="s">
        <v>203</v>
      </c>
      <c r="B115" s="2">
        <v>42992.413865740738</v>
      </c>
      <c r="C115" t="s">
        <v>316</v>
      </c>
      <c r="D115" t="s">
        <v>126</v>
      </c>
      <c r="E115" t="s">
        <v>128</v>
      </c>
      <c r="F115" s="9">
        <v>4.93</v>
      </c>
      <c r="G115" s="10">
        <v>2200000</v>
      </c>
      <c r="H115" s="9">
        <v>4.93</v>
      </c>
      <c r="I115" s="10">
        <v>3170000</v>
      </c>
      <c r="J115" s="10">
        <v>1860000</v>
      </c>
      <c r="K115" s="8">
        <f t="shared" si="6"/>
        <v>1.7043010752688172</v>
      </c>
      <c r="L115" s="11">
        <v>2086.094340548766</v>
      </c>
      <c r="M115" s="9">
        <v>2040</v>
      </c>
      <c r="N115" s="8">
        <f t="shared" ref="N115" si="11">M115/L115*100</f>
        <v>97.790399999999977</v>
      </c>
    </row>
    <row r="116" spans="1:15" x14ac:dyDescent="0.25">
      <c r="B116" s="2"/>
      <c r="G116" s="10"/>
      <c r="I116" s="10"/>
      <c r="J116" s="10"/>
      <c r="K116" s="10"/>
    </row>
    <row r="117" spans="1:15" x14ac:dyDescent="0.25">
      <c r="B117" s="2"/>
      <c r="G117" s="10"/>
      <c r="I117" s="10"/>
      <c r="J117" s="10"/>
      <c r="K117" s="10"/>
    </row>
    <row r="118" spans="1:15" x14ac:dyDescent="0.25">
      <c r="F118"/>
      <c r="I118" s="9" t="s">
        <v>126</v>
      </c>
      <c r="J118" s="9" t="s">
        <v>130</v>
      </c>
    </row>
    <row r="119" spans="1:15" ht="45" x14ac:dyDescent="0.25">
      <c r="A119" s="4" t="s">
        <v>33</v>
      </c>
      <c r="B119" s="4" t="s">
        <v>39</v>
      </c>
      <c r="C119" s="4" t="s">
        <v>45</v>
      </c>
      <c r="D119" s="4" t="s">
        <v>50</v>
      </c>
      <c r="E119" s="4" t="s">
        <v>79</v>
      </c>
      <c r="F119" s="5" t="s">
        <v>86</v>
      </c>
      <c r="G119" s="5" t="s">
        <v>81</v>
      </c>
      <c r="H119" s="5" t="s">
        <v>57</v>
      </c>
      <c r="I119" s="5" t="s">
        <v>52</v>
      </c>
      <c r="J119" s="5" t="s">
        <v>52</v>
      </c>
      <c r="K119" s="6" t="s">
        <v>318</v>
      </c>
      <c r="L119" s="7" t="s">
        <v>56</v>
      </c>
      <c r="M119" s="5" t="s">
        <v>106</v>
      </c>
      <c r="N119" s="5" t="s">
        <v>109</v>
      </c>
    </row>
    <row r="120" spans="1:15" x14ac:dyDescent="0.25">
      <c r="A120" t="s">
        <v>111</v>
      </c>
      <c r="B120" s="2">
        <v>42991.378530092596</v>
      </c>
      <c r="C120" t="s">
        <v>116</v>
      </c>
      <c r="D120" t="s">
        <v>126</v>
      </c>
      <c r="E120" t="s">
        <v>128</v>
      </c>
      <c r="F120" s="9">
        <v>0</v>
      </c>
      <c r="G120" s="10">
        <v>0</v>
      </c>
      <c r="H120" s="9">
        <v>0</v>
      </c>
      <c r="I120" s="10">
        <v>0</v>
      </c>
      <c r="J120" s="10">
        <v>0</v>
      </c>
      <c r="K120" s="8" t="e">
        <f>I120/J120</f>
        <v>#DIV/0!</v>
      </c>
      <c r="L120" s="9" t="s">
        <v>115</v>
      </c>
      <c r="M120" s="9" t="s">
        <v>115</v>
      </c>
      <c r="N120" s="9" t="s">
        <v>115</v>
      </c>
    </row>
    <row r="121" spans="1:15" x14ac:dyDescent="0.25">
      <c r="A121" t="s">
        <v>132</v>
      </c>
      <c r="B121" s="2">
        <v>42991.388715277775</v>
      </c>
      <c r="C121" t="s">
        <v>133</v>
      </c>
      <c r="D121" t="s">
        <v>126</v>
      </c>
      <c r="E121" t="s">
        <v>128</v>
      </c>
      <c r="F121" s="9">
        <v>0</v>
      </c>
      <c r="G121" s="10">
        <v>0</v>
      </c>
      <c r="H121" s="9">
        <v>0</v>
      </c>
      <c r="I121" s="10">
        <v>0</v>
      </c>
      <c r="J121" s="10">
        <v>0</v>
      </c>
      <c r="K121" s="8" t="e">
        <f t="shared" ref="K121:K136" si="12">I121/J121</f>
        <v>#DIV/0!</v>
      </c>
      <c r="L121" s="9" t="s">
        <v>115</v>
      </c>
      <c r="M121" s="9" t="s">
        <v>115</v>
      </c>
      <c r="N121" s="9" t="s">
        <v>115</v>
      </c>
    </row>
    <row r="122" spans="1:15" x14ac:dyDescent="0.25">
      <c r="A122" t="s">
        <v>134</v>
      </c>
      <c r="B122" s="2">
        <v>42991.398796296293</v>
      </c>
      <c r="C122" t="s">
        <v>135</v>
      </c>
      <c r="D122" t="s">
        <v>126</v>
      </c>
      <c r="E122" t="s">
        <v>128</v>
      </c>
      <c r="F122" s="9">
        <v>4.6900000000000004</v>
      </c>
      <c r="G122" s="10">
        <v>2850000</v>
      </c>
      <c r="H122" s="9">
        <v>0</v>
      </c>
      <c r="I122" s="10">
        <v>0</v>
      </c>
      <c r="J122" s="10">
        <v>0</v>
      </c>
      <c r="K122" s="8" t="e">
        <f t="shared" si="12"/>
        <v>#DIV/0!</v>
      </c>
      <c r="L122" s="9" t="s">
        <v>115</v>
      </c>
      <c r="M122" s="9" t="s">
        <v>119</v>
      </c>
      <c r="N122" s="9" t="s">
        <v>115</v>
      </c>
    </row>
    <row r="123" spans="1:15" x14ac:dyDescent="0.25">
      <c r="A123" t="s">
        <v>137</v>
      </c>
      <c r="B123" s="2">
        <v>42991.409039351849</v>
      </c>
      <c r="C123" t="s">
        <v>139</v>
      </c>
      <c r="D123" t="s">
        <v>126</v>
      </c>
      <c r="E123" t="s">
        <v>128</v>
      </c>
      <c r="F123" s="9">
        <v>4.71</v>
      </c>
      <c r="G123" s="10">
        <v>2620000</v>
      </c>
      <c r="H123" s="9">
        <v>4.71</v>
      </c>
      <c r="I123" s="10">
        <v>178000</v>
      </c>
      <c r="J123" s="10">
        <v>104000</v>
      </c>
      <c r="K123" s="8">
        <f t="shared" si="12"/>
        <v>1.7115384615384615</v>
      </c>
      <c r="L123" s="11">
        <v>104.30471702743831</v>
      </c>
      <c r="M123" s="9">
        <v>103</v>
      </c>
      <c r="N123" s="8">
        <f t="shared" ref="N123:N130" si="13">M123/L123*100</f>
        <v>98.74912941176467</v>
      </c>
    </row>
    <row r="124" spans="1:15" x14ac:dyDescent="0.25">
      <c r="A124" t="s">
        <v>140</v>
      </c>
      <c r="B124" s="2">
        <v>42991.419270833336</v>
      </c>
      <c r="C124" t="s">
        <v>141</v>
      </c>
      <c r="D124" t="s">
        <v>126</v>
      </c>
      <c r="E124" t="s">
        <v>128</v>
      </c>
      <c r="F124" s="9">
        <v>4.67</v>
      </c>
      <c r="G124" s="10">
        <v>2450000</v>
      </c>
      <c r="H124" s="9">
        <v>4.67</v>
      </c>
      <c r="I124" s="10">
        <v>364000</v>
      </c>
      <c r="J124" s="10">
        <v>217000</v>
      </c>
      <c r="K124" s="8">
        <f t="shared" si="12"/>
        <v>1.6774193548387097</v>
      </c>
      <c r="L124" s="11">
        <v>208.60943405487663</v>
      </c>
      <c r="M124" s="9">
        <v>216</v>
      </c>
      <c r="N124" s="8">
        <f t="shared" si="13"/>
        <v>103.54277647058821</v>
      </c>
    </row>
    <row r="125" spans="1:15" x14ac:dyDescent="0.25">
      <c r="A125" t="s">
        <v>142</v>
      </c>
      <c r="B125" s="2">
        <v>42991.429548611108</v>
      </c>
      <c r="C125" t="s">
        <v>143</v>
      </c>
      <c r="D125" t="s">
        <v>126</v>
      </c>
      <c r="E125" t="s">
        <v>128</v>
      </c>
      <c r="F125" s="9">
        <v>4.74</v>
      </c>
      <c r="G125" s="10">
        <v>2540000</v>
      </c>
      <c r="H125" s="9">
        <v>4.74</v>
      </c>
      <c r="I125" s="10">
        <v>905000</v>
      </c>
      <c r="J125" s="10">
        <v>529000</v>
      </c>
      <c r="K125" s="8">
        <f t="shared" si="12"/>
        <v>1.7107750472589791</v>
      </c>
      <c r="L125" s="11">
        <v>521.5235851371915</v>
      </c>
      <c r="M125" s="9">
        <v>507</v>
      </c>
      <c r="N125" s="8">
        <f t="shared" si="13"/>
        <v>97.215162352941149</v>
      </c>
    </row>
    <row r="126" spans="1:15" x14ac:dyDescent="0.25">
      <c r="A126" t="s">
        <v>144</v>
      </c>
      <c r="B126" s="2">
        <v>42991.439756944441</v>
      </c>
      <c r="C126" t="s">
        <v>145</v>
      </c>
      <c r="D126" t="s">
        <v>126</v>
      </c>
      <c r="E126" t="s">
        <v>128</v>
      </c>
      <c r="F126" s="9">
        <v>4.72</v>
      </c>
      <c r="G126" s="10">
        <v>2540000</v>
      </c>
      <c r="H126" s="9">
        <v>4.72</v>
      </c>
      <c r="I126" s="10">
        <v>1380000</v>
      </c>
      <c r="J126" s="10">
        <v>791000</v>
      </c>
      <c r="K126" s="8">
        <f t="shared" si="12"/>
        <v>1.7446270543615676</v>
      </c>
      <c r="L126" s="11">
        <v>782.28537770578725</v>
      </c>
      <c r="M126" s="9">
        <v>773</v>
      </c>
      <c r="N126" s="8">
        <f t="shared" si="13"/>
        <v>98.813044705882319</v>
      </c>
    </row>
    <row r="127" spans="1:15" x14ac:dyDescent="0.25">
      <c r="A127" t="s">
        <v>147</v>
      </c>
      <c r="B127" s="2">
        <v>42991.45</v>
      </c>
      <c r="C127" t="s">
        <v>148</v>
      </c>
      <c r="D127" t="s">
        <v>126</v>
      </c>
      <c r="E127" t="s">
        <v>128</v>
      </c>
      <c r="F127" s="9">
        <v>4.7</v>
      </c>
      <c r="G127" s="10">
        <v>2640000</v>
      </c>
      <c r="H127" s="9">
        <v>4.7</v>
      </c>
      <c r="I127" s="10">
        <v>1270000</v>
      </c>
      <c r="J127" s="10">
        <v>736000</v>
      </c>
      <c r="K127" s="8">
        <f t="shared" si="12"/>
        <v>1.7255434782608696</v>
      </c>
      <c r="L127" s="11">
        <v>1043.047170274383</v>
      </c>
      <c r="M127" s="9">
        <v>685</v>
      </c>
      <c r="N127" s="29">
        <f t="shared" si="13"/>
        <v>65.672964705882336</v>
      </c>
      <c r="O127" s="25" t="s">
        <v>345</v>
      </c>
    </row>
    <row r="128" spans="1:15" x14ac:dyDescent="0.25">
      <c r="A128" t="s">
        <v>149</v>
      </c>
      <c r="B128" s="2">
        <v>42991.460289351853</v>
      </c>
      <c r="C128" t="s">
        <v>150</v>
      </c>
      <c r="D128" t="s">
        <v>126</v>
      </c>
      <c r="E128" t="s">
        <v>128</v>
      </c>
      <c r="F128" s="9">
        <v>4.75</v>
      </c>
      <c r="G128" s="10">
        <v>2220000</v>
      </c>
      <c r="H128" s="9">
        <v>4.75</v>
      </c>
      <c r="I128" s="10">
        <v>3330000</v>
      </c>
      <c r="J128" s="10">
        <v>1930000</v>
      </c>
      <c r="K128" s="8">
        <f t="shared" si="12"/>
        <v>1.7253886010362693</v>
      </c>
      <c r="L128" s="11">
        <v>2086.094340548766</v>
      </c>
      <c r="M128" s="9">
        <v>2120</v>
      </c>
      <c r="N128" s="8">
        <f t="shared" si="13"/>
        <v>101.62531764705879</v>
      </c>
    </row>
    <row r="129" spans="1:14" x14ac:dyDescent="0.25">
      <c r="A129" t="s">
        <v>151</v>
      </c>
      <c r="B129" s="2">
        <v>42991.470532407409</v>
      </c>
      <c r="C129" t="s">
        <v>152</v>
      </c>
      <c r="D129" t="s">
        <v>126</v>
      </c>
      <c r="E129" t="s">
        <v>128</v>
      </c>
      <c r="F129" s="9">
        <v>4.72</v>
      </c>
      <c r="G129" s="10">
        <v>1870000</v>
      </c>
      <c r="H129" s="9">
        <v>4.72</v>
      </c>
      <c r="I129" s="10">
        <v>6860000</v>
      </c>
      <c r="J129" s="10">
        <v>4030000</v>
      </c>
      <c r="K129" s="8">
        <f t="shared" si="12"/>
        <v>1.7022332506203475</v>
      </c>
      <c r="L129" s="11">
        <v>5215.2358513719155</v>
      </c>
      <c r="M129" s="9">
        <v>5210</v>
      </c>
      <c r="N129" s="8">
        <f t="shared" si="13"/>
        <v>99.899604705882311</v>
      </c>
    </row>
    <row r="130" spans="1:14" x14ac:dyDescent="0.25">
      <c r="A130" t="s">
        <v>154</v>
      </c>
      <c r="B130" s="2">
        <v>42991.480833333335</v>
      </c>
      <c r="C130" t="s">
        <v>155</v>
      </c>
      <c r="D130" t="s">
        <v>126</v>
      </c>
      <c r="E130" t="s">
        <v>128</v>
      </c>
      <c r="F130" s="9">
        <v>4.71</v>
      </c>
      <c r="G130" s="10">
        <v>1620000</v>
      </c>
      <c r="H130" s="9">
        <v>4.71</v>
      </c>
      <c r="I130" s="10">
        <v>11700000</v>
      </c>
      <c r="J130" s="10">
        <v>6890000</v>
      </c>
      <c r="K130" s="8">
        <f t="shared" si="12"/>
        <v>1.6981132075471699</v>
      </c>
      <c r="L130" s="11">
        <v>10430.471702743831</v>
      </c>
      <c r="M130" s="9">
        <v>10400</v>
      </c>
      <c r="N130" s="8">
        <f t="shared" si="13"/>
        <v>99.707858823529378</v>
      </c>
    </row>
    <row r="131" spans="1:14" x14ac:dyDescent="0.25">
      <c r="A131" t="s">
        <v>111</v>
      </c>
      <c r="B131" s="2">
        <v>42991.491053240738</v>
      </c>
      <c r="C131" t="s">
        <v>156</v>
      </c>
      <c r="D131" t="s">
        <v>126</v>
      </c>
      <c r="E131" t="s">
        <v>128</v>
      </c>
      <c r="F131" s="9">
        <v>0</v>
      </c>
      <c r="G131" s="10">
        <v>0</v>
      </c>
      <c r="H131" s="9">
        <v>0</v>
      </c>
      <c r="I131" s="10">
        <v>0</v>
      </c>
      <c r="J131" s="10">
        <v>1190</v>
      </c>
      <c r="K131" s="8">
        <f t="shared" si="12"/>
        <v>0</v>
      </c>
      <c r="L131" s="9" t="s">
        <v>115</v>
      </c>
      <c r="M131" s="9" t="s">
        <v>115</v>
      </c>
      <c r="N131" s="9" t="s">
        <v>115</v>
      </c>
    </row>
    <row r="132" spans="1:14" x14ac:dyDescent="0.25">
      <c r="A132" t="s">
        <v>157</v>
      </c>
      <c r="B132" s="2">
        <v>42991.501168981478</v>
      </c>
      <c r="C132" t="s">
        <v>158</v>
      </c>
      <c r="D132" t="s">
        <v>126</v>
      </c>
      <c r="E132" t="s">
        <v>128</v>
      </c>
      <c r="F132" s="9">
        <v>4.95</v>
      </c>
      <c r="G132" s="10">
        <v>2350000</v>
      </c>
      <c r="H132" s="9">
        <v>4.95</v>
      </c>
      <c r="I132" s="10">
        <v>1350000</v>
      </c>
      <c r="J132" s="10">
        <v>789000</v>
      </c>
      <c r="K132" s="8">
        <f t="shared" si="12"/>
        <v>1.7110266159695817</v>
      </c>
      <c r="L132" s="11">
        <v>782.28537770578725</v>
      </c>
      <c r="M132" s="9">
        <v>813</v>
      </c>
      <c r="N132" s="8">
        <f t="shared" ref="N132" si="14">M132/L132*100</f>
        <v>103.92626823529409</v>
      </c>
    </row>
    <row r="133" spans="1:14" x14ac:dyDescent="0.25">
      <c r="A133" t="s">
        <v>181</v>
      </c>
      <c r="B133" s="2">
        <v>42991.613136574073</v>
      </c>
      <c r="C133" t="s">
        <v>182</v>
      </c>
      <c r="D133" t="s">
        <v>126</v>
      </c>
      <c r="E133" t="s">
        <v>128</v>
      </c>
      <c r="F133" s="9">
        <v>4.78</v>
      </c>
      <c r="G133" s="10">
        <v>2450000</v>
      </c>
      <c r="H133" s="9">
        <v>4.7699999999999996</v>
      </c>
      <c r="I133" s="10">
        <v>368000</v>
      </c>
      <c r="J133" s="10">
        <v>212000</v>
      </c>
      <c r="K133" s="8">
        <f t="shared" si="12"/>
        <v>1.7358490566037736</v>
      </c>
      <c r="L133" s="11">
        <v>208.60943405487663</v>
      </c>
      <c r="M133" s="9">
        <v>218</v>
      </c>
      <c r="N133" s="8">
        <f t="shared" ref="N133" si="15">M133/L133*100</f>
        <v>104.5015058823529</v>
      </c>
    </row>
    <row r="134" spans="1:14" x14ac:dyDescent="0.25">
      <c r="A134" t="s">
        <v>203</v>
      </c>
      <c r="B134" s="2">
        <v>42991.725347222222</v>
      </c>
      <c r="C134" t="s">
        <v>204</v>
      </c>
      <c r="D134" t="s">
        <v>126</v>
      </c>
      <c r="E134" t="s">
        <v>128</v>
      </c>
      <c r="F134" s="9">
        <v>4.8</v>
      </c>
      <c r="G134" s="10">
        <v>2040000</v>
      </c>
      <c r="H134" s="9">
        <v>4.8099999999999996</v>
      </c>
      <c r="I134" s="10">
        <v>3050000</v>
      </c>
      <c r="J134" s="10">
        <v>1800000</v>
      </c>
      <c r="K134" s="8">
        <f t="shared" si="12"/>
        <v>1.6944444444444444</v>
      </c>
      <c r="L134" s="11">
        <v>2086.094340548766</v>
      </c>
      <c r="M134" s="9">
        <v>2110</v>
      </c>
      <c r="N134" s="8">
        <f t="shared" ref="N134" si="16">M134/L134*100</f>
        <v>101.14595294117646</v>
      </c>
    </row>
    <row r="135" spans="1:14" x14ac:dyDescent="0.25">
      <c r="A135" t="s">
        <v>157</v>
      </c>
      <c r="B135" s="2">
        <v>42991.837696759256</v>
      </c>
      <c r="C135" t="s">
        <v>225</v>
      </c>
      <c r="D135" t="s">
        <v>126</v>
      </c>
      <c r="E135" t="s">
        <v>128</v>
      </c>
      <c r="F135" s="9">
        <v>4.6900000000000004</v>
      </c>
      <c r="G135" s="10">
        <v>2270000</v>
      </c>
      <c r="H135" s="9">
        <v>4.7</v>
      </c>
      <c r="I135" s="10">
        <v>1290000</v>
      </c>
      <c r="J135" s="10">
        <v>740000</v>
      </c>
      <c r="K135" s="8">
        <f t="shared" si="12"/>
        <v>1.7432432432432432</v>
      </c>
      <c r="L135" s="11">
        <v>782.28537770578725</v>
      </c>
      <c r="M135" s="9">
        <v>804</v>
      </c>
      <c r="N135" s="8">
        <f t="shared" ref="N135" si="17">M135/L135*100</f>
        <v>102.77579294117645</v>
      </c>
    </row>
    <row r="136" spans="1:14" x14ac:dyDescent="0.25">
      <c r="A136" t="s">
        <v>181</v>
      </c>
      <c r="B136" s="2">
        <v>42991.949849537035</v>
      </c>
      <c r="C136" t="s">
        <v>246</v>
      </c>
      <c r="D136" t="s">
        <v>126</v>
      </c>
      <c r="E136" t="s">
        <v>128</v>
      </c>
      <c r="F136" s="9">
        <v>4.71</v>
      </c>
      <c r="G136" s="10">
        <v>2640000</v>
      </c>
      <c r="H136" s="9">
        <v>4.71</v>
      </c>
      <c r="I136" s="10">
        <v>372000</v>
      </c>
      <c r="J136" s="10">
        <v>219000</v>
      </c>
      <c r="K136" s="8">
        <f t="shared" si="12"/>
        <v>1.6986301369863013</v>
      </c>
      <c r="L136" s="11">
        <v>208.60943405487663</v>
      </c>
      <c r="M136" s="9">
        <v>205</v>
      </c>
      <c r="N136" s="8">
        <f t="shared" ref="N136" si="18">M136/L136*100</f>
        <v>98.269764705882309</v>
      </c>
    </row>
    <row r="137" spans="1:14" x14ac:dyDescent="0.25">
      <c r="A137" t="s">
        <v>203</v>
      </c>
      <c r="B137" s="2">
        <v>42992.061990740738</v>
      </c>
      <c r="C137" t="s">
        <v>267</v>
      </c>
      <c r="D137" t="s">
        <v>126</v>
      </c>
      <c r="E137" t="s">
        <v>128</v>
      </c>
      <c r="F137" s="9">
        <v>4.75</v>
      </c>
      <c r="G137" s="10">
        <v>2140000</v>
      </c>
      <c r="H137" s="9">
        <v>4.75</v>
      </c>
      <c r="I137" s="10">
        <v>3240000</v>
      </c>
      <c r="J137" s="10">
        <v>1900000</v>
      </c>
      <c r="K137" s="8">
        <f t="shared" ref="K137:K142" si="19">I137/J137</f>
        <v>1.7052631578947368</v>
      </c>
      <c r="L137" s="11">
        <v>2086.094340548766</v>
      </c>
      <c r="M137" s="9">
        <v>2140</v>
      </c>
      <c r="N137" s="8">
        <f t="shared" ref="N137" si="20">M137/L137*100</f>
        <v>102.58404705882351</v>
      </c>
    </row>
    <row r="138" spans="1:14" x14ac:dyDescent="0.25">
      <c r="A138" t="s">
        <v>157</v>
      </c>
      <c r="B138" s="2">
        <v>42992.174328703702</v>
      </c>
      <c r="C138" t="s">
        <v>288</v>
      </c>
      <c r="D138" t="s">
        <v>126</v>
      </c>
      <c r="E138" t="s">
        <v>128</v>
      </c>
      <c r="F138" s="9">
        <v>4.79</v>
      </c>
      <c r="G138" s="10">
        <v>2470000</v>
      </c>
      <c r="H138" s="9">
        <v>4.79</v>
      </c>
      <c r="I138" s="10">
        <v>1400000</v>
      </c>
      <c r="J138" s="10">
        <v>804000</v>
      </c>
      <c r="K138" s="8">
        <f t="shared" si="19"/>
        <v>1.7412935323383085</v>
      </c>
      <c r="L138" s="11">
        <v>782.28537770578725</v>
      </c>
      <c r="M138" s="9">
        <v>803</v>
      </c>
      <c r="N138" s="8">
        <f t="shared" ref="N138:N139" si="21">M138/L138*100</f>
        <v>102.64796235294116</v>
      </c>
    </row>
    <row r="139" spans="1:14" x14ac:dyDescent="0.25">
      <c r="A139" t="s">
        <v>181</v>
      </c>
      <c r="B139" s="2">
        <v>42992.286608796298</v>
      </c>
      <c r="C139" t="s">
        <v>309</v>
      </c>
      <c r="D139" t="s">
        <v>126</v>
      </c>
      <c r="E139" t="s">
        <v>128</v>
      </c>
      <c r="F139" s="9">
        <v>4.7</v>
      </c>
      <c r="G139" s="10">
        <v>2730000</v>
      </c>
      <c r="H139" s="9">
        <v>4.71</v>
      </c>
      <c r="I139" s="10">
        <v>408000</v>
      </c>
      <c r="J139" s="10">
        <v>238000</v>
      </c>
      <c r="K139" s="8">
        <f t="shared" si="19"/>
        <v>1.7142857142857142</v>
      </c>
      <c r="L139" s="11">
        <v>208.60943405487663</v>
      </c>
      <c r="M139" s="9">
        <v>217</v>
      </c>
      <c r="N139" s="8">
        <f t="shared" si="21"/>
        <v>104.02214117647056</v>
      </c>
    </row>
    <row r="140" spans="1:14" x14ac:dyDescent="0.25">
      <c r="A140" t="s">
        <v>203</v>
      </c>
      <c r="B140" s="2">
        <v>42992.339745370373</v>
      </c>
      <c r="C140" t="s">
        <v>312</v>
      </c>
      <c r="D140" t="s">
        <v>126</v>
      </c>
      <c r="E140" t="s">
        <v>128</v>
      </c>
      <c r="F140" s="9">
        <v>4.7300000000000004</v>
      </c>
      <c r="G140" s="10">
        <v>2300000</v>
      </c>
      <c r="H140" s="9">
        <v>4.7300000000000004</v>
      </c>
      <c r="I140" s="10">
        <v>3370000</v>
      </c>
      <c r="J140" s="10">
        <v>1970000</v>
      </c>
      <c r="K140" s="8">
        <f t="shared" si="19"/>
        <v>1.7106598984771573</v>
      </c>
      <c r="L140" s="11">
        <v>2086.094340548766</v>
      </c>
      <c r="M140" s="9">
        <v>2080</v>
      </c>
      <c r="N140" s="8">
        <f t="shared" ref="N140:N141" si="22">M140/L140*100</f>
        <v>99.707858823529392</v>
      </c>
    </row>
    <row r="141" spans="1:14" x14ac:dyDescent="0.25">
      <c r="A141" t="s">
        <v>203</v>
      </c>
      <c r="B141" s="2">
        <v>42992.359965277778</v>
      </c>
      <c r="C141" t="s">
        <v>313</v>
      </c>
      <c r="D141" t="s">
        <v>126</v>
      </c>
      <c r="E141" t="s">
        <v>128</v>
      </c>
      <c r="F141" s="9">
        <v>4.6900000000000004</v>
      </c>
      <c r="G141" s="10">
        <v>2330000</v>
      </c>
      <c r="H141" s="9">
        <v>4.7</v>
      </c>
      <c r="I141" s="10">
        <v>3400000</v>
      </c>
      <c r="J141" s="10">
        <v>2000000</v>
      </c>
      <c r="K141" s="8">
        <f t="shared" si="19"/>
        <v>1.7</v>
      </c>
      <c r="L141" s="11">
        <v>2086.094340548766</v>
      </c>
      <c r="M141" s="9">
        <v>2060</v>
      </c>
      <c r="N141" s="8">
        <f t="shared" si="22"/>
        <v>98.749129411764685</v>
      </c>
    </row>
    <row r="142" spans="1:14" x14ac:dyDescent="0.25">
      <c r="A142" t="s">
        <v>203</v>
      </c>
      <c r="B142" s="2">
        <v>42992.413865740738</v>
      </c>
      <c r="C142" t="s">
        <v>316</v>
      </c>
      <c r="D142" t="s">
        <v>126</v>
      </c>
      <c r="E142" t="s">
        <v>128</v>
      </c>
      <c r="F142" s="9">
        <v>4.93</v>
      </c>
      <c r="G142" s="10">
        <v>2200000</v>
      </c>
      <c r="H142" s="9">
        <v>4.93</v>
      </c>
      <c r="I142" s="10">
        <v>3170000</v>
      </c>
      <c r="J142" s="10">
        <v>1860000</v>
      </c>
      <c r="K142" s="8">
        <f t="shared" si="19"/>
        <v>1.7043010752688172</v>
      </c>
      <c r="L142" s="11">
        <v>2086.094340548766</v>
      </c>
      <c r="M142" s="9">
        <v>2040</v>
      </c>
      <c r="N142" s="8">
        <f t="shared" ref="N142" si="23">M142/L142*100</f>
        <v>97.790399999999977</v>
      </c>
    </row>
    <row r="144" spans="1:14" x14ac:dyDescent="0.25">
      <c r="F144"/>
      <c r="I144" s="9" t="s">
        <v>126</v>
      </c>
      <c r="J144" s="9" t="s">
        <v>130</v>
      </c>
    </row>
    <row r="145" spans="1:17" ht="45" x14ac:dyDescent="0.25">
      <c r="A145" s="4" t="s">
        <v>33</v>
      </c>
      <c r="B145" s="4" t="s">
        <v>39</v>
      </c>
      <c r="C145" s="4" t="s">
        <v>45</v>
      </c>
      <c r="D145" s="4" t="s">
        <v>50</v>
      </c>
      <c r="E145" s="4" t="s">
        <v>79</v>
      </c>
      <c r="F145" s="5" t="s">
        <v>86</v>
      </c>
      <c r="G145" s="5" t="s">
        <v>81</v>
      </c>
      <c r="H145" s="5" t="s">
        <v>57</v>
      </c>
      <c r="I145" s="5" t="s">
        <v>52</v>
      </c>
      <c r="J145" s="5" t="s">
        <v>52</v>
      </c>
      <c r="K145" s="6" t="s">
        <v>318</v>
      </c>
      <c r="L145" s="7" t="s">
        <v>56</v>
      </c>
      <c r="M145" s="5" t="s">
        <v>106</v>
      </c>
      <c r="N145" s="5" t="s">
        <v>109</v>
      </c>
    </row>
    <row r="146" spans="1:17" x14ac:dyDescent="0.25">
      <c r="A146" t="s">
        <v>140</v>
      </c>
      <c r="B146" s="2">
        <v>42991.419270833336</v>
      </c>
      <c r="C146" t="s">
        <v>141</v>
      </c>
      <c r="D146" t="s">
        <v>126</v>
      </c>
      <c r="E146" t="s">
        <v>128</v>
      </c>
      <c r="F146" s="9">
        <v>4.67</v>
      </c>
      <c r="G146" s="10">
        <v>2450000</v>
      </c>
      <c r="H146" s="9">
        <v>4.67</v>
      </c>
      <c r="I146" s="10">
        <v>364000</v>
      </c>
      <c r="J146" s="10">
        <v>217000</v>
      </c>
      <c r="K146" s="8">
        <f>I146/J146</f>
        <v>1.6774193548387097</v>
      </c>
      <c r="L146" s="11">
        <v>208.60943405487663</v>
      </c>
      <c r="M146" s="9">
        <v>216</v>
      </c>
      <c r="N146" s="8">
        <f>M146/L146*100</f>
        <v>103.54277647058821</v>
      </c>
      <c r="P146" s="12">
        <f>AVERAGE(N146:N148)</f>
        <v>102.10468235294114</v>
      </c>
      <c r="Q146" s="13" t="s">
        <v>321</v>
      </c>
    </row>
    <row r="147" spans="1:17" x14ac:dyDescent="0.25">
      <c r="A147" t="s">
        <v>181</v>
      </c>
      <c r="B147" s="2">
        <v>42991.613136574073</v>
      </c>
      <c r="C147" t="s">
        <v>182</v>
      </c>
      <c r="D147" t="s">
        <v>126</v>
      </c>
      <c r="E147" t="s">
        <v>128</v>
      </c>
      <c r="F147" s="9">
        <v>4.78</v>
      </c>
      <c r="G147" s="10">
        <v>2450000</v>
      </c>
      <c r="H147" s="9">
        <v>4.7699999999999996</v>
      </c>
      <c r="I147" s="10">
        <v>368000</v>
      </c>
      <c r="J147" s="10">
        <v>212000</v>
      </c>
      <c r="K147" s="8">
        <f>I147/J147</f>
        <v>1.7358490566037736</v>
      </c>
      <c r="L147" s="11">
        <v>208.60943405487663</v>
      </c>
      <c r="M147" s="9">
        <v>218</v>
      </c>
      <c r="N147" s="8">
        <f>M147/L147*100</f>
        <v>104.5015058823529</v>
      </c>
      <c r="P147" s="12">
        <f>AVERAGE(M146:M149)</f>
        <v>214</v>
      </c>
      <c r="Q147" s="14" t="s">
        <v>322</v>
      </c>
    </row>
    <row r="148" spans="1:17" x14ac:dyDescent="0.25">
      <c r="A148" t="s">
        <v>181</v>
      </c>
      <c r="B148" s="2">
        <v>42991.949849537035</v>
      </c>
      <c r="C148" t="s">
        <v>246</v>
      </c>
      <c r="D148" t="s">
        <v>126</v>
      </c>
      <c r="E148" t="s">
        <v>128</v>
      </c>
      <c r="F148" s="9">
        <v>4.71</v>
      </c>
      <c r="G148" s="10">
        <v>2640000</v>
      </c>
      <c r="H148" s="9">
        <v>4.71</v>
      </c>
      <c r="I148" s="10">
        <v>372000</v>
      </c>
      <c r="J148" s="10">
        <v>219000</v>
      </c>
      <c r="K148" s="8">
        <f>I148/J148</f>
        <v>1.6986301369863013</v>
      </c>
      <c r="L148" s="11">
        <v>208.60943405487663</v>
      </c>
      <c r="M148" s="9">
        <v>205</v>
      </c>
      <c r="N148" s="8">
        <f>M148/L148*100</f>
        <v>98.269764705882309</v>
      </c>
      <c r="P148" s="12">
        <f>STDEV(M146:M149)</f>
        <v>6.0553007081949835</v>
      </c>
      <c r="Q148" s="14" t="s">
        <v>323</v>
      </c>
    </row>
    <row r="149" spans="1:17" x14ac:dyDescent="0.25">
      <c r="A149" t="s">
        <v>181</v>
      </c>
      <c r="B149" s="2">
        <v>42992.286608796298</v>
      </c>
      <c r="C149" t="s">
        <v>309</v>
      </c>
      <c r="D149" t="s">
        <v>126</v>
      </c>
      <c r="E149" t="s">
        <v>128</v>
      </c>
      <c r="F149" s="9">
        <v>4.7</v>
      </c>
      <c r="G149" s="10">
        <v>2730000</v>
      </c>
      <c r="H149" s="9">
        <v>4.71</v>
      </c>
      <c r="I149" s="10">
        <v>408000</v>
      </c>
      <c r="J149" s="10">
        <v>238000</v>
      </c>
      <c r="K149" s="8">
        <f>I149/J149</f>
        <v>1.7142857142857142</v>
      </c>
      <c r="L149" s="11">
        <v>208.60943405487663</v>
      </c>
      <c r="M149" s="9">
        <v>217</v>
      </c>
      <c r="N149" s="8">
        <f>M149/L149*100</f>
        <v>104.02214117647056</v>
      </c>
      <c r="P149" s="12">
        <f>P148/P147*100</f>
        <v>2.829579770184572</v>
      </c>
      <c r="Q149" s="13" t="s">
        <v>324</v>
      </c>
    </row>
    <row r="150" spans="1:17" x14ac:dyDescent="0.25">
      <c r="B150" s="2"/>
      <c r="G150" s="10"/>
      <c r="I150" s="10"/>
      <c r="J150" s="10"/>
      <c r="K150" s="8"/>
      <c r="L150" s="11"/>
      <c r="N150" s="8"/>
    </row>
    <row r="151" spans="1:17" x14ac:dyDescent="0.25">
      <c r="B151" s="2"/>
      <c r="G151" s="10"/>
      <c r="I151" s="10"/>
      <c r="J151" s="10"/>
      <c r="K151" s="8"/>
      <c r="L151" s="11"/>
      <c r="N151" s="8"/>
    </row>
    <row r="152" spans="1:17" x14ac:dyDescent="0.25">
      <c r="A152" t="s">
        <v>144</v>
      </c>
      <c r="B152" s="2">
        <v>42991.439756944441</v>
      </c>
      <c r="C152" t="s">
        <v>145</v>
      </c>
      <c r="D152" t="s">
        <v>126</v>
      </c>
      <c r="E152" t="s">
        <v>128</v>
      </c>
      <c r="F152" s="9">
        <v>4.72</v>
      </c>
      <c r="G152" s="10">
        <v>2540000</v>
      </c>
      <c r="H152" s="9">
        <v>4.72</v>
      </c>
      <c r="I152" s="10">
        <v>1380000</v>
      </c>
      <c r="J152" s="10">
        <v>791000</v>
      </c>
      <c r="K152" s="8">
        <f>I152/J152</f>
        <v>1.7446270543615676</v>
      </c>
      <c r="L152" s="11">
        <v>782.28537770578725</v>
      </c>
      <c r="M152" s="9">
        <v>773</v>
      </c>
      <c r="N152" s="8">
        <f>M152/L152*100</f>
        <v>98.813044705882319</v>
      </c>
      <c r="P152" s="12">
        <f>AVERAGE(N152:N154)</f>
        <v>101.83836862745096</v>
      </c>
      <c r="Q152" s="13" t="s">
        <v>321</v>
      </c>
    </row>
    <row r="153" spans="1:17" x14ac:dyDescent="0.25">
      <c r="A153" t="s">
        <v>157</v>
      </c>
      <c r="B153" s="2">
        <v>42991.501168981478</v>
      </c>
      <c r="C153" t="s">
        <v>158</v>
      </c>
      <c r="D153" t="s">
        <v>126</v>
      </c>
      <c r="E153" t="s">
        <v>128</v>
      </c>
      <c r="F153" s="9">
        <v>4.95</v>
      </c>
      <c r="G153" s="10">
        <v>2350000</v>
      </c>
      <c r="H153" s="9">
        <v>4.95</v>
      </c>
      <c r="I153" s="10">
        <v>1350000</v>
      </c>
      <c r="J153" s="10">
        <v>789000</v>
      </c>
      <c r="K153" s="8">
        <f>I153/J153</f>
        <v>1.7110266159695817</v>
      </c>
      <c r="L153" s="11">
        <v>782.28537770578725</v>
      </c>
      <c r="M153" s="9">
        <v>813</v>
      </c>
      <c r="N153" s="8">
        <f>M153/L153*100</f>
        <v>103.92626823529409</v>
      </c>
      <c r="P153" s="12">
        <f>AVERAGE(M152:M155)</f>
        <v>798.25</v>
      </c>
      <c r="Q153" s="14" t="s">
        <v>322</v>
      </c>
    </row>
    <row r="154" spans="1:17" x14ac:dyDescent="0.25">
      <c r="A154" t="s">
        <v>157</v>
      </c>
      <c r="B154" s="2">
        <v>42991.837696759256</v>
      </c>
      <c r="C154" t="s">
        <v>225</v>
      </c>
      <c r="D154" t="s">
        <v>126</v>
      </c>
      <c r="E154" t="s">
        <v>128</v>
      </c>
      <c r="F154" s="9">
        <v>4.6900000000000004</v>
      </c>
      <c r="G154" s="10">
        <v>2270000</v>
      </c>
      <c r="H154" s="9">
        <v>4.7</v>
      </c>
      <c r="I154" s="10">
        <v>1290000</v>
      </c>
      <c r="J154" s="10">
        <v>740000</v>
      </c>
      <c r="K154" s="8">
        <f>I154/J154</f>
        <v>1.7432432432432432</v>
      </c>
      <c r="L154" s="11">
        <v>782.28537770578725</v>
      </c>
      <c r="M154" s="9">
        <v>804</v>
      </c>
      <c r="N154" s="8">
        <f>M154/L154*100</f>
        <v>102.77579294117645</v>
      </c>
      <c r="P154" s="12">
        <f>STDEV(M152:M155)</f>
        <v>17.423642940938997</v>
      </c>
      <c r="Q154" s="14" t="s">
        <v>323</v>
      </c>
    </row>
    <row r="155" spans="1:17" x14ac:dyDescent="0.25">
      <c r="A155" t="s">
        <v>157</v>
      </c>
      <c r="B155" s="2">
        <v>42992.174328703702</v>
      </c>
      <c r="C155" t="s">
        <v>288</v>
      </c>
      <c r="D155" t="s">
        <v>126</v>
      </c>
      <c r="E155" t="s">
        <v>128</v>
      </c>
      <c r="F155" s="9">
        <v>4.79</v>
      </c>
      <c r="G155" s="10">
        <v>2470000</v>
      </c>
      <c r="H155" s="9">
        <v>4.79</v>
      </c>
      <c r="I155" s="10">
        <v>1400000</v>
      </c>
      <c r="J155" s="10">
        <v>804000</v>
      </c>
      <c r="K155" s="8">
        <f>I155/J155</f>
        <v>1.7412935323383085</v>
      </c>
      <c r="L155" s="11">
        <v>782.28537770578725</v>
      </c>
      <c r="M155" s="9">
        <v>803</v>
      </c>
      <c r="N155" s="8">
        <f>M155/L155*100</f>
        <v>102.64796235294116</v>
      </c>
      <c r="P155" s="12">
        <f>P154/P153*100</f>
        <v>2.1827300896885684</v>
      </c>
      <c r="Q155" s="13" t="s">
        <v>324</v>
      </c>
    </row>
    <row r="156" spans="1:17" x14ac:dyDescent="0.25">
      <c r="B156" s="2"/>
      <c r="G156" s="10"/>
      <c r="I156" s="10"/>
      <c r="J156" s="10"/>
      <c r="K156" s="8"/>
      <c r="L156" s="11"/>
      <c r="N156" s="8"/>
    </row>
    <row r="157" spans="1:17" x14ac:dyDescent="0.25">
      <c r="B157" s="2"/>
      <c r="G157" s="10"/>
      <c r="I157" s="10"/>
      <c r="J157" s="10"/>
      <c r="K157" s="8"/>
      <c r="L157" s="11"/>
      <c r="N157" s="8"/>
    </row>
    <row r="158" spans="1:17" x14ac:dyDescent="0.25">
      <c r="A158" t="s">
        <v>149</v>
      </c>
      <c r="B158" s="2">
        <v>42991.460289351853</v>
      </c>
      <c r="C158" t="s">
        <v>150</v>
      </c>
      <c r="D158" t="s">
        <v>126</v>
      </c>
      <c r="E158" t="s">
        <v>128</v>
      </c>
      <c r="F158" s="9">
        <v>4.75</v>
      </c>
      <c r="G158" s="10">
        <v>2220000</v>
      </c>
      <c r="H158" s="9">
        <v>4.75</v>
      </c>
      <c r="I158" s="10">
        <v>3330000</v>
      </c>
      <c r="J158" s="10">
        <v>1930000</v>
      </c>
      <c r="K158" s="8">
        <f t="shared" ref="K158:K163" si="24">I158/J158</f>
        <v>1.7253886010362693</v>
      </c>
      <c r="L158" s="11">
        <v>2086.094340548766</v>
      </c>
      <c r="M158" s="9">
        <v>2120</v>
      </c>
      <c r="N158" s="8">
        <f t="shared" ref="N158:N163" si="25">M158/L158*100</f>
        <v>101.62531764705879</v>
      </c>
      <c r="P158" s="12">
        <f>AVERAGE(N158:N160)</f>
        <v>101.78510588235292</v>
      </c>
      <c r="Q158" s="13" t="s">
        <v>321</v>
      </c>
    </row>
    <row r="159" spans="1:17" x14ac:dyDescent="0.25">
      <c r="A159" t="s">
        <v>203</v>
      </c>
      <c r="B159" s="2">
        <v>42991.725347222222</v>
      </c>
      <c r="C159" t="s">
        <v>204</v>
      </c>
      <c r="D159" t="s">
        <v>126</v>
      </c>
      <c r="E159" t="s">
        <v>128</v>
      </c>
      <c r="F159" s="9">
        <v>4.8</v>
      </c>
      <c r="G159" s="10">
        <v>2040000</v>
      </c>
      <c r="H159" s="9">
        <v>4.8099999999999996</v>
      </c>
      <c r="I159" s="10">
        <v>3050000</v>
      </c>
      <c r="J159" s="10">
        <v>1800000</v>
      </c>
      <c r="K159" s="8">
        <f t="shared" si="24"/>
        <v>1.6944444444444444</v>
      </c>
      <c r="L159" s="11">
        <v>2086.094340548766</v>
      </c>
      <c r="M159" s="9">
        <v>2110</v>
      </c>
      <c r="N159" s="8">
        <f t="shared" si="25"/>
        <v>101.14595294117646</v>
      </c>
      <c r="P159" s="12">
        <f>AVERAGE(M158:M163)</f>
        <v>2091.6666666666665</v>
      </c>
      <c r="Q159" s="14" t="s">
        <v>322</v>
      </c>
    </row>
    <row r="160" spans="1:17" x14ac:dyDescent="0.25">
      <c r="A160" t="s">
        <v>203</v>
      </c>
      <c r="B160" s="2">
        <v>42992.061990740738</v>
      </c>
      <c r="C160" t="s">
        <v>267</v>
      </c>
      <c r="D160" t="s">
        <v>126</v>
      </c>
      <c r="E160" t="s">
        <v>128</v>
      </c>
      <c r="F160" s="9">
        <v>4.75</v>
      </c>
      <c r="G160" s="10">
        <v>2140000</v>
      </c>
      <c r="H160" s="9">
        <v>4.75</v>
      </c>
      <c r="I160" s="10">
        <v>3240000</v>
      </c>
      <c r="J160" s="10">
        <v>1900000</v>
      </c>
      <c r="K160" s="8">
        <f t="shared" si="24"/>
        <v>1.7052631578947368</v>
      </c>
      <c r="L160" s="11">
        <v>2086.094340548766</v>
      </c>
      <c r="M160" s="9">
        <v>2140</v>
      </c>
      <c r="N160" s="8">
        <f t="shared" si="25"/>
        <v>102.58404705882351</v>
      </c>
      <c r="P160" s="12">
        <f>STDEV(M158:M163)</f>
        <v>38.166302763912917</v>
      </c>
      <c r="Q160" s="14" t="s">
        <v>323</v>
      </c>
    </row>
    <row r="161" spans="1:17" x14ac:dyDescent="0.25">
      <c r="A161" t="s">
        <v>203</v>
      </c>
      <c r="B161" s="2">
        <v>42992.339745370373</v>
      </c>
      <c r="C161" t="s">
        <v>312</v>
      </c>
      <c r="D161" t="s">
        <v>126</v>
      </c>
      <c r="E161" t="s">
        <v>128</v>
      </c>
      <c r="F161" s="9">
        <v>4.7300000000000004</v>
      </c>
      <c r="G161" s="10">
        <v>2300000</v>
      </c>
      <c r="H161" s="9">
        <v>4.7300000000000004</v>
      </c>
      <c r="I161" s="10">
        <v>3370000</v>
      </c>
      <c r="J161" s="10">
        <v>1970000</v>
      </c>
      <c r="K161" s="8">
        <f t="shared" si="24"/>
        <v>1.7106598984771573</v>
      </c>
      <c r="L161" s="11">
        <v>2086.094340548766</v>
      </c>
      <c r="M161" s="9">
        <v>2080</v>
      </c>
      <c r="N161" s="8">
        <f t="shared" si="25"/>
        <v>99.707858823529392</v>
      </c>
      <c r="P161" s="12">
        <f>P160/P159*100</f>
        <v>1.8246837974779087</v>
      </c>
      <c r="Q161" s="13" t="s">
        <v>324</v>
      </c>
    </row>
    <row r="162" spans="1:17" x14ac:dyDescent="0.25">
      <c r="A162" t="s">
        <v>203</v>
      </c>
      <c r="B162" s="2">
        <v>42992.359965277778</v>
      </c>
      <c r="C162" t="s">
        <v>313</v>
      </c>
      <c r="D162" t="s">
        <v>126</v>
      </c>
      <c r="E162" t="s">
        <v>128</v>
      </c>
      <c r="F162" s="9">
        <v>4.6900000000000004</v>
      </c>
      <c r="G162" s="10">
        <v>2330000</v>
      </c>
      <c r="H162" s="9">
        <v>4.7</v>
      </c>
      <c r="I162" s="10">
        <v>3400000</v>
      </c>
      <c r="J162" s="10">
        <v>2000000</v>
      </c>
      <c r="K162" s="8">
        <f t="shared" si="24"/>
        <v>1.7</v>
      </c>
      <c r="L162" s="11">
        <v>2086.094340548766</v>
      </c>
      <c r="M162" s="9">
        <v>2060</v>
      </c>
      <c r="N162" s="8">
        <f t="shared" si="25"/>
        <v>98.749129411764685</v>
      </c>
    </row>
    <row r="163" spans="1:17" x14ac:dyDescent="0.25">
      <c r="A163" t="s">
        <v>203</v>
      </c>
      <c r="B163" s="2">
        <v>42992.413865740738</v>
      </c>
      <c r="C163" t="s">
        <v>316</v>
      </c>
      <c r="D163" t="s">
        <v>126</v>
      </c>
      <c r="E163" t="s">
        <v>128</v>
      </c>
      <c r="F163" s="9">
        <v>4.93</v>
      </c>
      <c r="G163" s="10">
        <v>2200000</v>
      </c>
      <c r="H163" s="9">
        <v>4.93</v>
      </c>
      <c r="I163" s="10">
        <v>3170000</v>
      </c>
      <c r="J163" s="10">
        <v>1860000</v>
      </c>
      <c r="K163" s="8">
        <f t="shared" si="24"/>
        <v>1.7043010752688172</v>
      </c>
      <c r="L163" s="11">
        <v>2086.094340548766</v>
      </c>
      <c r="M163" s="9">
        <v>2040</v>
      </c>
      <c r="N163" s="8">
        <f t="shared" si="25"/>
        <v>97.790399999999977</v>
      </c>
    </row>
    <row r="165" spans="1:17" ht="26.25" x14ac:dyDescent="0.4">
      <c r="A165" s="15" t="s">
        <v>348</v>
      </c>
      <c r="B165" s="2"/>
      <c r="G165" s="10"/>
    </row>
    <row r="166" spans="1:17" x14ac:dyDescent="0.25">
      <c r="B166" s="2"/>
      <c r="G166" s="10"/>
    </row>
    <row r="167" spans="1:17" x14ac:dyDescent="0.25">
      <c r="A167" t="s">
        <v>349</v>
      </c>
      <c r="B167" s="2"/>
      <c r="G167" s="10"/>
    </row>
    <row r="168" spans="1:17" x14ac:dyDescent="0.25">
      <c r="A168" t="s">
        <v>6</v>
      </c>
      <c r="B168" s="2"/>
      <c r="G168" s="10"/>
    </row>
    <row r="169" spans="1:17" x14ac:dyDescent="0.25">
      <c r="B169" s="2"/>
      <c r="G169" s="10"/>
    </row>
    <row r="170" spans="1:17" ht="15.75" thickBot="1" x14ac:dyDescent="0.3">
      <c r="A170" s="20" t="s">
        <v>326</v>
      </c>
      <c r="B170" s="19" t="s">
        <v>325</v>
      </c>
      <c r="C170" s="21" t="s">
        <v>327</v>
      </c>
      <c r="D170" s="22" t="s">
        <v>328</v>
      </c>
      <c r="G170" s="10"/>
    </row>
    <row r="171" spans="1:17" x14ac:dyDescent="0.25">
      <c r="A171" t="s">
        <v>126</v>
      </c>
      <c r="B171" s="32" t="s">
        <v>329</v>
      </c>
      <c r="C171" s="13" t="s">
        <v>343</v>
      </c>
      <c r="D171" s="30">
        <v>14</v>
      </c>
      <c r="E171" s="30"/>
      <c r="G171" s="10"/>
    </row>
    <row r="172" spans="1:17" x14ac:dyDescent="0.25">
      <c r="G172" s="10"/>
    </row>
    <row r="173" spans="1:17" x14ac:dyDescent="0.25">
      <c r="A173" s="18" t="s">
        <v>330</v>
      </c>
      <c r="B173" s="18" t="s">
        <v>331</v>
      </c>
      <c r="C173" s="18" t="s">
        <v>319</v>
      </c>
      <c r="G173" s="10"/>
    </row>
    <row r="174" spans="1:17" x14ac:dyDescent="0.25">
      <c r="A174" s="17" t="s">
        <v>332</v>
      </c>
      <c r="B174" s="17" t="s">
        <v>333</v>
      </c>
      <c r="C174" s="9">
        <v>0.99970000000000003</v>
      </c>
      <c r="G174" s="10"/>
    </row>
    <row r="175" spans="1:17" x14ac:dyDescent="0.25">
      <c r="A175" t="s">
        <v>334</v>
      </c>
      <c r="B175" s="17" t="s">
        <v>333</v>
      </c>
      <c r="G175" s="10"/>
    </row>
    <row r="176" spans="1:17" x14ac:dyDescent="0.25">
      <c r="A176" s="16" t="s">
        <v>337</v>
      </c>
      <c r="B176" s="17" t="s">
        <v>346</v>
      </c>
      <c r="C176" t="s">
        <v>347</v>
      </c>
      <c r="G176" s="10"/>
    </row>
    <row r="177" spans="1:7" x14ac:dyDescent="0.25">
      <c r="A177" s="16" t="s">
        <v>338</v>
      </c>
      <c r="B177" s="17" t="s">
        <v>333</v>
      </c>
      <c r="G177" s="10"/>
    </row>
    <row r="178" spans="1:7" x14ac:dyDescent="0.25">
      <c r="A178" s="31" t="s">
        <v>339</v>
      </c>
      <c r="B178" s="17" t="s">
        <v>333</v>
      </c>
      <c r="G178" s="10"/>
    </row>
    <row r="179" spans="1:7" x14ac:dyDescent="0.25">
      <c r="A179" t="s">
        <v>340</v>
      </c>
      <c r="B179" s="17" t="s">
        <v>333</v>
      </c>
      <c r="G179" s="10"/>
    </row>
    <row r="180" spans="1:7" x14ac:dyDescent="0.25">
      <c r="A180" t="s">
        <v>341</v>
      </c>
      <c r="B180" s="17" t="s">
        <v>333</v>
      </c>
      <c r="G180" s="10"/>
    </row>
    <row r="181" spans="1:7" x14ac:dyDescent="0.25">
      <c r="A181" t="s">
        <v>342</v>
      </c>
      <c r="B181" s="17" t="s">
        <v>333</v>
      </c>
      <c r="G181" s="10"/>
    </row>
    <row r="182" spans="1:7" x14ac:dyDescent="0.25">
      <c r="A182" t="s">
        <v>344</v>
      </c>
      <c r="B182" s="17" t="s">
        <v>333</v>
      </c>
      <c r="G182" s="10"/>
    </row>
    <row r="183" spans="1:7" x14ac:dyDescent="0.25">
      <c r="G183" s="10"/>
    </row>
    <row r="184" spans="1:7" x14ac:dyDescent="0.25">
      <c r="G184" s="10"/>
    </row>
  </sheetData>
  <sortState ref="A146:N168">
    <sortCondition ref="L146:L16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abSelected="1" workbookViewId="0">
      <selection activeCell="A2" sqref="A2"/>
    </sheetView>
  </sheetViews>
  <sheetFormatPr defaultRowHeight="15" x14ac:dyDescent="0.25"/>
  <cols>
    <col min="1" max="1" width="19.85546875" style="13" customWidth="1"/>
    <col min="2" max="2" width="26" style="23" customWidth="1"/>
    <col min="3" max="3" width="26.7109375" style="25" customWidth="1"/>
  </cols>
  <sheetData>
    <row r="1" spans="1:3" x14ac:dyDescent="0.25">
      <c r="A1" s="13" t="s">
        <v>351</v>
      </c>
    </row>
    <row r="2" spans="1:3" x14ac:dyDescent="0.25">
      <c r="A2" s="13" t="s">
        <v>6</v>
      </c>
    </row>
    <row r="3" spans="1:3" x14ac:dyDescent="0.25">
      <c r="A3" s="13" t="s">
        <v>1</v>
      </c>
    </row>
    <row r="4" spans="1:3" x14ac:dyDescent="0.25">
      <c r="A4" s="13" t="s">
        <v>2</v>
      </c>
    </row>
    <row r="5" spans="1:3" x14ac:dyDescent="0.25">
      <c r="A5" s="13" t="s">
        <v>3</v>
      </c>
    </row>
    <row r="6" spans="1:3" x14ac:dyDescent="0.25">
      <c r="A6" s="13" t="s">
        <v>4</v>
      </c>
    </row>
    <row r="7" spans="1:3" x14ac:dyDescent="0.25">
      <c r="A7" s="13" t="s">
        <v>5</v>
      </c>
    </row>
    <row r="10" spans="1:3" ht="45" x14ac:dyDescent="0.25">
      <c r="A10" s="4" t="s">
        <v>33</v>
      </c>
      <c r="B10" s="5" t="s">
        <v>106</v>
      </c>
      <c r="C10" s="26" t="s">
        <v>319</v>
      </c>
    </row>
    <row r="11" spans="1:3" x14ac:dyDescent="0.25">
      <c r="A11" s="13" t="s">
        <v>159</v>
      </c>
      <c r="B11" s="23" t="s">
        <v>350</v>
      </c>
      <c r="C11" s="25" t="s">
        <v>335</v>
      </c>
    </row>
    <row r="12" spans="1:3" x14ac:dyDescent="0.25">
      <c r="A12" s="13" t="s">
        <v>162</v>
      </c>
      <c r="B12" s="23" t="s">
        <v>350</v>
      </c>
      <c r="C12" s="25" t="s">
        <v>335</v>
      </c>
    </row>
    <row r="13" spans="1:3" x14ac:dyDescent="0.25">
      <c r="A13" s="13" t="s">
        <v>164</v>
      </c>
      <c r="B13" s="23" t="s">
        <v>350</v>
      </c>
      <c r="C13" s="25" t="s">
        <v>335</v>
      </c>
    </row>
    <row r="14" spans="1:3" x14ac:dyDescent="0.25">
      <c r="A14" s="13" t="s">
        <v>166</v>
      </c>
      <c r="B14" s="23" t="s">
        <v>350</v>
      </c>
      <c r="C14" s="25" t="s">
        <v>335</v>
      </c>
    </row>
    <row r="15" spans="1:3" x14ac:dyDescent="0.25">
      <c r="A15" s="13" t="s">
        <v>168</v>
      </c>
      <c r="B15" s="23">
        <v>17.2</v>
      </c>
      <c r="C15" s="25" t="s">
        <v>336</v>
      </c>
    </row>
    <row r="16" spans="1:3" x14ac:dyDescent="0.25">
      <c r="A16" s="13" t="s">
        <v>170</v>
      </c>
      <c r="B16" s="23">
        <v>233</v>
      </c>
    </row>
    <row r="17" spans="1:3" x14ac:dyDescent="0.25">
      <c r="A17" s="13" t="s">
        <v>172</v>
      </c>
      <c r="B17" s="23">
        <v>35.299999999999997</v>
      </c>
      <c r="C17" s="25" t="s">
        <v>336</v>
      </c>
    </row>
    <row r="18" spans="1:3" x14ac:dyDescent="0.25">
      <c r="A18" s="13" t="s">
        <v>174</v>
      </c>
      <c r="B18" s="23">
        <v>31.9</v>
      </c>
      <c r="C18" s="25" t="s">
        <v>336</v>
      </c>
    </row>
    <row r="19" spans="1:3" x14ac:dyDescent="0.25">
      <c r="A19" s="13" t="s">
        <v>176</v>
      </c>
      <c r="B19" s="23">
        <v>29.6</v>
      </c>
      <c r="C19" s="25" t="s">
        <v>336</v>
      </c>
    </row>
    <row r="20" spans="1:3" x14ac:dyDescent="0.25">
      <c r="A20" s="13" t="s">
        <v>178</v>
      </c>
      <c r="B20" s="23">
        <v>426</v>
      </c>
    </row>
    <row r="21" spans="1:3" x14ac:dyDescent="0.25">
      <c r="A21" s="13" t="s">
        <v>183</v>
      </c>
      <c r="B21" s="23">
        <v>59.9</v>
      </c>
      <c r="C21" s="25" t="s">
        <v>336</v>
      </c>
    </row>
    <row r="22" spans="1:3" x14ac:dyDescent="0.25">
      <c r="A22" s="13" t="s">
        <v>185</v>
      </c>
      <c r="B22" s="23">
        <v>45.6</v>
      </c>
      <c r="C22" s="25" t="s">
        <v>336</v>
      </c>
    </row>
    <row r="23" spans="1:3" x14ac:dyDescent="0.25">
      <c r="A23" s="13" t="s">
        <v>187</v>
      </c>
      <c r="B23" s="23">
        <v>65</v>
      </c>
      <c r="C23" s="25" t="s">
        <v>336</v>
      </c>
    </row>
    <row r="24" spans="1:3" x14ac:dyDescent="0.25">
      <c r="A24" s="13" t="s">
        <v>189</v>
      </c>
      <c r="B24" s="23">
        <v>966</v>
      </c>
    </row>
    <row r="25" spans="1:3" x14ac:dyDescent="0.25">
      <c r="A25" s="13" t="s">
        <v>191</v>
      </c>
      <c r="B25" s="23">
        <v>147</v>
      </c>
    </row>
    <row r="26" spans="1:3" x14ac:dyDescent="0.25">
      <c r="A26" s="13" t="s">
        <v>193</v>
      </c>
      <c r="B26" s="23">
        <v>79.7</v>
      </c>
      <c r="C26" s="25" t="s">
        <v>336</v>
      </c>
    </row>
    <row r="27" spans="1:3" x14ac:dyDescent="0.25">
      <c r="A27" s="13" t="s">
        <v>195</v>
      </c>
      <c r="B27" s="23">
        <v>98.9</v>
      </c>
      <c r="C27" s="25" t="s">
        <v>336</v>
      </c>
    </row>
    <row r="28" spans="1:3" x14ac:dyDescent="0.25">
      <c r="A28" s="13" t="s">
        <v>197</v>
      </c>
      <c r="B28" s="23">
        <v>3090</v>
      </c>
    </row>
    <row r="29" spans="1:3" x14ac:dyDescent="0.25">
      <c r="A29" s="13" t="s">
        <v>199</v>
      </c>
      <c r="B29" s="23">
        <v>292</v>
      </c>
    </row>
    <row r="30" spans="1:3" x14ac:dyDescent="0.25">
      <c r="A30" s="13" t="s">
        <v>201</v>
      </c>
      <c r="B30" s="23">
        <v>246</v>
      </c>
    </row>
    <row r="31" spans="1:3" x14ac:dyDescent="0.25">
      <c r="A31" s="13" t="s">
        <v>205</v>
      </c>
      <c r="B31" s="23">
        <v>230</v>
      </c>
    </row>
    <row r="32" spans="1:3" x14ac:dyDescent="0.25">
      <c r="A32" s="13" t="s">
        <v>207</v>
      </c>
      <c r="B32" s="23">
        <v>5430</v>
      </c>
    </row>
    <row r="33" spans="1:3" x14ac:dyDescent="0.25">
      <c r="A33" s="13" t="s">
        <v>209</v>
      </c>
      <c r="B33" s="23">
        <v>871</v>
      </c>
    </row>
    <row r="34" spans="1:3" x14ac:dyDescent="0.25">
      <c r="A34" s="13" t="s">
        <v>211</v>
      </c>
      <c r="B34" s="23">
        <v>395</v>
      </c>
    </row>
    <row r="35" spans="1:3" x14ac:dyDescent="0.25">
      <c r="A35" s="13" t="s">
        <v>213</v>
      </c>
      <c r="B35" s="23">
        <v>18.7</v>
      </c>
      <c r="C35" s="25" t="s">
        <v>336</v>
      </c>
    </row>
    <row r="36" spans="1:3" x14ac:dyDescent="0.25">
      <c r="A36" s="13" t="s">
        <v>215</v>
      </c>
      <c r="B36" s="23">
        <v>16.5</v>
      </c>
      <c r="C36" s="25" t="s">
        <v>336</v>
      </c>
    </row>
    <row r="37" spans="1:3" x14ac:dyDescent="0.25">
      <c r="A37" s="13" t="s">
        <v>217</v>
      </c>
      <c r="B37" s="23" t="s">
        <v>350</v>
      </c>
      <c r="C37" s="25" t="s">
        <v>335</v>
      </c>
    </row>
    <row r="38" spans="1:3" x14ac:dyDescent="0.25">
      <c r="A38" s="13" t="s">
        <v>219</v>
      </c>
      <c r="B38" s="23" t="s">
        <v>350</v>
      </c>
      <c r="C38" s="25" t="s">
        <v>335</v>
      </c>
    </row>
    <row r="39" spans="1:3" x14ac:dyDescent="0.25">
      <c r="A39" s="13" t="s">
        <v>221</v>
      </c>
      <c r="B39" s="23">
        <v>16.899999999999999</v>
      </c>
      <c r="C39" s="25" t="s">
        <v>336</v>
      </c>
    </row>
    <row r="40" spans="1:3" x14ac:dyDescent="0.25">
      <c r="A40" s="13" t="s">
        <v>223</v>
      </c>
      <c r="B40" s="23">
        <v>218</v>
      </c>
    </row>
    <row r="41" spans="1:3" x14ac:dyDescent="0.25">
      <c r="A41" s="13" t="s">
        <v>226</v>
      </c>
      <c r="B41" s="23">
        <v>20</v>
      </c>
      <c r="C41" s="25" t="s">
        <v>336</v>
      </c>
    </row>
    <row r="42" spans="1:3" x14ac:dyDescent="0.25">
      <c r="A42" s="13" t="s">
        <v>228</v>
      </c>
      <c r="B42" s="23">
        <v>22.3</v>
      </c>
      <c r="C42" s="25" t="s">
        <v>336</v>
      </c>
    </row>
    <row r="43" spans="1:3" x14ac:dyDescent="0.25">
      <c r="A43" s="13" t="s">
        <v>230</v>
      </c>
      <c r="B43" s="23">
        <v>45.6</v>
      </c>
      <c r="C43" s="25" t="s">
        <v>336</v>
      </c>
    </row>
    <row r="44" spans="1:3" x14ac:dyDescent="0.25">
      <c r="A44" s="13" t="s">
        <v>232</v>
      </c>
      <c r="B44" s="23">
        <v>444</v>
      </c>
    </row>
    <row r="45" spans="1:3" x14ac:dyDescent="0.25">
      <c r="A45" s="13" t="s">
        <v>234</v>
      </c>
      <c r="B45" s="23">
        <v>74.3</v>
      </c>
      <c r="C45" s="25" t="s">
        <v>336</v>
      </c>
    </row>
    <row r="46" spans="1:3" x14ac:dyDescent="0.25">
      <c r="A46" s="13" t="s">
        <v>236</v>
      </c>
      <c r="B46" s="23">
        <v>51.6</v>
      </c>
      <c r="C46" s="25" t="s">
        <v>336</v>
      </c>
    </row>
    <row r="47" spans="1:3" x14ac:dyDescent="0.25">
      <c r="A47" s="13" t="s">
        <v>238</v>
      </c>
      <c r="B47" s="23">
        <v>64.400000000000006</v>
      </c>
      <c r="C47" s="25" t="s">
        <v>336</v>
      </c>
    </row>
    <row r="48" spans="1:3" x14ac:dyDescent="0.25">
      <c r="A48" s="13" t="s">
        <v>240</v>
      </c>
      <c r="B48" s="23">
        <v>949</v>
      </c>
    </row>
    <row r="49" spans="1:3" x14ac:dyDescent="0.25">
      <c r="A49" s="13" t="s">
        <v>242</v>
      </c>
      <c r="B49" s="23">
        <v>124</v>
      </c>
    </row>
    <row r="50" spans="1:3" x14ac:dyDescent="0.25">
      <c r="A50" s="13" t="s">
        <v>244</v>
      </c>
      <c r="B50" s="23">
        <v>77.2</v>
      </c>
      <c r="C50" s="25" t="s">
        <v>336</v>
      </c>
    </row>
    <row r="51" spans="1:3" x14ac:dyDescent="0.25">
      <c r="A51" s="13" t="s">
        <v>247</v>
      </c>
      <c r="B51" s="23">
        <v>154</v>
      </c>
    </row>
    <row r="52" spans="1:3" x14ac:dyDescent="0.25">
      <c r="A52" s="13" t="s">
        <v>249</v>
      </c>
      <c r="B52" s="23">
        <v>3070</v>
      </c>
    </row>
    <row r="53" spans="1:3" x14ac:dyDescent="0.25">
      <c r="A53" s="13" t="s">
        <v>251</v>
      </c>
      <c r="B53" s="23">
        <v>272</v>
      </c>
    </row>
    <row r="54" spans="1:3" x14ac:dyDescent="0.25">
      <c r="A54" s="13" t="s">
        <v>253</v>
      </c>
      <c r="B54" s="23">
        <v>193</v>
      </c>
    </row>
    <row r="55" spans="1:3" x14ac:dyDescent="0.25">
      <c r="A55" s="13" t="s">
        <v>255</v>
      </c>
      <c r="B55" s="23">
        <v>254</v>
      </c>
    </row>
    <row r="56" spans="1:3" x14ac:dyDescent="0.25">
      <c r="A56" s="13" t="s">
        <v>257</v>
      </c>
      <c r="B56" s="23">
        <v>5380</v>
      </c>
    </row>
    <row r="57" spans="1:3" x14ac:dyDescent="0.25">
      <c r="A57" s="13" t="s">
        <v>259</v>
      </c>
      <c r="B57" s="23">
        <v>459</v>
      </c>
    </row>
    <row r="58" spans="1:3" x14ac:dyDescent="0.25">
      <c r="A58" s="13" t="s">
        <v>261</v>
      </c>
      <c r="B58" s="23">
        <v>307</v>
      </c>
    </row>
    <row r="59" spans="1:3" x14ac:dyDescent="0.25">
      <c r="A59" s="13" t="s">
        <v>263</v>
      </c>
      <c r="B59" s="23" t="s">
        <v>350</v>
      </c>
      <c r="C59" s="25" t="s">
        <v>335</v>
      </c>
    </row>
    <row r="60" spans="1:3" x14ac:dyDescent="0.25">
      <c r="A60" s="13" t="s">
        <v>265</v>
      </c>
      <c r="B60" s="23">
        <v>14.5</v>
      </c>
      <c r="C60" s="25" t="s">
        <v>336</v>
      </c>
    </row>
    <row r="61" spans="1:3" x14ac:dyDescent="0.25">
      <c r="A61" s="13" t="s">
        <v>268</v>
      </c>
      <c r="B61" s="23" t="s">
        <v>350</v>
      </c>
      <c r="C61" s="25" t="s">
        <v>335</v>
      </c>
    </row>
    <row r="62" spans="1:3" x14ac:dyDescent="0.25">
      <c r="A62" s="13" t="s">
        <v>270</v>
      </c>
      <c r="B62" s="23" t="s">
        <v>350</v>
      </c>
      <c r="C62" s="25" t="s">
        <v>335</v>
      </c>
    </row>
    <row r="63" spans="1:3" x14ac:dyDescent="0.25">
      <c r="A63" s="13" t="s">
        <v>272</v>
      </c>
      <c r="B63" s="23" t="s">
        <v>350</v>
      </c>
      <c r="C63" s="25" t="s">
        <v>335</v>
      </c>
    </row>
    <row r="64" spans="1:3" x14ac:dyDescent="0.25">
      <c r="A64" s="13" t="s">
        <v>274</v>
      </c>
      <c r="B64" s="23">
        <v>225</v>
      </c>
    </row>
    <row r="65" spans="1:3" x14ac:dyDescent="0.25">
      <c r="A65" s="13" t="s">
        <v>276</v>
      </c>
      <c r="B65" s="23">
        <v>67.5</v>
      </c>
      <c r="C65" s="25" t="s">
        <v>336</v>
      </c>
    </row>
    <row r="66" spans="1:3" x14ac:dyDescent="0.25">
      <c r="A66" s="13" t="s">
        <v>278</v>
      </c>
      <c r="B66" s="23">
        <v>26.6</v>
      </c>
      <c r="C66" s="25" t="s">
        <v>336</v>
      </c>
    </row>
    <row r="67" spans="1:3" x14ac:dyDescent="0.25">
      <c r="A67" s="13" t="s">
        <v>280</v>
      </c>
      <c r="B67" s="23">
        <v>59</v>
      </c>
      <c r="C67" s="25" t="s">
        <v>336</v>
      </c>
    </row>
    <row r="68" spans="1:3" x14ac:dyDescent="0.25">
      <c r="A68" s="13" t="s">
        <v>282</v>
      </c>
      <c r="B68" s="23">
        <v>537</v>
      </c>
    </row>
    <row r="69" spans="1:3" x14ac:dyDescent="0.25">
      <c r="A69" s="13" t="s">
        <v>284</v>
      </c>
      <c r="B69" s="23">
        <v>85.1</v>
      </c>
      <c r="C69" s="25" t="s">
        <v>336</v>
      </c>
    </row>
    <row r="70" spans="1:3" x14ac:dyDescent="0.25">
      <c r="A70" s="13" t="s">
        <v>286</v>
      </c>
      <c r="B70" s="23">
        <v>43.5</v>
      </c>
      <c r="C70" s="25" t="s">
        <v>336</v>
      </c>
    </row>
    <row r="71" spans="1:3" x14ac:dyDescent="0.25">
      <c r="A71" s="13" t="s">
        <v>289</v>
      </c>
      <c r="B71" s="23" t="s">
        <v>350</v>
      </c>
      <c r="C71" s="25" t="s">
        <v>335</v>
      </c>
    </row>
    <row r="72" spans="1:3" x14ac:dyDescent="0.25">
      <c r="A72" s="13" t="s">
        <v>291</v>
      </c>
      <c r="B72" s="23">
        <v>1190</v>
      </c>
    </row>
    <row r="73" spans="1:3" x14ac:dyDescent="0.25">
      <c r="A73" s="13" t="s">
        <v>293</v>
      </c>
      <c r="B73" s="23">
        <v>123</v>
      </c>
    </row>
    <row r="74" spans="1:3" x14ac:dyDescent="0.25">
      <c r="A74" s="13" t="s">
        <v>295</v>
      </c>
      <c r="B74" s="23">
        <v>76.8</v>
      </c>
      <c r="C74" s="25" t="s">
        <v>336</v>
      </c>
    </row>
    <row r="75" spans="1:3" x14ac:dyDescent="0.25">
      <c r="A75" s="13" t="s">
        <v>297</v>
      </c>
      <c r="B75" s="23" t="s">
        <v>350</v>
      </c>
      <c r="C75" s="25" t="s">
        <v>335</v>
      </c>
    </row>
    <row r="76" spans="1:3" x14ac:dyDescent="0.25">
      <c r="A76" s="13" t="s">
        <v>299</v>
      </c>
      <c r="B76" s="23">
        <v>4030</v>
      </c>
    </row>
    <row r="77" spans="1:3" x14ac:dyDescent="0.25">
      <c r="A77" s="13" t="s">
        <v>301</v>
      </c>
      <c r="B77" s="23">
        <v>416</v>
      </c>
    </row>
    <row r="78" spans="1:3" x14ac:dyDescent="0.25">
      <c r="A78" s="13" t="s">
        <v>303</v>
      </c>
      <c r="B78" s="23">
        <v>256</v>
      </c>
    </row>
    <row r="79" spans="1:3" x14ac:dyDescent="0.25">
      <c r="A79" s="13" t="s">
        <v>305</v>
      </c>
      <c r="B79" s="23" t="s">
        <v>350</v>
      </c>
      <c r="C79" s="25" t="s">
        <v>335</v>
      </c>
    </row>
    <row r="80" spans="1:3" x14ac:dyDescent="0.25">
      <c r="A80" s="13" t="s">
        <v>307</v>
      </c>
      <c r="B80" s="23">
        <v>6180</v>
      </c>
    </row>
    <row r="81" spans="1:2" x14ac:dyDescent="0.25">
      <c r="A81" s="13" t="s">
        <v>314</v>
      </c>
      <c r="B81" s="23">
        <v>858</v>
      </c>
    </row>
    <row r="82" spans="1:2" x14ac:dyDescent="0.25">
      <c r="A82" s="13" t="s">
        <v>310</v>
      </c>
      <c r="B82" s="23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Sorted Data</vt:lpstr>
      <vt:lpstr>Dextrorphan Batch Results</vt:lpstr>
      <vt:lpstr>Dextrorphan Sample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dcterms:created xsi:type="dcterms:W3CDTF">2017-09-18T19:17:08Z</dcterms:created>
  <dcterms:modified xsi:type="dcterms:W3CDTF">2017-09-20T17:23:01Z</dcterms:modified>
</cp:coreProperties>
</file>