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1006 Intracellular Study\"/>
    </mc:Choice>
  </mc:AlternateContent>
  <bookViews>
    <workbookView xWindow="0" yWindow="0" windowWidth="25200" windowHeight="11460" activeTab="3"/>
  </bookViews>
  <sheets>
    <sheet name="Raw Data" sheetId="1" r:id="rId1"/>
    <sheet name="Sorted Data" sheetId="2" r:id="rId2"/>
    <sheet name="Diclofenac Batch Results" sheetId="3" r:id="rId3"/>
    <sheet name="Diclofenac Sample Result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4" l="1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N92" i="3"/>
  <c r="K92" i="3"/>
  <c r="N84" i="3"/>
  <c r="K84" i="3"/>
  <c r="N88" i="3"/>
  <c r="K88" i="3"/>
  <c r="N91" i="3"/>
  <c r="K91" i="3"/>
  <c r="N87" i="3"/>
  <c r="K87" i="3"/>
  <c r="N83" i="3"/>
  <c r="K83" i="3"/>
  <c r="N79" i="3"/>
  <c r="K79" i="3"/>
  <c r="N78" i="3"/>
  <c r="K78" i="3"/>
  <c r="N77" i="3"/>
  <c r="K77" i="3"/>
  <c r="K76" i="3"/>
  <c r="N75" i="3"/>
  <c r="K75" i="3"/>
  <c r="N74" i="3"/>
  <c r="K74" i="3"/>
  <c r="N73" i="3"/>
  <c r="K73" i="3"/>
  <c r="N72" i="3"/>
  <c r="K72" i="3"/>
  <c r="N71" i="3"/>
  <c r="K71" i="3"/>
  <c r="N70" i="3"/>
  <c r="K70" i="3"/>
  <c r="N69" i="3"/>
  <c r="K69" i="3"/>
  <c r="N68" i="3"/>
  <c r="K68" i="3"/>
  <c r="K67" i="3"/>
  <c r="K66" i="3"/>
  <c r="K65" i="3"/>
  <c r="N56" i="3"/>
  <c r="N45" i="3"/>
  <c r="N34" i="3"/>
  <c r="N32" i="3"/>
  <c r="N31" i="3"/>
  <c r="N30" i="3"/>
  <c r="N29" i="3"/>
  <c r="N28" i="3"/>
  <c r="N27" i="3"/>
  <c r="N26" i="3"/>
  <c r="N25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</calcChain>
</file>

<file path=xl/sharedStrings.xml><?xml version="1.0" encoding="utf-8"?>
<sst xmlns="http://schemas.openxmlformats.org/spreadsheetml/2006/main" count="3526" uniqueCount="235">
  <si>
    <t>Worksheet: Raw Data</t>
  </si>
  <si>
    <t>Project: DeGroot - 201607 Metabolism, (CSS project- task HTT 10.3.2.)</t>
  </si>
  <si>
    <t>QA Track ID:   A-IO-0030767</t>
  </si>
  <si>
    <t>QAPP Title: Retrofit Strategies for Incorporating Xenobiotic Metabolism into High-Throughput Screening Assays</t>
  </si>
  <si>
    <t>Prepared By: Adam Swank</t>
  </si>
  <si>
    <t>File: 20171007-01 DCF Results.xlsx</t>
  </si>
  <si>
    <t>Location: (A.Swank)M:\Work Documents\Stryner-NERL\DeGroot - 201607 Metabolism\Experiments\20171006 Intracellular Study</t>
  </si>
  <si>
    <t>Peak Name: Diclofenac-13C6 300.1 / 255.8</t>
  </si>
  <si>
    <t>Use as Internal Standard</t>
  </si>
  <si>
    <t>Q1/Q3 Masses: 300.15/255.80 amu</t>
  </si>
  <si>
    <t>Peak Name: Diclofenac-13C6 300.1 / 219.9</t>
  </si>
  <si>
    <t>Q1/Q3 Masses: 300.15/219.90 amu</t>
  </si>
  <si>
    <t>Peak Name: Diclofenac 294.1 / 249.7</t>
  </si>
  <si>
    <t>Internal Standard: Diclofenac-13C6 300.1 / 255.8</t>
  </si>
  <si>
    <t>Q1/Q3 Masses: 294.13/249.70 amu</t>
  </si>
  <si>
    <t>Fit</t>
  </si>
  <si>
    <t>Quadratic</t>
  </si>
  <si>
    <t>Weighting</t>
  </si>
  <si>
    <t>1  / (x * x)</t>
  </si>
  <si>
    <t>Iterate</t>
  </si>
  <si>
    <t>No</t>
  </si>
  <si>
    <t>a0</t>
  </si>
  <si>
    <t>a1</t>
  </si>
  <si>
    <t>a2</t>
  </si>
  <si>
    <t>Correlation coefficient</t>
  </si>
  <si>
    <t>Use Area</t>
  </si>
  <si>
    <t>Peak Name: Diclofenac 294.1 / 213.9</t>
  </si>
  <si>
    <t>Q1/Q3 Masses: 294.13/213.90 amu</t>
  </si>
  <si>
    <t>Sample Name</t>
  </si>
  <si>
    <t>Sample ID</t>
  </si>
  <si>
    <t>Sample Type</t>
  </si>
  <si>
    <t>Sample Comment</t>
  </si>
  <si>
    <t>Set Number</t>
  </si>
  <si>
    <t>Acquisition Method</t>
  </si>
  <si>
    <t>Acquisition Date</t>
  </si>
  <si>
    <t>Rack Type</t>
  </si>
  <si>
    <t>Rack Position</t>
  </si>
  <si>
    <t>Vial Position</t>
  </si>
  <si>
    <t>Plate Type</t>
  </si>
  <si>
    <t>Plate Position</t>
  </si>
  <si>
    <t>File Name</t>
  </si>
  <si>
    <t>Dilution Factor</t>
  </si>
  <si>
    <t>Weight To Volume Ratio</t>
  </si>
  <si>
    <t>Sample Annotation</t>
  </si>
  <si>
    <t>Disposition</t>
  </si>
  <si>
    <t>Analyte Peak Name</t>
  </si>
  <si>
    <t>Analyte Units</t>
  </si>
  <si>
    <t>Analyte Peak Area (counts)</t>
  </si>
  <si>
    <t>Analyte Peak Area for DAD (mAU x min)</t>
  </si>
  <si>
    <t>Analyte Peak Height (cps)</t>
  </si>
  <si>
    <t>Analyte Peak Height for DAD (mAU)</t>
  </si>
  <si>
    <t>Analyte Concentration (nM)</t>
  </si>
  <si>
    <t>Analyte Retention Time (min)</t>
  </si>
  <si>
    <t>Analyte Expected RT (min)</t>
  </si>
  <si>
    <t>Analyte RT Window (sec)</t>
  </si>
  <si>
    <t>Analyte Centroid Location (min)</t>
  </si>
  <si>
    <t>Analyte Start Scan</t>
  </si>
  <si>
    <t>Analyte Start Time (min)</t>
  </si>
  <si>
    <t>Analyte Stop Scan</t>
  </si>
  <si>
    <t>Analyte Stop Time (min)</t>
  </si>
  <si>
    <t>Analyte Integration Type</t>
  </si>
  <si>
    <t>Analyte Signal To Noise</t>
  </si>
  <si>
    <t>Analyte Peak Width (min)</t>
  </si>
  <si>
    <t>Standard Query Status</t>
  </si>
  <si>
    <t>Analyte Mass Ranges (amu)</t>
  </si>
  <si>
    <t>Analyte Wavelength Ranges (nm)</t>
  </si>
  <si>
    <t>Area Ratio</t>
  </si>
  <si>
    <t>Height Ratio</t>
  </si>
  <si>
    <t>Analyte Annotation</t>
  </si>
  <si>
    <t>Analyte Channel</t>
  </si>
  <si>
    <t>Analyte Peak Width at 50% Height (min)</t>
  </si>
  <si>
    <t>Analyte Slope of Baseline (%/min)</t>
  </si>
  <si>
    <t>Analyte Processing Alg.</t>
  </si>
  <si>
    <t>Analyte Peak Asymmetry</t>
  </si>
  <si>
    <t>IS Peak Name</t>
  </si>
  <si>
    <t>IS Units</t>
  </si>
  <si>
    <t>IS Peak Area (counts)</t>
  </si>
  <si>
    <t>IS Peak Area for DAD (mAU x min)</t>
  </si>
  <si>
    <t>IS Peak Height (cps)</t>
  </si>
  <si>
    <t>IS Peak Height for DAD (mAU)</t>
  </si>
  <si>
    <t>IS Concentration (nM)</t>
  </si>
  <si>
    <t>IS Retention Time (min)</t>
  </si>
  <si>
    <t>IS Expected RT (min)</t>
  </si>
  <si>
    <t>IS RT Window (sec)</t>
  </si>
  <si>
    <t>IS Centroid Location (min)</t>
  </si>
  <si>
    <t>IS Start Scan</t>
  </si>
  <si>
    <t>IS Start Time (min)</t>
  </si>
  <si>
    <t>IS Stop Scan</t>
  </si>
  <si>
    <t>IS Stop Time (min)</t>
  </si>
  <si>
    <t>IS Integration Type</t>
  </si>
  <si>
    <t>IS Signal To Noise</t>
  </si>
  <si>
    <t>IS Peak Width (min)</t>
  </si>
  <si>
    <t>IS Mass Ranges (amu)</t>
  </si>
  <si>
    <t>IS Wavelength Ranges (nm)</t>
  </si>
  <si>
    <t>IS Channel</t>
  </si>
  <si>
    <t>IS Peak Width at 50% Height (min)</t>
  </si>
  <si>
    <t>IS Slope of Baseline (%/min)</t>
  </si>
  <si>
    <t>IS Processing Alg.</t>
  </si>
  <si>
    <t>IS Peak Asymmetry</t>
  </si>
  <si>
    <t>Use Record</t>
  </si>
  <si>
    <t>Record Modified</t>
  </si>
  <si>
    <t>Calculated Concentration (nM)</t>
  </si>
  <si>
    <t>Calculated Concentration for DAD (nM)</t>
  </si>
  <si>
    <t>Relative Retention Time</t>
  </si>
  <si>
    <t>Accuracy (%)</t>
  </si>
  <si>
    <t>Response Factor</t>
  </si>
  <si>
    <t>Reagent Blank</t>
  </si>
  <si>
    <t>Unknown</t>
  </si>
  <si>
    <t>Multianalyte V11-ESI 20170721 DCF.dam</t>
  </si>
  <si>
    <t>10 By 10</t>
  </si>
  <si>
    <t>N/A</t>
  </si>
  <si>
    <t>201710\20171007-01-001.wiff</t>
  </si>
  <si>
    <t>Diclofenac 294.1 / 249.7</t>
  </si>
  <si>
    <t>nM</t>
  </si>
  <si>
    <t>Base To Base</t>
  </si>
  <si>
    <t>294.1/249.7 amu</t>
  </si>
  <si>
    <t>Analyst Classic</t>
  </si>
  <si>
    <t>Diclofenac-13C6 300.1 / 255.8</t>
  </si>
  <si>
    <t>No Peak</t>
  </si>
  <si>
    <t>300.1/255.8 amu</t>
  </si>
  <si>
    <t>Diclofenac 294.1 / 213.9</t>
  </si>
  <si>
    <t>294.1/213.9 amu</t>
  </si>
  <si>
    <t>Blank Matrix</t>
  </si>
  <si>
    <t>201710\20171007-01-002.wiff</t>
  </si>
  <si>
    <t>Method Blank</t>
  </si>
  <si>
    <t>201710\20171007-01-003.wiff</t>
  </si>
  <si>
    <t>&lt; 0</t>
  </si>
  <si>
    <t>100 nM Std</t>
  </si>
  <si>
    <t>Standard</t>
  </si>
  <si>
    <t>201710\20171007-01-004.wiff</t>
  </si>
  <si>
    <t>Valley</t>
  </si>
  <si>
    <t>250 nM Std</t>
  </si>
  <si>
    <t>201710\20171007-01-005.wiff</t>
  </si>
  <si>
    <t>500 nM Std</t>
  </si>
  <si>
    <t>201710\20171007-01-006.wiff</t>
  </si>
  <si>
    <t>750 nM Std</t>
  </si>
  <si>
    <t>201710\20171007-01-007.wiff</t>
  </si>
  <si>
    <t>1 µM Std</t>
  </si>
  <si>
    <t>201710\20171007-01-008.wiff</t>
  </si>
  <si>
    <t>2.5 µM Std</t>
  </si>
  <si>
    <t>201710\20171007-01-009.wiff</t>
  </si>
  <si>
    <t>5 µM Std</t>
  </si>
  <si>
    <t>201710\20171007-01-010.wiff</t>
  </si>
  <si>
    <t>10 µM Std</t>
  </si>
  <si>
    <t>201710\20171007-01-011.wiff</t>
  </si>
  <si>
    <t>MeOH</t>
  </si>
  <si>
    <t>201710\20171007-01-012.wiff</t>
  </si>
  <si>
    <t>750 nM QC</t>
  </si>
  <si>
    <t>201710\20171007-01-013.wiff</t>
  </si>
  <si>
    <t>1_DCF_t0-DIL</t>
  </si>
  <si>
    <t>201710\20171007-01-014.wiff</t>
  </si>
  <si>
    <t>Exponential Skim</t>
  </si>
  <si>
    <t>2_DCF_t0-DIL</t>
  </si>
  <si>
    <t>201710\20171007-01-015.wiff</t>
  </si>
  <si>
    <t>3_DCF_t0-DIL</t>
  </si>
  <si>
    <t>201710\20171007-01-016.wiff</t>
  </si>
  <si>
    <t>4_DCF_t0-DIL</t>
  </si>
  <si>
    <t>201710\20171007-01-017.wiff</t>
  </si>
  <si>
    <t>5_DCF_t1-DIL</t>
  </si>
  <si>
    <t>201710\20171007-01-018.wiff</t>
  </si>
  <si>
    <t>6_DCF_t1-DIL</t>
  </si>
  <si>
    <t>201710\20171007-01-019.wiff</t>
  </si>
  <si>
    <t>7_DCF_t1-DIL</t>
  </si>
  <si>
    <t>201710\20171007-01-020.wiff</t>
  </si>
  <si>
    <t>8_DCF_t1-DIL</t>
  </si>
  <si>
    <t>201710\20171007-01-021.wiff</t>
  </si>
  <si>
    <t>9_DCF_t2-DIL</t>
  </si>
  <si>
    <t>201710\20171007-01-022.wiff</t>
  </si>
  <si>
    <t>10_DCF_t2-DIL</t>
  </si>
  <si>
    <t>201710\20171007-01-023.wiff</t>
  </si>
  <si>
    <t>250 nM QC</t>
  </si>
  <si>
    <t>201710\20171007-01-024.wiff</t>
  </si>
  <si>
    <t>11_DCF_t2-DIL</t>
  </si>
  <si>
    <t>201710\20171007-01-025.wiff</t>
  </si>
  <si>
    <t>12_DCF_t2-DIL</t>
  </si>
  <si>
    <t>201710\20171007-01-026.wiff</t>
  </si>
  <si>
    <t>13_DCF_t4-DIL</t>
  </si>
  <si>
    <t>201710\20171007-01-027.wiff</t>
  </si>
  <si>
    <t>14_DCF_t4-DIL</t>
  </si>
  <si>
    <t>201710\20171007-01-028.wiff</t>
  </si>
  <si>
    <t>15_DCF_t4-DIL</t>
  </si>
  <si>
    <t>201710\20171007-01-029.wiff</t>
  </si>
  <si>
    <t>16_DCF_t4-DIL</t>
  </si>
  <si>
    <t>201710\20171007-01-030.wiff</t>
  </si>
  <si>
    <t>17_DCF_t10-DIL</t>
  </si>
  <si>
    <t>201710\20171007-01-031.wiff</t>
  </si>
  <si>
    <t>18_DCF_t10-DIL</t>
  </si>
  <si>
    <t>201710\20171007-01-032.wiff</t>
  </si>
  <si>
    <t>19_DCF_t10-DIL</t>
  </si>
  <si>
    <t>201710\20171007-01-033.wiff</t>
  </si>
  <si>
    <t>20_DCF_t10-DIL</t>
  </si>
  <si>
    <t>201710\20171007-01-034.wiff</t>
  </si>
  <si>
    <t>2.5 µM QC</t>
  </si>
  <si>
    <t>201710\20171007-01-035.wiff</t>
  </si>
  <si>
    <t>21_DCF_t18-DIL</t>
  </si>
  <si>
    <t>201710\20171007-01-036.wiff</t>
  </si>
  <si>
    <t>22_DCF_t18-DIL</t>
  </si>
  <si>
    <t>201710\20171007-01-037.wiff</t>
  </si>
  <si>
    <t>23_DCF_t18-DIL</t>
  </si>
  <si>
    <t>201710\20171007-01-038.wiff</t>
  </si>
  <si>
    <t>24_DCF_t18-DIL</t>
  </si>
  <si>
    <t>201710\20171007-01-039.wiff</t>
  </si>
  <si>
    <t>25_DCF_t0-DIL</t>
  </si>
  <si>
    <t>201710\20171007-01-040.wiff</t>
  </si>
  <si>
    <t>Worksheet: Sorted Data</t>
  </si>
  <si>
    <t>Worksheet: Diclofenac Batch Results</t>
  </si>
  <si>
    <t>Ion Ratio</t>
  </si>
  <si>
    <t>Notes</t>
  </si>
  <si>
    <t>Quality Control Report - Batch Results Accepted</t>
  </si>
  <si>
    <t xml:space="preserve">Analyte </t>
  </si>
  <si>
    <t>ESI (+/-)</t>
  </si>
  <si>
    <t>Calibration Range</t>
  </si>
  <si>
    <t xml:space="preserve"> Limit of Detection (nM)</t>
  </si>
  <si>
    <t>-</t>
  </si>
  <si>
    <t>100 nm - 10 µm</t>
  </si>
  <si>
    <t>QC Criteria</t>
  </si>
  <si>
    <t>Y/N</t>
  </si>
  <si>
    <r>
      <t xml:space="preserve">Correlation coefficient of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0.99</t>
    </r>
  </si>
  <si>
    <t>Y</t>
  </si>
  <si>
    <t>minimum of 7 Cal Stds Used</t>
  </si>
  <si>
    <r>
      <t xml:space="preserve">Std &amp; QC Accuracy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20% (30% LLOQ)</t>
    </r>
  </si>
  <si>
    <r>
      <t xml:space="preserve">Std &amp; QC Precision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15% (20% LLOQ) for CV (N=3)</t>
    </r>
  </si>
  <si>
    <t>&gt; 67% of all Std &amp; QC satisfy Accuracy Criteria</t>
  </si>
  <si>
    <t>Final QC Accuracy &lt; 20% (30% LLOQ)</t>
  </si>
  <si>
    <t>Reagent Blank free of Anlyte</t>
  </si>
  <si>
    <t>Blank Matrix free of Anlyte</t>
  </si>
  <si>
    <t>Method Blank &lt; LOD (__ nM)</t>
  </si>
  <si>
    <t>File:20171007-01 DCF Results.xlsx</t>
  </si>
  <si>
    <t>N</t>
  </si>
  <si>
    <t>The batch terminated early and std/control level was run in triplicate, precision could not be assessed this way</t>
  </si>
  <si>
    <t>No final QC, samples will be rerun</t>
  </si>
  <si>
    <t>&lt; LOD, No final QC, samples will be rerun</t>
  </si>
  <si>
    <t>Worksheet: Diclofenac Sample Results</t>
  </si>
  <si>
    <t>Calculated Concentration Corrected for Dilution (nM)</t>
  </si>
  <si>
    <t>Batch: 20171007-01 DCF.dab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</si>
</sst>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1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quotePrefix="1"/>
    <xf numFmtId="1" fontId="0" fillId="0" borderId="0" xfId="0" applyNumberFormat="1" applyFill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9" fontId="0" fillId="0" borderId="0" xfId="0" applyNumberFormat="1" applyFont="1" applyAlignment="1">
      <alignment horizontal="left" vertical="top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21"/>
  <sheetViews>
    <sheetView workbookViewId="0">
      <selection activeCell="F15" sqref="F15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8</v>
      </c>
    </row>
    <row r="15" spans="1:1" x14ac:dyDescent="0.25">
      <c r="A15" t="s">
        <v>11</v>
      </c>
    </row>
    <row r="17" spans="1:6" x14ac:dyDescent="0.25">
      <c r="A17" t="s">
        <v>12</v>
      </c>
    </row>
    <row r="18" spans="1:6" x14ac:dyDescent="0.25">
      <c r="A18" t="s">
        <v>13</v>
      </c>
    </row>
    <row r="19" spans="1:6" x14ac:dyDescent="0.25">
      <c r="A19" t="s">
        <v>14</v>
      </c>
    </row>
    <row r="21" spans="1:6" x14ac:dyDescent="0.25">
      <c r="A21" t="s">
        <v>15</v>
      </c>
      <c r="B21" t="s">
        <v>16</v>
      </c>
      <c r="C21" t="s">
        <v>17</v>
      </c>
      <c r="D21" t="s">
        <v>18</v>
      </c>
      <c r="E21" t="s">
        <v>19</v>
      </c>
      <c r="F21" t="s">
        <v>20</v>
      </c>
    </row>
    <row r="22" spans="1:6" x14ac:dyDescent="0.25">
      <c r="A22" t="s">
        <v>21</v>
      </c>
      <c r="B22">
        <v>5.2999999999999998E-4</v>
      </c>
    </row>
    <row r="23" spans="1:6" x14ac:dyDescent="0.25">
      <c r="A23" t="s">
        <v>22</v>
      </c>
      <c r="B23">
        <v>1.26E-4</v>
      </c>
    </row>
    <row r="24" spans="1:6" x14ac:dyDescent="0.25">
      <c r="A24" t="s">
        <v>23</v>
      </c>
      <c r="B24" s="1">
        <v>3.0499999999999998E-10</v>
      </c>
    </row>
    <row r="25" spans="1:6" x14ac:dyDescent="0.25">
      <c r="A25" t="s">
        <v>24</v>
      </c>
      <c r="B25">
        <v>0.99970000000000003</v>
      </c>
    </row>
    <row r="26" spans="1:6" x14ac:dyDescent="0.25">
      <c r="A26" t="s">
        <v>25</v>
      </c>
    </row>
    <row r="28" spans="1:6" x14ac:dyDescent="0.25">
      <c r="A28" t="s">
        <v>26</v>
      </c>
    </row>
    <row r="29" spans="1:6" x14ac:dyDescent="0.25">
      <c r="A29" t="s">
        <v>13</v>
      </c>
    </row>
    <row r="30" spans="1:6" x14ac:dyDescent="0.25">
      <c r="A30" t="s">
        <v>27</v>
      </c>
    </row>
    <row r="32" spans="1:6" x14ac:dyDescent="0.25">
      <c r="A32" t="s">
        <v>15</v>
      </c>
      <c r="B32" t="s">
        <v>16</v>
      </c>
      <c r="C32" t="s">
        <v>17</v>
      </c>
      <c r="D32" t="s">
        <v>18</v>
      </c>
      <c r="E32" t="s">
        <v>19</v>
      </c>
      <c r="F32" t="s">
        <v>20</v>
      </c>
    </row>
    <row r="33" spans="1:78" x14ac:dyDescent="0.25">
      <c r="A33" t="s">
        <v>21</v>
      </c>
      <c r="B33" s="1">
        <v>9.1199999999999994E-5</v>
      </c>
    </row>
    <row r="34" spans="1:78" x14ac:dyDescent="0.25">
      <c r="A34" t="s">
        <v>22</v>
      </c>
      <c r="B34" s="1">
        <v>6.9800000000000001E-6</v>
      </c>
    </row>
    <row r="35" spans="1:78" x14ac:dyDescent="0.25">
      <c r="A35" t="s">
        <v>23</v>
      </c>
      <c r="B35" s="1">
        <v>2.2000000000000002E-11</v>
      </c>
    </row>
    <row r="36" spans="1:78" x14ac:dyDescent="0.25">
      <c r="A36" t="s">
        <v>24</v>
      </c>
      <c r="B36">
        <v>0.99919999999999998</v>
      </c>
    </row>
    <row r="37" spans="1:78" x14ac:dyDescent="0.25">
      <c r="A37" t="s">
        <v>25</v>
      </c>
    </row>
    <row r="41" spans="1:78" x14ac:dyDescent="0.25">
      <c r="A41" t="s">
        <v>28</v>
      </c>
      <c r="B41" t="s">
        <v>29</v>
      </c>
      <c r="C41" t="s">
        <v>30</v>
      </c>
      <c r="D41" t="s">
        <v>31</v>
      </c>
      <c r="E41" t="s">
        <v>32</v>
      </c>
      <c r="F41" t="s">
        <v>33</v>
      </c>
      <c r="G41" t="s">
        <v>34</v>
      </c>
      <c r="H41" t="s">
        <v>35</v>
      </c>
      <c r="I41" t="s">
        <v>36</v>
      </c>
      <c r="J41" t="s">
        <v>37</v>
      </c>
      <c r="K41" t="s">
        <v>38</v>
      </c>
      <c r="L41" t="s">
        <v>39</v>
      </c>
      <c r="M41" t="s">
        <v>40</v>
      </c>
      <c r="N41" t="s">
        <v>41</v>
      </c>
      <c r="O41" t="s">
        <v>42</v>
      </c>
      <c r="P41" t="s">
        <v>43</v>
      </c>
      <c r="Q41" t="s">
        <v>44</v>
      </c>
      <c r="R41" t="s">
        <v>45</v>
      </c>
      <c r="S41" t="s">
        <v>46</v>
      </c>
      <c r="T41" t="s">
        <v>47</v>
      </c>
      <c r="U41" t="s">
        <v>48</v>
      </c>
      <c r="V41" t="s">
        <v>49</v>
      </c>
      <c r="W41" t="s">
        <v>50</v>
      </c>
      <c r="X41" t="s">
        <v>51</v>
      </c>
      <c r="Y41" t="s">
        <v>52</v>
      </c>
      <c r="Z41" t="s">
        <v>53</v>
      </c>
      <c r="AA41" t="s">
        <v>54</v>
      </c>
      <c r="AB41" t="s">
        <v>55</v>
      </c>
      <c r="AC41" t="s">
        <v>56</v>
      </c>
      <c r="AD41" t="s">
        <v>57</v>
      </c>
      <c r="AE41" t="s">
        <v>58</v>
      </c>
      <c r="AF41" t="s">
        <v>59</v>
      </c>
      <c r="AG41" t="s">
        <v>60</v>
      </c>
      <c r="AH41" t="s">
        <v>61</v>
      </c>
      <c r="AI41" t="s">
        <v>62</v>
      </c>
      <c r="AJ41" t="s">
        <v>63</v>
      </c>
      <c r="AK41" t="s">
        <v>64</v>
      </c>
      <c r="AL41" t="s">
        <v>65</v>
      </c>
      <c r="AM41" t="s">
        <v>66</v>
      </c>
      <c r="AN41" t="s">
        <v>67</v>
      </c>
      <c r="AO41" t="s">
        <v>68</v>
      </c>
      <c r="AP41" t="s">
        <v>69</v>
      </c>
      <c r="AQ41" t="s">
        <v>70</v>
      </c>
      <c r="AR41" t="s">
        <v>71</v>
      </c>
      <c r="AS41" t="s">
        <v>72</v>
      </c>
      <c r="AT41" t="s">
        <v>73</v>
      </c>
      <c r="AU41" t="s">
        <v>74</v>
      </c>
      <c r="AV41" t="s">
        <v>75</v>
      </c>
      <c r="AW41" t="s">
        <v>76</v>
      </c>
      <c r="AX41" t="s">
        <v>77</v>
      </c>
      <c r="AY41" t="s">
        <v>78</v>
      </c>
      <c r="AZ41" t="s">
        <v>79</v>
      </c>
      <c r="BA41" t="s">
        <v>80</v>
      </c>
      <c r="BB41" t="s">
        <v>81</v>
      </c>
      <c r="BC41" t="s">
        <v>82</v>
      </c>
      <c r="BD41" t="s">
        <v>83</v>
      </c>
      <c r="BE41" t="s">
        <v>84</v>
      </c>
      <c r="BF41" t="s">
        <v>85</v>
      </c>
      <c r="BG41" t="s">
        <v>86</v>
      </c>
      <c r="BH41" t="s">
        <v>87</v>
      </c>
      <c r="BI41" t="s">
        <v>88</v>
      </c>
      <c r="BJ41" t="s">
        <v>89</v>
      </c>
      <c r="BK41" t="s">
        <v>90</v>
      </c>
      <c r="BL41" t="s">
        <v>91</v>
      </c>
      <c r="BM41" t="s">
        <v>92</v>
      </c>
      <c r="BN41" t="s">
        <v>93</v>
      </c>
      <c r="BO41" t="s">
        <v>94</v>
      </c>
      <c r="BP41" t="s">
        <v>95</v>
      </c>
      <c r="BQ41" t="s">
        <v>96</v>
      </c>
      <c r="BR41" t="s">
        <v>97</v>
      </c>
      <c r="BS41" t="s">
        <v>98</v>
      </c>
      <c r="BT41" t="s">
        <v>99</v>
      </c>
      <c r="BU41" t="s">
        <v>100</v>
      </c>
      <c r="BV41" t="s">
        <v>101</v>
      </c>
      <c r="BW41" t="s">
        <v>102</v>
      </c>
      <c r="BX41" t="s">
        <v>103</v>
      </c>
      <c r="BY41" t="s">
        <v>104</v>
      </c>
      <c r="BZ41" t="s">
        <v>105</v>
      </c>
    </row>
    <row r="42" spans="1:78" x14ac:dyDescent="0.25">
      <c r="A42" t="s">
        <v>106</v>
      </c>
      <c r="C42" t="s">
        <v>107</v>
      </c>
      <c r="E42">
        <v>0</v>
      </c>
      <c r="F42" t="s">
        <v>108</v>
      </c>
      <c r="G42" s="2">
        <v>43015.488761574074</v>
      </c>
      <c r="H42" t="s">
        <v>109</v>
      </c>
      <c r="I42">
        <v>1</v>
      </c>
      <c r="J42">
        <v>1</v>
      </c>
      <c r="K42" t="s">
        <v>110</v>
      </c>
      <c r="L42">
        <v>0</v>
      </c>
      <c r="M42" t="s">
        <v>111</v>
      </c>
      <c r="N42">
        <v>1</v>
      </c>
      <c r="O42">
        <v>0</v>
      </c>
      <c r="R42" t="s">
        <v>112</v>
      </c>
      <c r="S42" t="s">
        <v>113</v>
      </c>
      <c r="T42" s="1">
        <v>2960</v>
      </c>
      <c r="U42" t="s">
        <v>110</v>
      </c>
      <c r="V42" s="1">
        <v>634</v>
      </c>
      <c r="W42" t="s">
        <v>110</v>
      </c>
      <c r="X42" t="s">
        <v>110</v>
      </c>
      <c r="Y42">
        <v>4.54</v>
      </c>
      <c r="Z42">
        <v>4.49</v>
      </c>
      <c r="AA42">
        <v>120</v>
      </c>
      <c r="AB42">
        <v>4.55</v>
      </c>
      <c r="AC42">
        <v>1209</v>
      </c>
      <c r="AD42">
        <v>4.43</v>
      </c>
      <c r="AE42">
        <v>1268</v>
      </c>
      <c r="AF42">
        <v>4.6500000000000004</v>
      </c>
      <c r="AG42" t="s">
        <v>114</v>
      </c>
      <c r="AH42" t="s">
        <v>110</v>
      </c>
      <c r="AI42">
        <v>0.216</v>
      </c>
      <c r="AJ42" t="s">
        <v>110</v>
      </c>
      <c r="AK42" t="s">
        <v>115</v>
      </c>
      <c r="AL42" t="s">
        <v>110</v>
      </c>
      <c r="AM42" s="1">
        <v>-7</v>
      </c>
      <c r="AN42" s="1">
        <v>-7</v>
      </c>
      <c r="AP42" t="s">
        <v>110</v>
      </c>
      <c r="AQ42">
        <v>7.46E-2</v>
      </c>
      <c r="AR42" s="1">
        <v>-22.6</v>
      </c>
      <c r="AS42" t="s">
        <v>116</v>
      </c>
      <c r="AT42">
        <v>1.01</v>
      </c>
      <c r="AU42" t="s">
        <v>117</v>
      </c>
      <c r="AV42" t="s">
        <v>113</v>
      </c>
      <c r="AW42" s="1">
        <v>0</v>
      </c>
      <c r="AX42" t="s">
        <v>110</v>
      </c>
      <c r="AY42" s="1">
        <v>0</v>
      </c>
      <c r="AZ42" t="s">
        <v>110</v>
      </c>
      <c r="BA42">
        <v>1</v>
      </c>
      <c r="BB42">
        <v>0</v>
      </c>
      <c r="BC42">
        <v>4.4800000000000004</v>
      </c>
      <c r="BD42">
        <v>120</v>
      </c>
      <c r="BE42">
        <v>0</v>
      </c>
      <c r="BF42">
        <v>0</v>
      </c>
      <c r="BG42">
        <v>0</v>
      </c>
      <c r="BH42">
        <v>0</v>
      </c>
      <c r="BI42">
        <v>0</v>
      </c>
      <c r="BJ42" t="s">
        <v>118</v>
      </c>
      <c r="BK42" t="s">
        <v>110</v>
      </c>
      <c r="BL42">
        <v>0</v>
      </c>
      <c r="BM42" t="s">
        <v>119</v>
      </c>
      <c r="BN42" t="s">
        <v>110</v>
      </c>
      <c r="BO42" t="s">
        <v>110</v>
      </c>
      <c r="BP42" s="1">
        <v>0</v>
      </c>
      <c r="BQ42" s="1">
        <v>0</v>
      </c>
      <c r="BR42" t="s">
        <v>116</v>
      </c>
      <c r="BS42">
        <v>0</v>
      </c>
      <c r="BU42">
        <v>0</v>
      </c>
      <c r="BV42" t="s">
        <v>110</v>
      </c>
      <c r="BW42" t="s">
        <v>110</v>
      </c>
      <c r="BX42">
        <v>0</v>
      </c>
      <c r="BY42" t="s">
        <v>110</v>
      </c>
      <c r="BZ42" t="s">
        <v>110</v>
      </c>
    </row>
    <row r="43" spans="1:78" x14ac:dyDescent="0.25">
      <c r="A43" t="s">
        <v>106</v>
      </c>
      <c r="C43" t="s">
        <v>107</v>
      </c>
      <c r="E43">
        <v>0</v>
      </c>
      <c r="F43" t="s">
        <v>108</v>
      </c>
      <c r="G43" s="2">
        <v>43015.488761574074</v>
      </c>
      <c r="H43" t="s">
        <v>109</v>
      </c>
      <c r="I43">
        <v>1</v>
      </c>
      <c r="J43">
        <v>1</v>
      </c>
      <c r="K43" t="s">
        <v>110</v>
      </c>
      <c r="L43">
        <v>0</v>
      </c>
      <c r="M43" t="s">
        <v>111</v>
      </c>
      <c r="N43">
        <v>1</v>
      </c>
      <c r="O43">
        <v>0</v>
      </c>
      <c r="R43" t="s">
        <v>120</v>
      </c>
      <c r="S43" t="s">
        <v>113</v>
      </c>
      <c r="T43" s="1">
        <v>108</v>
      </c>
      <c r="U43" t="s">
        <v>110</v>
      </c>
      <c r="V43" s="1">
        <v>34.799999999999997</v>
      </c>
      <c r="W43" t="s">
        <v>110</v>
      </c>
      <c r="X43" t="s">
        <v>110</v>
      </c>
      <c r="Y43">
        <v>4.55</v>
      </c>
      <c r="Z43">
        <v>4.5</v>
      </c>
      <c r="AA43">
        <v>120</v>
      </c>
      <c r="AB43">
        <v>4.54</v>
      </c>
      <c r="AC43">
        <v>1227</v>
      </c>
      <c r="AD43">
        <v>4.5</v>
      </c>
      <c r="AE43">
        <v>1252</v>
      </c>
      <c r="AF43">
        <v>4.59</v>
      </c>
      <c r="AG43" t="s">
        <v>114</v>
      </c>
      <c r="AH43" t="s">
        <v>110</v>
      </c>
      <c r="AI43">
        <v>9.1700000000000004E-2</v>
      </c>
      <c r="AJ43" t="s">
        <v>110</v>
      </c>
      <c r="AK43" t="s">
        <v>121</v>
      </c>
      <c r="AL43" t="s">
        <v>110</v>
      </c>
      <c r="AM43" s="1">
        <v>-7</v>
      </c>
      <c r="AN43" s="1">
        <v>-7</v>
      </c>
      <c r="AP43" t="s">
        <v>110</v>
      </c>
      <c r="AQ43">
        <v>6.7900000000000002E-2</v>
      </c>
      <c r="AR43" s="1">
        <v>293</v>
      </c>
      <c r="AS43" t="s">
        <v>116</v>
      </c>
      <c r="AT43">
        <v>0.80500000000000005</v>
      </c>
      <c r="AU43" t="s">
        <v>117</v>
      </c>
      <c r="AV43" t="s">
        <v>113</v>
      </c>
      <c r="AW43" s="1">
        <v>0</v>
      </c>
      <c r="AX43" t="s">
        <v>110</v>
      </c>
      <c r="AY43" s="1">
        <v>0</v>
      </c>
      <c r="AZ43" t="s">
        <v>110</v>
      </c>
      <c r="BA43">
        <v>1</v>
      </c>
      <c r="BB43">
        <v>0</v>
      </c>
      <c r="BC43">
        <v>4.4800000000000004</v>
      </c>
      <c r="BD43">
        <v>120</v>
      </c>
      <c r="BE43">
        <v>0</v>
      </c>
      <c r="BF43">
        <v>0</v>
      </c>
      <c r="BG43">
        <v>0</v>
      </c>
      <c r="BH43">
        <v>0</v>
      </c>
      <c r="BI43">
        <v>0</v>
      </c>
      <c r="BJ43" t="s">
        <v>118</v>
      </c>
      <c r="BK43" t="s">
        <v>110</v>
      </c>
      <c r="BL43">
        <v>0</v>
      </c>
      <c r="BM43" t="s">
        <v>119</v>
      </c>
      <c r="BN43" t="s">
        <v>110</v>
      </c>
      <c r="BO43" t="s">
        <v>110</v>
      </c>
      <c r="BP43" s="1">
        <v>0</v>
      </c>
      <c r="BQ43" s="1">
        <v>0</v>
      </c>
      <c r="BR43" t="s">
        <v>116</v>
      </c>
      <c r="BS43">
        <v>0</v>
      </c>
      <c r="BU43">
        <v>0</v>
      </c>
      <c r="BV43" t="s">
        <v>110</v>
      </c>
      <c r="BW43" t="s">
        <v>110</v>
      </c>
      <c r="BX43">
        <v>0</v>
      </c>
      <c r="BY43" t="s">
        <v>110</v>
      </c>
      <c r="BZ43" t="s">
        <v>110</v>
      </c>
    </row>
    <row r="44" spans="1:78" x14ac:dyDescent="0.25">
      <c r="A44" t="s">
        <v>122</v>
      </c>
      <c r="C44" t="s">
        <v>107</v>
      </c>
      <c r="E44">
        <v>0</v>
      </c>
      <c r="F44" t="s">
        <v>108</v>
      </c>
      <c r="G44" s="2">
        <v>43015.497557870367</v>
      </c>
      <c r="H44" t="s">
        <v>109</v>
      </c>
      <c r="I44">
        <v>1</v>
      </c>
      <c r="J44">
        <v>2</v>
      </c>
      <c r="K44" t="s">
        <v>110</v>
      </c>
      <c r="L44">
        <v>0</v>
      </c>
      <c r="M44" t="s">
        <v>123</v>
      </c>
      <c r="N44">
        <v>1</v>
      </c>
      <c r="O44">
        <v>0</v>
      </c>
      <c r="R44" t="s">
        <v>112</v>
      </c>
      <c r="S44" t="s">
        <v>113</v>
      </c>
      <c r="T44" s="1">
        <v>2960</v>
      </c>
      <c r="U44" t="s">
        <v>110</v>
      </c>
      <c r="V44" s="1">
        <v>577</v>
      </c>
      <c r="W44" t="s">
        <v>110</v>
      </c>
      <c r="X44" t="s">
        <v>110</v>
      </c>
      <c r="Y44">
        <v>4.7</v>
      </c>
      <c r="Z44">
        <v>4.49</v>
      </c>
      <c r="AA44">
        <v>120</v>
      </c>
      <c r="AB44">
        <v>4.72</v>
      </c>
      <c r="AC44">
        <v>1259</v>
      </c>
      <c r="AD44">
        <v>4.62</v>
      </c>
      <c r="AE44">
        <v>1330</v>
      </c>
      <c r="AF44">
        <v>4.88</v>
      </c>
      <c r="AG44" t="s">
        <v>114</v>
      </c>
      <c r="AH44" t="s">
        <v>110</v>
      </c>
      <c r="AI44">
        <v>0.26</v>
      </c>
      <c r="AJ44" t="s">
        <v>110</v>
      </c>
      <c r="AK44" t="s">
        <v>115</v>
      </c>
      <c r="AL44" t="s">
        <v>110</v>
      </c>
      <c r="AM44" s="1">
        <v>-7</v>
      </c>
      <c r="AN44" s="1">
        <v>-7</v>
      </c>
      <c r="AP44" t="s">
        <v>110</v>
      </c>
      <c r="AQ44">
        <v>7.2499999999999995E-2</v>
      </c>
      <c r="AR44" s="1">
        <v>-20.100000000000001</v>
      </c>
      <c r="AS44" t="s">
        <v>116</v>
      </c>
      <c r="AT44">
        <v>2.1</v>
      </c>
      <c r="AU44" t="s">
        <v>117</v>
      </c>
      <c r="AV44" t="s">
        <v>113</v>
      </c>
      <c r="AW44" s="1">
        <v>0</v>
      </c>
      <c r="AX44" t="s">
        <v>110</v>
      </c>
      <c r="AY44" s="1">
        <v>0</v>
      </c>
      <c r="AZ44" t="s">
        <v>110</v>
      </c>
      <c r="BA44">
        <v>1</v>
      </c>
      <c r="BB44">
        <v>0</v>
      </c>
      <c r="BC44">
        <v>4.4800000000000004</v>
      </c>
      <c r="BD44">
        <v>120</v>
      </c>
      <c r="BE44">
        <v>0</v>
      </c>
      <c r="BF44">
        <v>0</v>
      </c>
      <c r="BG44">
        <v>0</v>
      </c>
      <c r="BH44">
        <v>0</v>
      </c>
      <c r="BI44">
        <v>0</v>
      </c>
      <c r="BJ44" t="s">
        <v>118</v>
      </c>
      <c r="BK44" t="s">
        <v>110</v>
      </c>
      <c r="BL44">
        <v>0</v>
      </c>
      <c r="BM44" t="s">
        <v>119</v>
      </c>
      <c r="BN44" t="s">
        <v>110</v>
      </c>
      <c r="BO44" t="s">
        <v>110</v>
      </c>
      <c r="BP44" s="1">
        <v>0</v>
      </c>
      <c r="BQ44" s="1">
        <v>0</v>
      </c>
      <c r="BR44" t="s">
        <v>116</v>
      </c>
      <c r="BS44">
        <v>0</v>
      </c>
      <c r="BU44">
        <v>0</v>
      </c>
      <c r="BV44" t="s">
        <v>110</v>
      </c>
      <c r="BW44" t="s">
        <v>110</v>
      </c>
      <c r="BX44">
        <v>0</v>
      </c>
      <c r="BY44" t="s">
        <v>110</v>
      </c>
      <c r="BZ44" t="s">
        <v>110</v>
      </c>
    </row>
    <row r="45" spans="1:78" x14ac:dyDescent="0.25">
      <c r="A45" t="s">
        <v>122</v>
      </c>
      <c r="C45" t="s">
        <v>107</v>
      </c>
      <c r="E45">
        <v>0</v>
      </c>
      <c r="F45" t="s">
        <v>108</v>
      </c>
      <c r="G45" s="2">
        <v>43015.497557870367</v>
      </c>
      <c r="H45" t="s">
        <v>109</v>
      </c>
      <c r="I45">
        <v>1</v>
      </c>
      <c r="J45">
        <v>2</v>
      </c>
      <c r="K45" t="s">
        <v>110</v>
      </c>
      <c r="L45">
        <v>0</v>
      </c>
      <c r="M45" t="s">
        <v>123</v>
      </c>
      <c r="N45">
        <v>1</v>
      </c>
      <c r="O45">
        <v>0</v>
      </c>
      <c r="R45" t="s">
        <v>120</v>
      </c>
      <c r="S45" t="s">
        <v>113</v>
      </c>
      <c r="T45" s="1">
        <v>152</v>
      </c>
      <c r="U45" t="s">
        <v>110</v>
      </c>
      <c r="V45" s="1">
        <v>97.1</v>
      </c>
      <c r="W45" t="s">
        <v>110</v>
      </c>
      <c r="X45" t="s">
        <v>110</v>
      </c>
      <c r="Y45">
        <v>4.53</v>
      </c>
      <c r="Z45">
        <v>4.5</v>
      </c>
      <c r="AA45">
        <v>120</v>
      </c>
      <c r="AB45">
        <v>4.5199999999999996</v>
      </c>
      <c r="AC45">
        <v>1223</v>
      </c>
      <c r="AD45">
        <v>4.4800000000000004</v>
      </c>
      <c r="AE45">
        <v>1241</v>
      </c>
      <c r="AF45">
        <v>4.55</v>
      </c>
      <c r="AG45" t="s">
        <v>114</v>
      </c>
      <c r="AH45" t="s">
        <v>110</v>
      </c>
      <c r="AI45">
        <v>6.6000000000000003E-2</v>
      </c>
      <c r="AJ45" t="s">
        <v>110</v>
      </c>
      <c r="AK45" t="s">
        <v>121</v>
      </c>
      <c r="AL45" t="s">
        <v>110</v>
      </c>
      <c r="AM45" s="1">
        <v>-7</v>
      </c>
      <c r="AN45" s="1">
        <v>-7</v>
      </c>
      <c r="AP45" t="s">
        <v>110</v>
      </c>
      <c r="AQ45">
        <v>1.7399999999999999E-2</v>
      </c>
      <c r="AR45" s="1">
        <v>541</v>
      </c>
      <c r="AS45" t="s">
        <v>116</v>
      </c>
      <c r="AT45">
        <v>0.35499999999999998</v>
      </c>
      <c r="AU45" t="s">
        <v>117</v>
      </c>
      <c r="AV45" t="s">
        <v>113</v>
      </c>
      <c r="AW45" s="1">
        <v>0</v>
      </c>
      <c r="AX45" t="s">
        <v>110</v>
      </c>
      <c r="AY45" s="1">
        <v>0</v>
      </c>
      <c r="AZ45" t="s">
        <v>110</v>
      </c>
      <c r="BA45">
        <v>1</v>
      </c>
      <c r="BB45">
        <v>0</v>
      </c>
      <c r="BC45">
        <v>4.4800000000000004</v>
      </c>
      <c r="BD45">
        <v>120</v>
      </c>
      <c r="BE45">
        <v>0</v>
      </c>
      <c r="BF45">
        <v>0</v>
      </c>
      <c r="BG45">
        <v>0</v>
      </c>
      <c r="BH45">
        <v>0</v>
      </c>
      <c r="BI45">
        <v>0</v>
      </c>
      <c r="BJ45" t="s">
        <v>118</v>
      </c>
      <c r="BK45" t="s">
        <v>110</v>
      </c>
      <c r="BL45">
        <v>0</v>
      </c>
      <c r="BM45" t="s">
        <v>119</v>
      </c>
      <c r="BN45" t="s">
        <v>110</v>
      </c>
      <c r="BO45" t="s">
        <v>110</v>
      </c>
      <c r="BP45" s="1">
        <v>0</v>
      </c>
      <c r="BQ45" s="1">
        <v>0</v>
      </c>
      <c r="BR45" t="s">
        <v>116</v>
      </c>
      <c r="BS45">
        <v>0</v>
      </c>
      <c r="BU45">
        <v>0</v>
      </c>
      <c r="BV45" t="s">
        <v>110</v>
      </c>
      <c r="BW45" t="s">
        <v>110</v>
      </c>
      <c r="BX45">
        <v>0</v>
      </c>
      <c r="BY45" t="s">
        <v>110</v>
      </c>
      <c r="BZ45" t="s">
        <v>110</v>
      </c>
    </row>
    <row r="46" spans="1:78" x14ac:dyDescent="0.25">
      <c r="A46" t="s">
        <v>124</v>
      </c>
      <c r="C46" t="s">
        <v>107</v>
      </c>
      <c r="E46">
        <v>0</v>
      </c>
      <c r="F46" t="s">
        <v>108</v>
      </c>
      <c r="G46" s="2">
        <v>43015.506307870368</v>
      </c>
      <c r="H46" t="s">
        <v>109</v>
      </c>
      <c r="I46">
        <v>1</v>
      </c>
      <c r="J46">
        <v>3</v>
      </c>
      <c r="K46" t="s">
        <v>110</v>
      </c>
      <c r="L46">
        <v>0</v>
      </c>
      <c r="M46" t="s">
        <v>125</v>
      </c>
      <c r="N46">
        <v>1</v>
      </c>
      <c r="O46">
        <v>0</v>
      </c>
      <c r="R46" t="s">
        <v>112</v>
      </c>
      <c r="S46" t="s">
        <v>113</v>
      </c>
      <c r="T46" s="1">
        <v>1370</v>
      </c>
      <c r="U46" t="s">
        <v>110</v>
      </c>
      <c r="V46" s="1">
        <v>380</v>
      </c>
      <c r="W46" t="s">
        <v>110</v>
      </c>
      <c r="X46" t="s">
        <v>110</v>
      </c>
      <c r="Y46">
        <v>4.72</v>
      </c>
      <c r="Z46">
        <v>4.49</v>
      </c>
      <c r="AA46">
        <v>120</v>
      </c>
      <c r="AB46">
        <v>4.7</v>
      </c>
      <c r="AC46">
        <v>1262</v>
      </c>
      <c r="AD46">
        <v>4.63</v>
      </c>
      <c r="AE46">
        <v>1300</v>
      </c>
      <c r="AF46">
        <v>4.7699999999999996</v>
      </c>
      <c r="AG46" t="s">
        <v>114</v>
      </c>
      <c r="AH46" t="s">
        <v>110</v>
      </c>
      <c r="AI46">
        <v>0.13900000000000001</v>
      </c>
      <c r="AJ46" t="s">
        <v>110</v>
      </c>
      <c r="AK46" t="s">
        <v>115</v>
      </c>
      <c r="AL46" t="s">
        <v>110</v>
      </c>
      <c r="AM46" s="1">
        <v>9.3199999999999999E-4</v>
      </c>
      <c r="AN46" s="1">
        <v>1.0200000000000001E-3</v>
      </c>
      <c r="AP46" t="s">
        <v>110</v>
      </c>
      <c r="AQ46">
        <v>6.8099999999999994E-2</v>
      </c>
      <c r="AR46" s="1">
        <v>98.9</v>
      </c>
      <c r="AS46" t="s">
        <v>116</v>
      </c>
      <c r="AT46">
        <v>0.503</v>
      </c>
      <c r="AU46" t="s">
        <v>117</v>
      </c>
      <c r="AV46" t="s">
        <v>113</v>
      </c>
      <c r="AW46" s="1">
        <v>1470000</v>
      </c>
      <c r="AX46" t="s">
        <v>110</v>
      </c>
      <c r="AY46" s="1">
        <v>371000</v>
      </c>
      <c r="AZ46" t="s">
        <v>110</v>
      </c>
      <c r="BA46">
        <v>1</v>
      </c>
      <c r="BB46">
        <v>4.71</v>
      </c>
      <c r="BC46">
        <v>4.4800000000000004</v>
      </c>
      <c r="BD46">
        <v>120</v>
      </c>
      <c r="BE46">
        <v>4.72</v>
      </c>
      <c r="BF46">
        <v>1263</v>
      </c>
      <c r="BG46">
        <v>4.63</v>
      </c>
      <c r="BH46">
        <v>1344</v>
      </c>
      <c r="BI46">
        <v>4.93</v>
      </c>
      <c r="BJ46" t="s">
        <v>114</v>
      </c>
      <c r="BK46" t="s">
        <v>110</v>
      </c>
      <c r="BL46">
        <v>0.29699999999999999</v>
      </c>
      <c r="BM46" t="s">
        <v>119</v>
      </c>
      <c r="BN46" t="s">
        <v>110</v>
      </c>
      <c r="BO46" t="s">
        <v>110</v>
      </c>
      <c r="BP46" s="1">
        <v>6.2199999999999998E-2</v>
      </c>
      <c r="BQ46" s="1">
        <v>0.68799999999999994</v>
      </c>
      <c r="BR46" t="s">
        <v>116</v>
      </c>
      <c r="BS46">
        <v>2.85</v>
      </c>
      <c r="BU46">
        <v>0</v>
      </c>
      <c r="BV46">
        <v>3.18</v>
      </c>
      <c r="BW46" t="s">
        <v>110</v>
      </c>
      <c r="BX46">
        <v>1</v>
      </c>
      <c r="BY46" t="s">
        <v>110</v>
      </c>
      <c r="BZ46" t="s">
        <v>110</v>
      </c>
    </row>
    <row r="47" spans="1:78" x14ac:dyDescent="0.25">
      <c r="A47" t="s">
        <v>124</v>
      </c>
      <c r="C47" t="s">
        <v>107</v>
      </c>
      <c r="E47">
        <v>0</v>
      </c>
      <c r="F47" t="s">
        <v>108</v>
      </c>
      <c r="G47" s="2">
        <v>43015.506307870368</v>
      </c>
      <c r="H47" t="s">
        <v>109</v>
      </c>
      <c r="I47">
        <v>1</v>
      </c>
      <c r="J47">
        <v>3</v>
      </c>
      <c r="K47" t="s">
        <v>110</v>
      </c>
      <c r="L47">
        <v>0</v>
      </c>
      <c r="M47" t="s">
        <v>125</v>
      </c>
      <c r="N47">
        <v>1</v>
      </c>
      <c r="O47">
        <v>0</v>
      </c>
      <c r="R47" t="s">
        <v>120</v>
      </c>
      <c r="S47" t="s">
        <v>113</v>
      </c>
      <c r="T47" s="1">
        <v>77.2</v>
      </c>
      <c r="U47" t="s">
        <v>110</v>
      </c>
      <c r="V47" s="1">
        <v>44.2</v>
      </c>
      <c r="W47" t="s">
        <v>110</v>
      </c>
      <c r="X47" t="s">
        <v>110</v>
      </c>
      <c r="Y47">
        <v>4.51</v>
      </c>
      <c r="Z47">
        <v>4.5</v>
      </c>
      <c r="AA47">
        <v>120</v>
      </c>
      <c r="AB47">
        <v>4.51</v>
      </c>
      <c r="AC47">
        <v>1219</v>
      </c>
      <c r="AD47">
        <v>4.47</v>
      </c>
      <c r="AE47">
        <v>1237</v>
      </c>
      <c r="AF47">
        <v>4.53</v>
      </c>
      <c r="AG47" t="s">
        <v>114</v>
      </c>
      <c r="AH47" t="s">
        <v>110</v>
      </c>
      <c r="AI47">
        <v>6.6000000000000003E-2</v>
      </c>
      <c r="AJ47" t="s">
        <v>110</v>
      </c>
      <c r="AK47" t="s">
        <v>121</v>
      </c>
      <c r="AL47" t="s">
        <v>110</v>
      </c>
      <c r="AM47" s="1">
        <v>5.2599999999999998E-5</v>
      </c>
      <c r="AN47" s="1">
        <v>1.1900000000000001E-4</v>
      </c>
      <c r="AP47" t="s">
        <v>110</v>
      </c>
      <c r="AQ47">
        <v>2.4400000000000002E-2</v>
      </c>
      <c r="AR47" s="1">
        <v>1160</v>
      </c>
      <c r="AS47" t="s">
        <v>116</v>
      </c>
      <c r="AT47">
        <v>0.49399999999999999</v>
      </c>
      <c r="AU47" t="s">
        <v>117</v>
      </c>
      <c r="AV47" t="s">
        <v>113</v>
      </c>
      <c r="AW47" s="1">
        <v>1470000</v>
      </c>
      <c r="AX47" t="s">
        <v>110</v>
      </c>
      <c r="AY47" s="1">
        <v>371000</v>
      </c>
      <c r="AZ47" t="s">
        <v>110</v>
      </c>
      <c r="BA47">
        <v>1</v>
      </c>
      <c r="BB47">
        <v>4.71</v>
      </c>
      <c r="BC47">
        <v>4.4800000000000004</v>
      </c>
      <c r="BD47">
        <v>120</v>
      </c>
      <c r="BE47">
        <v>4.72</v>
      </c>
      <c r="BF47">
        <v>1263</v>
      </c>
      <c r="BG47">
        <v>4.63</v>
      </c>
      <c r="BH47">
        <v>1344</v>
      </c>
      <c r="BI47">
        <v>4.93</v>
      </c>
      <c r="BJ47" t="s">
        <v>114</v>
      </c>
      <c r="BK47" t="s">
        <v>110</v>
      </c>
      <c r="BL47">
        <v>0.29699999999999999</v>
      </c>
      <c r="BM47" t="s">
        <v>119</v>
      </c>
      <c r="BN47" t="s">
        <v>110</v>
      </c>
      <c r="BO47" t="s">
        <v>110</v>
      </c>
      <c r="BP47" s="1">
        <v>6.2199999999999998E-2</v>
      </c>
      <c r="BQ47" s="1">
        <v>0.68799999999999994</v>
      </c>
      <c r="BR47" t="s">
        <v>116</v>
      </c>
      <c r="BS47">
        <v>2.85</v>
      </c>
      <c r="BU47">
        <v>0</v>
      </c>
      <c r="BV47" t="s">
        <v>126</v>
      </c>
      <c r="BW47" t="s">
        <v>110</v>
      </c>
      <c r="BX47">
        <v>0.95899999999999996</v>
      </c>
      <c r="BY47" t="s">
        <v>110</v>
      </c>
      <c r="BZ47" t="s">
        <v>110</v>
      </c>
    </row>
    <row r="48" spans="1:78" x14ac:dyDescent="0.25">
      <c r="A48" t="s">
        <v>127</v>
      </c>
      <c r="C48" t="s">
        <v>128</v>
      </c>
      <c r="E48">
        <v>0</v>
      </c>
      <c r="F48" t="s">
        <v>108</v>
      </c>
      <c r="G48" s="2">
        <v>43015.514976851853</v>
      </c>
      <c r="H48" t="s">
        <v>109</v>
      </c>
      <c r="I48">
        <v>1</v>
      </c>
      <c r="J48">
        <v>4</v>
      </c>
      <c r="K48" t="s">
        <v>110</v>
      </c>
      <c r="L48">
        <v>0</v>
      </c>
      <c r="M48" t="s">
        <v>129</v>
      </c>
      <c r="N48">
        <v>1</v>
      </c>
      <c r="O48">
        <v>0</v>
      </c>
      <c r="R48" t="s">
        <v>112</v>
      </c>
      <c r="S48" t="s">
        <v>113</v>
      </c>
      <c r="T48" s="1">
        <v>20600</v>
      </c>
      <c r="U48" t="s">
        <v>110</v>
      </c>
      <c r="V48" s="1">
        <v>4960</v>
      </c>
      <c r="W48" t="s">
        <v>110</v>
      </c>
      <c r="X48">
        <v>96.8</v>
      </c>
      <c r="Y48">
        <v>4.7</v>
      </c>
      <c r="Z48">
        <v>4.49</v>
      </c>
      <c r="AA48">
        <v>120</v>
      </c>
      <c r="AB48">
        <v>4.72</v>
      </c>
      <c r="AC48">
        <v>1251</v>
      </c>
      <c r="AD48">
        <v>4.59</v>
      </c>
      <c r="AE48">
        <v>1321</v>
      </c>
      <c r="AF48">
        <v>4.84</v>
      </c>
      <c r="AG48" t="s">
        <v>130</v>
      </c>
      <c r="AH48" t="s">
        <v>110</v>
      </c>
      <c r="AI48">
        <v>0.25700000000000001</v>
      </c>
      <c r="AJ48" t="s">
        <v>110</v>
      </c>
      <c r="AK48" t="s">
        <v>115</v>
      </c>
      <c r="AL48" t="s">
        <v>110</v>
      </c>
      <c r="AM48" s="1">
        <v>1.29E-2</v>
      </c>
      <c r="AN48" s="1">
        <v>1.2200000000000001E-2</v>
      </c>
      <c r="AP48" t="s">
        <v>110</v>
      </c>
      <c r="AQ48">
        <v>6.59E-2</v>
      </c>
      <c r="AR48" s="1">
        <v>-1.38</v>
      </c>
      <c r="AS48" t="s">
        <v>116</v>
      </c>
      <c r="AT48">
        <v>1.22</v>
      </c>
      <c r="AU48" t="s">
        <v>117</v>
      </c>
      <c r="AV48" t="s">
        <v>113</v>
      </c>
      <c r="AW48" s="1">
        <v>1600000</v>
      </c>
      <c r="AX48" t="s">
        <v>110</v>
      </c>
      <c r="AY48" s="1">
        <v>406000</v>
      </c>
      <c r="AZ48" t="s">
        <v>110</v>
      </c>
      <c r="BA48">
        <v>1</v>
      </c>
      <c r="BB48">
        <v>4.7</v>
      </c>
      <c r="BC48">
        <v>4.4800000000000004</v>
      </c>
      <c r="BD48">
        <v>120</v>
      </c>
      <c r="BE48">
        <v>4.71</v>
      </c>
      <c r="BF48">
        <v>1266</v>
      </c>
      <c r="BG48">
        <v>4.6399999999999997</v>
      </c>
      <c r="BH48">
        <v>1329</v>
      </c>
      <c r="BI48">
        <v>4.87</v>
      </c>
      <c r="BJ48" t="s">
        <v>114</v>
      </c>
      <c r="BK48" t="s">
        <v>110</v>
      </c>
      <c r="BL48">
        <v>0.23100000000000001</v>
      </c>
      <c r="BM48" t="s">
        <v>119</v>
      </c>
      <c r="BN48" t="s">
        <v>110</v>
      </c>
      <c r="BO48" t="s">
        <v>110</v>
      </c>
      <c r="BP48" s="1">
        <v>6.0900000000000003E-2</v>
      </c>
      <c r="BQ48" s="1">
        <v>1.44</v>
      </c>
      <c r="BR48" t="s">
        <v>116</v>
      </c>
      <c r="BS48">
        <v>2.7</v>
      </c>
      <c r="BT48">
        <v>1</v>
      </c>
      <c r="BU48">
        <v>0</v>
      </c>
      <c r="BV48">
        <v>97.8</v>
      </c>
      <c r="BW48" t="s">
        <v>110</v>
      </c>
      <c r="BX48">
        <v>1</v>
      </c>
      <c r="BY48">
        <v>101</v>
      </c>
      <c r="BZ48">
        <v>1.3300000000000001E-4</v>
      </c>
    </row>
    <row r="49" spans="1:78" x14ac:dyDescent="0.25">
      <c r="A49" t="s">
        <v>127</v>
      </c>
      <c r="C49" t="s">
        <v>128</v>
      </c>
      <c r="E49">
        <v>0</v>
      </c>
      <c r="F49" t="s">
        <v>108</v>
      </c>
      <c r="G49" s="2">
        <v>43015.514976851853</v>
      </c>
      <c r="H49" t="s">
        <v>109</v>
      </c>
      <c r="I49">
        <v>1</v>
      </c>
      <c r="J49">
        <v>4</v>
      </c>
      <c r="K49" t="s">
        <v>110</v>
      </c>
      <c r="L49">
        <v>0</v>
      </c>
      <c r="M49" t="s">
        <v>129</v>
      </c>
      <c r="N49">
        <v>1</v>
      </c>
      <c r="O49">
        <v>0</v>
      </c>
      <c r="R49" t="s">
        <v>120</v>
      </c>
      <c r="S49" t="s">
        <v>113</v>
      </c>
      <c r="T49" s="1">
        <v>1250</v>
      </c>
      <c r="U49" t="s">
        <v>110</v>
      </c>
      <c r="V49" s="1">
        <v>316</v>
      </c>
      <c r="W49" t="s">
        <v>110</v>
      </c>
      <c r="X49">
        <v>96.8</v>
      </c>
      <c r="Y49">
        <v>4.71</v>
      </c>
      <c r="Z49">
        <v>4.71</v>
      </c>
      <c r="AA49">
        <v>120</v>
      </c>
      <c r="AB49">
        <v>4.72</v>
      </c>
      <c r="AC49">
        <v>1262</v>
      </c>
      <c r="AD49">
        <v>4.63</v>
      </c>
      <c r="AE49">
        <v>1316</v>
      </c>
      <c r="AF49">
        <v>4.82</v>
      </c>
      <c r="AG49" t="s">
        <v>114</v>
      </c>
      <c r="AH49" t="s">
        <v>110</v>
      </c>
      <c r="AI49">
        <v>0.19800000000000001</v>
      </c>
      <c r="AJ49" t="s">
        <v>110</v>
      </c>
      <c r="AK49" t="s">
        <v>121</v>
      </c>
      <c r="AL49" t="s">
        <v>110</v>
      </c>
      <c r="AM49" s="1">
        <v>7.7999999999999999E-4</v>
      </c>
      <c r="AN49" s="1">
        <v>7.7800000000000005E-4</v>
      </c>
      <c r="AP49" t="s">
        <v>110</v>
      </c>
      <c r="AQ49">
        <v>5.6500000000000002E-2</v>
      </c>
      <c r="AR49" s="1">
        <v>11.2</v>
      </c>
      <c r="AS49" t="s">
        <v>116</v>
      </c>
      <c r="AT49">
        <v>1.36</v>
      </c>
      <c r="AU49" t="s">
        <v>117</v>
      </c>
      <c r="AV49" t="s">
        <v>113</v>
      </c>
      <c r="AW49" s="1">
        <v>1600000</v>
      </c>
      <c r="AX49" t="s">
        <v>110</v>
      </c>
      <c r="AY49" s="1">
        <v>406000</v>
      </c>
      <c r="AZ49" t="s">
        <v>110</v>
      </c>
      <c r="BA49">
        <v>1</v>
      </c>
      <c r="BB49">
        <v>4.7</v>
      </c>
      <c r="BC49">
        <v>4.4800000000000004</v>
      </c>
      <c r="BD49">
        <v>120</v>
      </c>
      <c r="BE49">
        <v>4.71</v>
      </c>
      <c r="BF49">
        <v>1266</v>
      </c>
      <c r="BG49">
        <v>4.6399999999999997</v>
      </c>
      <c r="BH49">
        <v>1329</v>
      </c>
      <c r="BI49">
        <v>4.87</v>
      </c>
      <c r="BJ49" t="s">
        <v>114</v>
      </c>
      <c r="BK49" t="s">
        <v>110</v>
      </c>
      <c r="BL49">
        <v>0.23100000000000001</v>
      </c>
      <c r="BM49" t="s">
        <v>119</v>
      </c>
      <c r="BN49" t="s">
        <v>110</v>
      </c>
      <c r="BO49" t="s">
        <v>110</v>
      </c>
      <c r="BP49" s="1">
        <v>6.0900000000000003E-2</v>
      </c>
      <c r="BQ49" s="1">
        <v>1.44</v>
      </c>
      <c r="BR49" t="s">
        <v>116</v>
      </c>
      <c r="BS49">
        <v>2.7</v>
      </c>
      <c r="BT49">
        <v>1</v>
      </c>
      <c r="BU49">
        <v>1</v>
      </c>
      <c r="BV49">
        <v>98.6</v>
      </c>
      <c r="BW49" t="s">
        <v>110</v>
      </c>
      <c r="BX49">
        <v>1</v>
      </c>
      <c r="BY49">
        <v>102</v>
      </c>
      <c r="BZ49">
        <v>7.9999999999999996E-6</v>
      </c>
    </row>
    <row r="50" spans="1:78" x14ac:dyDescent="0.25">
      <c r="A50" t="s">
        <v>131</v>
      </c>
      <c r="C50" t="s">
        <v>128</v>
      </c>
      <c r="E50">
        <v>0</v>
      </c>
      <c r="F50" t="s">
        <v>108</v>
      </c>
      <c r="G50" s="2">
        <v>43015.523726851854</v>
      </c>
      <c r="H50" t="s">
        <v>109</v>
      </c>
      <c r="I50">
        <v>1</v>
      </c>
      <c r="J50">
        <v>5</v>
      </c>
      <c r="K50" t="s">
        <v>110</v>
      </c>
      <c r="L50">
        <v>0</v>
      </c>
      <c r="M50" t="s">
        <v>132</v>
      </c>
      <c r="N50">
        <v>1</v>
      </c>
      <c r="O50">
        <v>0</v>
      </c>
      <c r="R50" t="s">
        <v>112</v>
      </c>
      <c r="S50" t="s">
        <v>113</v>
      </c>
      <c r="T50" s="1">
        <v>50700</v>
      </c>
      <c r="U50" t="s">
        <v>110</v>
      </c>
      <c r="V50" s="1">
        <v>13100</v>
      </c>
      <c r="W50" t="s">
        <v>110</v>
      </c>
      <c r="X50">
        <v>242</v>
      </c>
      <c r="Y50">
        <v>4.71</v>
      </c>
      <c r="Z50">
        <v>4.49</v>
      </c>
      <c r="AA50">
        <v>120</v>
      </c>
      <c r="AB50">
        <v>4.72</v>
      </c>
      <c r="AC50">
        <v>1266</v>
      </c>
      <c r="AD50">
        <v>4.6399999999999997</v>
      </c>
      <c r="AE50">
        <v>1323</v>
      </c>
      <c r="AF50">
        <v>4.8499999999999996</v>
      </c>
      <c r="AG50" t="s">
        <v>114</v>
      </c>
      <c r="AH50" t="s">
        <v>110</v>
      </c>
      <c r="AI50">
        <v>0.20899999999999999</v>
      </c>
      <c r="AJ50" t="s">
        <v>110</v>
      </c>
      <c r="AK50" t="s">
        <v>115</v>
      </c>
      <c r="AL50" t="s">
        <v>110</v>
      </c>
      <c r="AM50" s="1">
        <v>3.0599999999999999E-2</v>
      </c>
      <c r="AN50" s="1">
        <v>3.1099999999999999E-2</v>
      </c>
      <c r="AP50" t="s">
        <v>110</v>
      </c>
      <c r="AQ50">
        <v>6.0400000000000002E-2</v>
      </c>
      <c r="AR50" s="1">
        <v>6.38</v>
      </c>
      <c r="AS50" t="s">
        <v>116</v>
      </c>
      <c r="AT50">
        <v>2</v>
      </c>
      <c r="AU50" t="s">
        <v>117</v>
      </c>
      <c r="AV50" t="s">
        <v>113</v>
      </c>
      <c r="AW50" s="1">
        <v>1660000</v>
      </c>
      <c r="AX50" t="s">
        <v>110</v>
      </c>
      <c r="AY50" s="1">
        <v>421000</v>
      </c>
      <c r="AZ50" t="s">
        <v>110</v>
      </c>
      <c r="BA50">
        <v>1</v>
      </c>
      <c r="BB50">
        <v>4.71</v>
      </c>
      <c r="BC50">
        <v>4.4800000000000004</v>
      </c>
      <c r="BD50">
        <v>120</v>
      </c>
      <c r="BE50">
        <v>4.72</v>
      </c>
      <c r="BF50">
        <v>1268</v>
      </c>
      <c r="BG50">
        <v>4.6500000000000004</v>
      </c>
      <c r="BH50">
        <v>1341</v>
      </c>
      <c r="BI50">
        <v>4.92</v>
      </c>
      <c r="BJ50" t="s">
        <v>114</v>
      </c>
      <c r="BK50" t="s">
        <v>110</v>
      </c>
      <c r="BL50">
        <v>0.26800000000000002</v>
      </c>
      <c r="BM50" t="s">
        <v>119</v>
      </c>
      <c r="BN50" t="s">
        <v>110</v>
      </c>
      <c r="BO50" t="s">
        <v>110</v>
      </c>
      <c r="BP50" s="1">
        <v>6.25E-2</v>
      </c>
      <c r="BQ50" s="1">
        <v>0.74</v>
      </c>
      <c r="BR50" t="s">
        <v>116</v>
      </c>
      <c r="BS50">
        <v>3.44</v>
      </c>
      <c r="BT50">
        <v>1</v>
      </c>
      <c r="BU50">
        <v>0</v>
      </c>
      <c r="BV50">
        <v>238</v>
      </c>
      <c r="BW50" t="s">
        <v>110</v>
      </c>
      <c r="BX50">
        <v>1</v>
      </c>
      <c r="BY50">
        <v>98.4</v>
      </c>
      <c r="BZ50">
        <v>1.27E-4</v>
      </c>
    </row>
    <row r="51" spans="1:78" x14ac:dyDescent="0.25">
      <c r="A51" t="s">
        <v>131</v>
      </c>
      <c r="C51" t="s">
        <v>128</v>
      </c>
      <c r="E51">
        <v>0</v>
      </c>
      <c r="F51" t="s">
        <v>108</v>
      </c>
      <c r="G51" s="2">
        <v>43015.523726851854</v>
      </c>
      <c r="H51" t="s">
        <v>109</v>
      </c>
      <c r="I51">
        <v>1</v>
      </c>
      <c r="J51">
        <v>5</v>
      </c>
      <c r="K51" t="s">
        <v>110</v>
      </c>
      <c r="L51">
        <v>0</v>
      </c>
      <c r="M51" t="s">
        <v>132</v>
      </c>
      <c r="N51">
        <v>1</v>
      </c>
      <c r="O51">
        <v>0</v>
      </c>
      <c r="R51" t="s">
        <v>120</v>
      </c>
      <c r="S51" t="s">
        <v>113</v>
      </c>
      <c r="T51" s="1">
        <v>2840</v>
      </c>
      <c r="U51" t="s">
        <v>110</v>
      </c>
      <c r="V51" s="1">
        <v>828</v>
      </c>
      <c r="W51" t="s">
        <v>110</v>
      </c>
      <c r="X51">
        <v>242</v>
      </c>
      <c r="Y51">
        <v>4.71</v>
      </c>
      <c r="Z51">
        <v>4.71</v>
      </c>
      <c r="AA51">
        <v>120</v>
      </c>
      <c r="AB51">
        <v>4.72</v>
      </c>
      <c r="AC51">
        <v>1262</v>
      </c>
      <c r="AD51">
        <v>4.63</v>
      </c>
      <c r="AE51">
        <v>1312</v>
      </c>
      <c r="AF51">
        <v>4.8099999999999996</v>
      </c>
      <c r="AG51" t="s">
        <v>114</v>
      </c>
      <c r="AH51" t="s">
        <v>110</v>
      </c>
      <c r="AI51">
        <v>0.183</v>
      </c>
      <c r="AJ51" t="s">
        <v>110</v>
      </c>
      <c r="AK51" t="s">
        <v>121</v>
      </c>
      <c r="AL51" t="s">
        <v>110</v>
      </c>
      <c r="AM51" s="1">
        <v>1.72E-3</v>
      </c>
      <c r="AN51" s="1">
        <v>1.97E-3</v>
      </c>
      <c r="AP51" t="s">
        <v>110</v>
      </c>
      <c r="AQ51">
        <v>5.8799999999999998E-2</v>
      </c>
      <c r="AR51" s="1">
        <v>6.16</v>
      </c>
      <c r="AS51" t="s">
        <v>116</v>
      </c>
      <c r="AT51">
        <v>1.22</v>
      </c>
      <c r="AU51" t="s">
        <v>117</v>
      </c>
      <c r="AV51" t="s">
        <v>113</v>
      </c>
      <c r="AW51" s="1">
        <v>1660000</v>
      </c>
      <c r="AX51" t="s">
        <v>110</v>
      </c>
      <c r="AY51" s="1">
        <v>421000</v>
      </c>
      <c r="AZ51" t="s">
        <v>110</v>
      </c>
      <c r="BA51">
        <v>1</v>
      </c>
      <c r="BB51">
        <v>4.71</v>
      </c>
      <c r="BC51">
        <v>4.4800000000000004</v>
      </c>
      <c r="BD51">
        <v>120</v>
      </c>
      <c r="BE51">
        <v>4.72</v>
      </c>
      <c r="BF51">
        <v>1268</v>
      </c>
      <c r="BG51">
        <v>4.6500000000000004</v>
      </c>
      <c r="BH51">
        <v>1341</v>
      </c>
      <c r="BI51">
        <v>4.92</v>
      </c>
      <c r="BJ51" t="s">
        <v>114</v>
      </c>
      <c r="BK51" t="s">
        <v>110</v>
      </c>
      <c r="BL51">
        <v>0.26800000000000002</v>
      </c>
      <c r="BM51" t="s">
        <v>119</v>
      </c>
      <c r="BN51" t="s">
        <v>110</v>
      </c>
      <c r="BO51" t="s">
        <v>110</v>
      </c>
      <c r="BP51" s="1">
        <v>6.25E-2</v>
      </c>
      <c r="BQ51" s="1">
        <v>0.74</v>
      </c>
      <c r="BR51" t="s">
        <v>116</v>
      </c>
      <c r="BS51">
        <v>3.44</v>
      </c>
      <c r="BT51">
        <v>1</v>
      </c>
      <c r="BU51">
        <v>1</v>
      </c>
      <c r="BV51">
        <v>233</v>
      </c>
      <c r="BW51" t="s">
        <v>110</v>
      </c>
      <c r="BX51">
        <v>1</v>
      </c>
      <c r="BY51">
        <v>96.2</v>
      </c>
      <c r="BZ51">
        <v>6.9999999999999999E-6</v>
      </c>
    </row>
    <row r="52" spans="1:78" x14ac:dyDescent="0.25">
      <c r="A52" t="s">
        <v>133</v>
      </c>
      <c r="C52" t="s">
        <v>128</v>
      </c>
      <c r="E52">
        <v>0</v>
      </c>
      <c r="F52" t="s">
        <v>108</v>
      </c>
      <c r="G52" s="2">
        <v>43015.532453703701</v>
      </c>
      <c r="H52" t="s">
        <v>109</v>
      </c>
      <c r="I52">
        <v>1</v>
      </c>
      <c r="J52">
        <v>6</v>
      </c>
      <c r="K52" t="s">
        <v>110</v>
      </c>
      <c r="L52">
        <v>0</v>
      </c>
      <c r="M52" t="s">
        <v>134</v>
      </c>
      <c r="N52">
        <v>1</v>
      </c>
      <c r="O52">
        <v>0</v>
      </c>
      <c r="R52" t="s">
        <v>112</v>
      </c>
      <c r="S52" t="s">
        <v>113</v>
      </c>
      <c r="T52" s="1">
        <v>105000</v>
      </c>
      <c r="U52" t="s">
        <v>110</v>
      </c>
      <c r="V52" s="1">
        <v>27100</v>
      </c>
      <c r="W52" t="s">
        <v>110</v>
      </c>
      <c r="X52">
        <v>484</v>
      </c>
      <c r="Y52">
        <v>4.5199999999999996</v>
      </c>
      <c r="Z52">
        <v>4.49</v>
      </c>
      <c r="AA52">
        <v>120</v>
      </c>
      <c r="AB52">
        <v>4.53</v>
      </c>
      <c r="AC52">
        <v>1209</v>
      </c>
      <c r="AD52">
        <v>4.43</v>
      </c>
      <c r="AE52">
        <v>1276</v>
      </c>
      <c r="AF52">
        <v>4.68</v>
      </c>
      <c r="AG52" t="s">
        <v>114</v>
      </c>
      <c r="AH52" t="s">
        <v>110</v>
      </c>
      <c r="AI52">
        <v>0.246</v>
      </c>
      <c r="AJ52" t="s">
        <v>110</v>
      </c>
      <c r="AK52" t="s">
        <v>115</v>
      </c>
      <c r="AL52" t="s">
        <v>110</v>
      </c>
      <c r="AM52" s="1">
        <v>6.0900000000000003E-2</v>
      </c>
      <c r="AN52" s="1">
        <v>6.1199999999999997E-2</v>
      </c>
      <c r="AP52" t="s">
        <v>110</v>
      </c>
      <c r="AQ52">
        <v>6.2199999999999998E-2</v>
      </c>
      <c r="AR52" s="1">
        <v>2.02</v>
      </c>
      <c r="AS52" t="s">
        <v>116</v>
      </c>
      <c r="AT52">
        <v>1.93</v>
      </c>
      <c r="AU52" t="s">
        <v>117</v>
      </c>
      <c r="AV52" t="s">
        <v>113</v>
      </c>
      <c r="AW52" s="1">
        <v>1730000</v>
      </c>
      <c r="AX52" t="s">
        <v>110</v>
      </c>
      <c r="AY52" s="1">
        <v>442000</v>
      </c>
      <c r="AZ52" t="s">
        <v>110</v>
      </c>
      <c r="BA52">
        <v>1</v>
      </c>
      <c r="BB52">
        <v>4.5199999999999996</v>
      </c>
      <c r="BC52">
        <v>4.4800000000000004</v>
      </c>
      <c r="BD52">
        <v>120</v>
      </c>
      <c r="BE52">
        <v>4.53</v>
      </c>
      <c r="BF52">
        <v>1209</v>
      </c>
      <c r="BG52">
        <v>4.43</v>
      </c>
      <c r="BH52">
        <v>1299</v>
      </c>
      <c r="BI52">
        <v>4.76</v>
      </c>
      <c r="BJ52" t="s">
        <v>114</v>
      </c>
      <c r="BK52" t="s">
        <v>110</v>
      </c>
      <c r="BL52">
        <v>0.33</v>
      </c>
      <c r="BM52" t="s">
        <v>119</v>
      </c>
      <c r="BN52" t="s">
        <v>110</v>
      </c>
      <c r="BO52" t="s">
        <v>110</v>
      </c>
      <c r="BP52" s="1">
        <v>6.1199999999999997E-2</v>
      </c>
      <c r="BQ52" s="1">
        <v>0.316</v>
      </c>
      <c r="BR52" t="s">
        <v>116</v>
      </c>
      <c r="BS52">
        <v>2.94</v>
      </c>
      <c r="BT52">
        <v>1</v>
      </c>
      <c r="BU52">
        <v>0</v>
      </c>
      <c r="BV52">
        <v>477</v>
      </c>
      <c r="BW52" t="s">
        <v>110</v>
      </c>
      <c r="BX52">
        <v>1</v>
      </c>
      <c r="BY52">
        <v>98.5</v>
      </c>
      <c r="BZ52">
        <v>1.26E-4</v>
      </c>
    </row>
    <row r="53" spans="1:78" x14ac:dyDescent="0.25">
      <c r="A53" t="s">
        <v>133</v>
      </c>
      <c r="C53" t="s">
        <v>128</v>
      </c>
      <c r="E53">
        <v>0</v>
      </c>
      <c r="F53" t="s">
        <v>108</v>
      </c>
      <c r="G53" s="2">
        <v>43015.532453703701</v>
      </c>
      <c r="H53" t="s">
        <v>109</v>
      </c>
      <c r="I53">
        <v>1</v>
      </c>
      <c r="J53">
        <v>6</v>
      </c>
      <c r="K53" t="s">
        <v>110</v>
      </c>
      <c r="L53">
        <v>0</v>
      </c>
      <c r="M53" t="s">
        <v>134</v>
      </c>
      <c r="N53">
        <v>1</v>
      </c>
      <c r="O53">
        <v>0</v>
      </c>
      <c r="R53" t="s">
        <v>120</v>
      </c>
      <c r="S53" t="s">
        <v>113</v>
      </c>
      <c r="T53" s="1">
        <v>5690</v>
      </c>
      <c r="U53" t="s">
        <v>110</v>
      </c>
      <c r="V53" s="1">
        <v>1560</v>
      </c>
      <c r="W53" t="s">
        <v>110</v>
      </c>
      <c r="X53">
        <v>484</v>
      </c>
      <c r="Y53">
        <v>4.5199999999999996</v>
      </c>
      <c r="Z53">
        <v>4.5</v>
      </c>
      <c r="AA53">
        <v>120</v>
      </c>
      <c r="AB53">
        <v>4.53</v>
      </c>
      <c r="AC53">
        <v>1218</v>
      </c>
      <c r="AD53">
        <v>4.46</v>
      </c>
      <c r="AE53">
        <v>1259</v>
      </c>
      <c r="AF53">
        <v>4.62</v>
      </c>
      <c r="AG53" t="s">
        <v>130</v>
      </c>
      <c r="AH53" t="s">
        <v>110</v>
      </c>
      <c r="AI53">
        <v>0.15</v>
      </c>
      <c r="AJ53" t="s">
        <v>110</v>
      </c>
      <c r="AK53" t="s">
        <v>121</v>
      </c>
      <c r="AL53" t="s">
        <v>110</v>
      </c>
      <c r="AM53" s="1">
        <v>3.29E-3</v>
      </c>
      <c r="AN53" s="1">
        <v>3.5400000000000002E-3</v>
      </c>
      <c r="AP53" t="s">
        <v>110</v>
      </c>
      <c r="AQ53">
        <v>5.8900000000000001E-2</v>
      </c>
      <c r="AR53" s="1">
        <v>-4.76</v>
      </c>
      <c r="AS53" t="s">
        <v>116</v>
      </c>
      <c r="AT53">
        <v>1.99</v>
      </c>
      <c r="AU53" t="s">
        <v>117</v>
      </c>
      <c r="AV53" t="s">
        <v>113</v>
      </c>
      <c r="AW53" s="1">
        <v>1730000</v>
      </c>
      <c r="AX53" t="s">
        <v>110</v>
      </c>
      <c r="AY53" s="1">
        <v>442000</v>
      </c>
      <c r="AZ53" t="s">
        <v>110</v>
      </c>
      <c r="BA53">
        <v>1</v>
      </c>
      <c r="BB53">
        <v>4.5199999999999996</v>
      </c>
      <c r="BC53">
        <v>4.4800000000000004</v>
      </c>
      <c r="BD53">
        <v>120</v>
      </c>
      <c r="BE53">
        <v>4.53</v>
      </c>
      <c r="BF53">
        <v>1209</v>
      </c>
      <c r="BG53">
        <v>4.43</v>
      </c>
      <c r="BH53">
        <v>1299</v>
      </c>
      <c r="BI53">
        <v>4.76</v>
      </c>
      <c r="BJ53" t="s">
        <v>114</v>
      </c>
      <c r="BK53" t="s">
        <v>110</v>
      </c>
      <c r="BL53">
        <v>0.33</v>
      </c>
      <c r="BM53" t="s">
        <v>119</v>
      </c>
      <c r="BN53" t="s">
        <v>110</v>
      </c>
      <c r="BO53" t="s">
        <v>110</v>
      </c>
      <c r="BP53" s="1">
        <v>6.1199999999999997E-2</v>
      </c>
      <c r="BQ53" s="1">
        <v>0.316</v>
      </c>
      <c r="BR53" t="s">
        <v>116</v>
      </c>
      <c r="BS53">
        <v>2.94</v>
      </c>
      <c r="BT53">
        <v>1</v>
      </c>
      <c r="BU53">
        <v>0</v>
      </c>
      <c r="BV53">
        <v>457</v>
      </c>
      <c r="BW53" t="s">
        <v>110</v>
      </c>
      <c r="BX53">
        <v>1</v>
      </c>
      <c r="BY53">
        <v>94.5</v>
      </c>
      <c r="BZ53">
        <v>6.9999999999999999E-6</v>
      </c>
    </row>
    <row r="54" spans="1:78" x14ac:dyDescent="0.25">
      <c r="A54" t="s">
        <v>135</v>
      </c>
      <c r="C54" t="s">
        <v>128</v>
      </c>
      <c r="E54">
        <v>0</v>
      </c>
      <c r="F54" t="s">
        <v>108</v>
      </c>
      <c r="G54" s="2">
        <v>43015.541296296295</v>
      </c>
      <c r="H54" t="s">
        <v>109</v>
      </c>
      <c r="I54">
        <v>1</v>
      </c>
      <c r="J54">
        <v>7</v>
      </c>
      <c r="K54" t="s">
        <v>110</v>
      </c>
      <c r="L54">
        <v>0</v>
      </c>
      <c r="M54" t="s">
        <v>136</v>
      </c>
      <c r="N54">
        <v>1</v>
      </c>
      <c r="O54">
        <v>0</v>
      </c>
      <c r="R54" t="s">
        <v>112</v>
      </c>
      <c r="S54" t="s">
        <v>113</v>
      </c>
      <c r="T54" s="1">
        <v>159000</v>
      </c>
      <c r="U54" t="s">
        <v>110</v>
      </c>
      <c r="V54" s="1">
        <v>41300</v>
      </c>
      <c r="W54" t="s">
        <v>110</v>
      </c>
      <c r="X54">
        <v>726</v>
      </c>
      <c r="Y54">
        <v>4.51</v>
      </c>
      <c r="Z54">
        <v>4.49</v>
      </c>
      <c r="AA54">
        <v>120</v>
      </c>
      <c r="AB54">
        <v>4.5199999999999996</v>
      </c>
      <c r="AC54">
        <v>1202</v>
      </c>
      <c r="AD54">
        <v>4.41</v>
      </c>
      <c r="AE54">
        <v>1270</v>
      </c>
      <c r="AF54">
        <v>4.66</v>
      </c>
      <c r="AG54" t="s">
        <v>114</v>
      </c>
      <c r="AH54" t="s">
        <v>110</v>
      </c>
      <c r="AI54">
        <v>0.249</v>
      </c>
      <c r="AJ54" t="s">
        <v>110</v>
      </c>
      <c r="AK54" t="s">
        <v>115</v>
      </c>
      <c r="AL54" t="s">
        <v>110</v>
      </c>
      <c r="AM54" s="1">
        <v>9.0499999999999997E-2</v>
      </c>
      <c r="AN54" s="1">
        <v>9.1399999999999995E-2</v>
      </c>
      <c r="AP54" t="s">
        <v>110</v>
      </c>
      <c r="AQ54">
        <v>6.1400000000000003E-2</v>
      </c>
      <c r="AR54" s="1">
        <v>0.78</v>
      </c>
      <c r="AS54" t="s">
        <v>116</v>
      </c>
      <c r="AT54">
        <v>1.41</v>
      </c>
      <c r="AU54" t="s">
        <v>117</v>
      </c>
      <c r="AV54" t="s">
        <v>113</v>
      </c>
      <c r="AW54" s="1">
        <v>1760000</v>
      </c>
      <c r="AX54" t="s">
        <v>110</v>
      </c>
      <c r="AY54" s="1">
        <v>452000</v>
      </c>
      <c r="AZ54" t="s">
        <v>110</v>
      </c>
      <c r="BA54">
        <v>1</v>
      </c>
      <c r="BB54">
        <v>4.51</v>
      </c>
      <c r="BC54">
        <v>4.4800000000000004</v>
      </c>
      <c r="BD54">
        <v>120</v>
      </c>
      <c r="BE54">
        <v>4.5199999999999996</v>
      </c>
      <c r="BF54">
        <v>1209</v>
      </c>
      <c r="BG54">
        <v>4.43</v>
      </c>
      <c r="BH54">
        <v>1287</v>
      </c>
      <c r="BI54">
        <v>4.72</v>
      </c>
      <c r="BJ54" t="s">
        <v>114</v>
      </c>
      <c r="BK54" t="s">
        <v>110</v>
      </c>
      <c r="BL54">
        <v>0.28599999999999998</v>
      </c>
      <c r="BM54" t="s">
        <v>119</v>
      </c>
      <c r="BN54" t="s">
        <v>110</v>
      </c>
      <c r="BO54" t="s">
        <v>110</v>
      </c>
      <c r="BP54" s="1">
        <v>6.2199999999999998E-2</v>
      </c>
      <c r="BQ54" s="1">
        <v>0.66100000000000003</v>
      </c>
      <c r="BR54" t="s">
        <v>116</v>
      </c>
      <c r="BS54">
        <v>2.65</v>
      </c>
      <c r="BT54">
        <v>1</v>
      </c>
      <c r="BU54">
        <v>0</v>
      </c>
      <c r="BV54">
        <v>711</v>
      </c>
      <c r="BW54" t="s">
        <v>110</v>
      </c>
      <c r="BX54">
        <v>1</v>
      </c>
      <c r="BY54">
        <v>98</v>
      </c>
      <c r="BZ54">
        <v>1.25E-4</v>
      </c>
    </row>
    <row r="55" spans="1:78" x14ac:dyDescent="0.25">
      <c r="A55" t="s">
        <v>135</v>
      </c>
      <c r="C55" t="s">
        <v>128</v>
      </c>
      <c r="E55">
        <v>0</v>
      </c>
      <c r="F55" t="s">
        <v>108</v>
      </c>
      <c r="G55" s="2">
        <v>43015.541296296295</v>
      </c>
      <c r="H55" t="s">
        <v>109</v>
      </c>
      <c r="I55">
        <v>1</v>
      </c>
      <c r="J55">
        <v>7</v>
      </c>
      <c r="K55" t="s">
        <v>110</v>
      </c>
      <c r="L55">
        <v>0</v>
      </c>
      <c r="M55" t="s">
        <v>136</v>
      </c>
      <c r="N55">
        <v>1</v>
      </c>
      <c r="O55">
        <v>0</v>
      </c>
      <c r="R55" t="s">
        <v>120</v>
      </c>
      <c r="S55" t="s">
        <v>113</v>
      </c>
      <c r="T55" s="1">
        <v>9270</v>
      </c>
      <c r="U55" t="s">
        <v>110</v>
      </c>
      <c r="V55" s="1">
        <v>2290</v>
      </c>
      <c r="W55" t="s">
        <v>110</v>
      </c>
      <c r="X55">
        <v>726</v>
      </c>
      <c r="Y55">
        <v>4.51</v>
      </c>
      <c r="Z55">
        <v>4.5</v>
      </c>
      <c r="AA55">
        <v>120</v>
      </c>
      <c r="AB55">
        <v>4.5199999999999996</v>
      </c>
      <c r="AC55">
        <v>1215</v>
      </c>
      <c r="AD55">
        <v>4.45</v>
      </c>
      <c r="AE55">
        <v>1279</v>
      </c>
      <c r="AF55">
        <v>4.6900000000000004</v>
      </c>
      <c r="AG55" t="s">
        <v>114</v>
      </c>
      <c r="AH55" t="s">
        <v>110</v>
      </c>
      <c r="AI55">
        <v>0.23499999999999999</v>
      </c>
      <c r="AJ55" t="s">
        <v>110</v>
      </c>
      <c r="AK55" t="s">
        <v>121</v>
      </c>
      <c r="AL55" t="s">
        <v>110</v>
      </c>
      <c r="AM55" s="1">
        <v>5.2700000000000004E-3</v>
      </c>
      <c r="AN55" s="1">
        <v>5.0699999999999999E-3</v>
      </c>
      <c r="AP55" t="s">
        <v>110</v>
      </c>
      <c r="AQ55">
        <v>6.5500000000000003E-2</v>
      </c>
      <c r="AR55" s="1">
        <v>-2.81</v>
      </c>
      <c r="AS55" t="s">
        <v>116</v>
      </c>
      <c r="AT55">
        <v>3.57</v>
      </c>
      <c r="AU55" t="s">
        <v>117</v>
      </c>
      <c r="AV55" t="s">
        <v>113</v>
      </c>
      <c r="AW55" s="1">
        <v>1760000</v>
      </c>
      <c r="AX55" t="s">
        <v>110</v>
      </c>
      <c r="AY55" s="1">
        <v>452000</v>
      </c>
      <c r="AZ55" t="s">
        <v>110</v>
      </c>
      <c r="BA55">
        <v>1</v>
      </c>
      <c r="BB55">
        <v>4.51</v>
      </c>
      <c r="BC55">
        <v>4.4800000000000004</v>
      </c>
      <c r="BD55">
        <v>120</v>
      </c>
      <c r="BE55">
        <v>4.5199999999999996</v>
      </c>
      <c r="BF55">
        <v>1209</v>
      </c>
      <c r="BG55">
        <v>4.43</v>
      </c>
      <c r="BH55">
        <v>1287</v>
      </c>
      <c r="BI55">
        <v>4.72</v>
      </c>
      <c r="BJ55" t="s">
        <v>114</v>
      </c>
      <c r="BK55" t="s">
        <v>110</v>
      </c>
      <c r="BL55">
        <v>0.28599999999999998</v>
      </c>
      <c r="BM55" t="s">
        <v>119</v>
      </c>
      <c r="BN55" t="s">
        <v>110</v>
      </c>
      <c r="BO55" t="s">
        <v>110</v>
      </c>
      <c r="BP55" s="1">
        <v>6.2199999999999998E-2</v>
      </c>
      <c r="BQ55" s="1">
        <v>0.66100000000000003</v>
      </c>
      <c r="BR55" t="s">
        <v>116</v>
      </c>
      <c r="BS55">
        <v>2.65</v>
      </c>
      <c r="BT55">
        <v>1</v>
      </c>
      <c r="BU55">
        <v>0</v>
      </c>
      <c r="BV55">
        <v>740</v>
      </c>
      <c r="BW55" t="s">
        <v>110</v>
      </c>
      <c r="BX55">
        <v>0.999</v>
      </c>
      <c r="BY55">
        <v>102</v>
      </c>
      <c r="BZ55">
        <v>6.9999999999999999E-6</v>
      </c>
    </row>
    <row r="56" spans="1:78" x14ac:dyDescent="0.25">
      <c r="A56" t="s">
        <v>137</v>
      </c>
      <c r="C56" t="s">
        <v>128</v>
      </c>
      <c r="E56">
        <v>0</v>
      </c>
      <c r="F56" t="s">
        <v>108</v>
      </c>
      <c r="G56" s="2">
        <v>43015.550138888888</v>
      </c>
      <c r="H56" t="s">
        <v>109</v>
      </c>
      <c r="I56">
        <v>1</v>
      </c>
      <c r="J56">
        <v>8</v>
      </c>
      <c r="K56" t="s">
        <v>110</v>
      </c>
      <c r="L56">
        <v>0</v>
      </c>
      <c r="M56" t="s">
        <v>138</v>
      </c>
      <c r="N56">
        <v>1</v>
      </c>
      <c r="O56">
        <v>0</v>
      </c>
      <c r="R56" t="s">
        <v>112</v>
      </c>
      <c r="S56" t="s">
        <v>113</v>
      </c>
      <c r="T56" s="1">
        <v>224000</v>
      </c>
      <c r="U56" t="s">
        <v>110</v>
      </c>
      <c r="V56" s="1">
        <v>55100</v>
      </c>
      <c r="W56" t="s">
        <v>110</v>
      </c>
      <c r="X56">
        <v>968</v>
      </c>
      <c r="Y56">
        <v>4.7</v>
      </c>
      <c r="Z56">
        <v>4.49</v>
      </c>
      <c r="AA56">
        <v>120</v>
      </c>
      <c r="AB56">
        <v>4.71</v>
      </c>
      <c r="AC56">
        <v>1257</v>
      </c>
      <c r="AD56">
        <v>4.6100000000000003</v>
      </c>
      <c r="AE56">
        <v>1325</v>
      </c>
      <c r="AF56">
        <v>4.8600000000000003</v>
      </c>
      <c r="AG56" t="s">
        <v>114</v>
      </c>
      <c r="AH56" t="s">
        <v>110</v>
      </c>
      <c r="AI56">
        <v>0.249</v>
      </c>
      <c r="AJ56" t="s">
        <v>110</v>
      </c>
      <c r="AK56" t="s">
        <v>115</v>
      </c>
      <c r="AL56" t="s">
        <v>110</v>
      </c>
      <c r="AM56" s="1">
        <v>0.124</v>
      </c>
      <c r="AN56" s="1">
        <v>0.121</v>
      </c>
      <c r="AP56" t="s">
        <v>110</v>
      </c>
      <c r="AQ56">
        <v>6.4100000000000004E-2</v>
      </c>
      <c r="AR56" s="1">
        <v>0.76500000000000001</v>
      </c>
      <c r="AS56" t="s">
        <v>116</v>
      </c>
      <c r="AT56">
        <v>1.83</v>
      </c>
      <c r="AU56" t="s">
        <v>117</v>
      </c>
      <c r="AV56" t="s">
        <v>113</v>
      </c>
      <c r="AW56" s="1">
        <v>1820000</v>
      </c>
      <c r="AX56" t="s">
        <v>110</v>
      </c>
      <c r="AY56" s="1">
        <v>455000</v>
      </c>
      <c r="AZ56" t="s">
        <v>110</v>
      </c>
      <c r="BA56">
        <v>1</v>
      </c>
      <c r="BB56">
        <v>4.7</v>
      </c>
      <c r="BC56">
        <v>4.4800000000000004</v>
      </c>
      <c r="BD56">
        <v>120</v>
      </c>
      <c r="BE56">
        <v>4.71</v>
      </c>
      <c r="BF56">
        <v>1257</v>
      </c>
      <c r="BG56">
        <v>4.6100000000000003</v>
      </c>
      <c r="BH56">
        <v>1341</v>
      </c>
      <c r="BI56">
        <v>4.92</v>
      </c>
      <c r="BJ56" t="s">
        <v>114</v>
      </c>
      <c r="BK56" t="s">
        <v>110</v>
      </c>
      <c r="BL56">
        <v>0.308</v>
      </c>
      <c r="BM56" t="s">
        <v>119</v>
      </c>
      <c r="BN56" t="s">
        <v>110</v>
      </c>
      <c r="BO56" t="s">
        <v>110</v>
      </c>
      <c r="BP56" s="1">
        <v>6.3200000000000006E-2</v>
      </c>
      <c r="BQ56" s="1">
        <v>0.45700000000000002</v>
      </c>
      <c r="BR56" t="s">
        <v>116</v>
      </c>
      <c r="BS56">
        <v>2.39</v>
      </c>
      <c r="BT56">
        <v>1</v>
      </c>
      <c r="BU56">
        <v>0</v>
      </c>
      <c r="BV56">
        <v>972</v>
      </c>
      <c r="BW56" t="s">
        <v>110</v>
      </c>
      <c r="BX56">
        <v>0.999</v>
      </c>
      <c r="BY56">
        <v>100</v>
      </c>
      <c r="BZ56">
        <v>1.2799999999999999E-4</v>
      </c>
    </row>
    <row r="57" spans="1:78" x14ac:dyDescent="0.25">
      <c r="A57" t="s">
        <v>137</v>
      </c>
      <c r="C57" t="s">
        <v>128</v>
      </c>
      <c r="E57">
        <v>0</v>
      </c>
      <c r="F57" t="s">
        <v>108</v>
      </c>
      <c r="G57" s="2">
        <v>43015.550138888888</v>
      </c>
      <c r="H57" t="s">
        <v>109</v>
      </c>
      <c r="I57">
        <v>1</v>
      </c>
      <c r="J57">
        <v>8</v>
      </c>
      <c r="K57" t="s">
        <v>110</v>
      </c>
      <c r="L57">
        <v>0</v>
      </c>
      <c r="M57" t="s">
        <v>138</v>
      </c>
      <c r="N57">
        <v>1</v>
      </c>
      <c r="O57">
        <v>0</v>
      </c>
      <c r="R57" t="s">
        <v>120</v>
      </c>
      <c r="S57" t="s">
        <v>113</v>
      </c>
      <c r="T57" s="1">
        <v>13100</v>
      </c>
      <c r="U57" t="s">
        <v>110</v>
      </c>
      <c r="V57" s="1">
        <v>3350</v>
      </c>
      <c r="W57" t="s">
        <v>110</v>
      </c>
      <c r="X57">
        <v>968</v>
      </c>
      <c r="Y57">
        <v>4.7</v>
      </c>
      <c r="Z57">
        <v>4.7</v>
      </c>
      <c r="AA57">
        <v>120</v>
      </c>
      <c r="AB57">
        <v>4.71</v>
      </c>
      <c r="AC57">
        <v>1266</v>
      </c>
      <c r="AD57">
        <v>4.6399999999999997</v>
      </c>
      <c r="AE57">
        <v>1325</v>
      </c>
      <c r="AF57">
        <v>4.8600000000000003</v>
      </c>
      <c r="AG57" t="s">
        <v>114</v>
      </c>
      <c r="AH57" t="s">
        <v>110</v>
      </c>
      <c r="AI57">
        <v>0.216</v>
      </c>
      <c r="AJ57" t="s">
        <v>110</v>
      </c>
      <c r="AK57" t="s">
        <v>121</v>
      </c>
      <c r="AL57" t="s">
        <v>110</v>
      </c>
      <c r="AM57" s="1">
        <v>7.1999999999999998E-3</v>
      </c>
      <c r="AN57" s="1">
        <v>7.3699999999999998E-3</v>
      </c>
      <c r="AP57" t="s">
        <v>110</v>
      </c>
      <c r="AQ57">
        <v>6.0400000000000002E-2</v>
      </c>
      <c r="AR57" s="1">
        <v>-0.84499999999999997</v>
      </c>
      <c r="AS57" t="s">
        <v>116</v>
      </c>
      <c r="AT57">
        <v>2.5</v>
      </c>
      <c r="AU57" t="s">
        <v>117</v>
      </c>
      <c r="AV57" t="s">
        <v>113</v>
      </c>
      <c r="AW57" s="1">
        <v>1820000</v>
      </c>
      <c r="AX57" t="s">
        <v>110</v>
      </c>
      <c r="AY57" s="1">
        <v>455000</v>
      </c>
      <c r="AZ57" t="s">
        <v>110</v>
      </c>
      <c r="BA57">
        <v>1</v>
      </c>
      <c r="BB57">
        <v>4.7</v>
      </c>
      <c r="BC57">
        <v>4.4800000000000004</v>
      </c>
      <c r="BD57">
        <v>120</v>
      </c>
      <c r="BE57">
        <v>4.71</v>
      </c>
      <c r="BF57">
        <v>1257</v>
      </c>
      <c r="BG57">
        <v>4.6100000000000003</v>
      </c>
      <c r="BH57">
        <v>1341</v>
      </c>
      <c r="BI57">
        <v>4.92</v>
      </c>
      <c r="BJ57" t="s">
        <v>114</v>
      </c>
      <c r="BK57" t="s">
        <v>110</v>
      </c>
      <c r="BL57">
        <v>0.308</v>
      </c>
      <c r="BM57" t="s">
        <v>119</v>
      </c>
      <c r="BN57" t="s">
        <v>110</v>
      </c>
      <c r="BO57" t="s">
        <v>110</v>
      </c>
      <c r="BP57" s="1">
        <v>6.3200000000000006E-2</v>
      </c>
      <c r="BQ57" s="1">
        <v>0.45700000000000002</v>
      </c>
      <c r="BR57" t="s">
        <v>116</v>
      </c>
      <c r="BS57">
        <v>2.39</v>
      </c>
      <c r="BT57">
        <v>1</v>
      </c>
      <c r="BU57">
        <v>1</v>
      </c>
      <c r="BV57">
        <v>1010</v>
      </c>
      <c r="BW57" t="s">
        <v>110</v>
      </c>
      <c r="BX57">
        <v>1</v>
      </c>
      <c r="BY57">
        <v>105</v>
      </c>
      <c r="BZ57">
        <v>6.9999999999999999E-6</v>
      </c>
    </row>
    <row r="58" spans="1:78" x14ac:dyDescent="0.25">
      <c r="A58" t="s">
        <v>139</v>
      </c>
      <c r="C58" t="s">
        <v>128</v>
      </c>
      <c r="E58">
        <v>0</v>
      </c>
      <c r="F58" t="s">
        <v>108</v>
      </c>
      <c r="G58" s="2">
        <v>43015.558819444443</v>
      </c>
      <c r="H58" t="s">
        <v>109</v>
      </c>
      <c r="I58">
        <v>1</v>
      </c>
      <c r="J58">
        <v>9</v>
      </c>
      <c r="K58" t="s">
        <v>110</v>
      </c>
      <c r="L58">
        <v>0</v>
      </c>
      <c r="M58" t="s">
        <v>140</v>
      </c>
      <c r="N58">
        <v>1</v>
      </c>
      <c r="O58">
        <v>0</v>
      </c>
      <c r="R58" t="s">
        <v>112</v>
      </c>
      <c r="S58" t="s">
        <v>113</v>
      </c>
      <c r="T58" s="1">
        <v>588000</v>
      </c>
      <c r="U58" t="s">
        <v>110</v>
      </c>
      <c r="V58" s="1">
        <v>148000</v>
      </c>
      <c r="W58" t="s">
        <v>110</v>
      </c>
      <c r="X58">
        <v>2420</v>
      </c>
      <c r="Y58">
        <v>4.5199999999999996</v>
      </c>
      <c r="Z58">
        <v>4.49</v>
      </c>
      <c r="AA58">
        <v>120</v>
      </c>
      <c r="AB58">
        <v>4.53</v>
      </c>
      <c r="AC58">
        <v>1206</v>
      </c>
      <c r="AD58">
        <v>4.42</v>
      </c>
      <c r="AE58">
        <v>1313</v>
      </c>
      <c r="AF58">
        <v>4.8099999999999996</v>
      </c>
      <c r="AG58" t="s">
        <v>130</v>
      </c>
      <c r="AH58" t="s">
        <v>110</v>
      </c>
      <c r="AI58">
        <v>0.39300000000000002</v>
      </c>
      <c r="AJ58" t="s">
        <v>110</v>
      </c>
      <c r="AK58" t="s">
        <v>115</v>
      </c>
      <c r="AL58" t="s">
        <v>110</v>
      </c>
      <c r="AM58" s="1">
        <v>0.316</v>
      </c>
      <c r="AN58" s="1">
        <v>0.32300000000000001</v>
      </c>
      <c r="AP58" t="s">
        <v>110</v>
      </c>
      <c r="AQ58">
        <v>6.1400000000000003E-2</v>
      </c>
      <c r="AR58" s="1">
        <v>0.121</v>
      </c>
      <c r="AS58" t="s">
        <v>116</v>
      </c>
      <c r="AT58">
        <v>2.88</v>
      </c>
      <c r="AU58" t="s">
        <v>117</v>
      </c>
      <c r="AV58" t="s">
        <v>113</v>
      </c>
      <c r="AW58" s="1">
        <v>1860000</v>
      </c>
      <c r="AX58" t="s">
        <v>110</v>
      </c>
      <c r="AY58" s="1">
        <v>458000</v>
      </c>
      <c r="AZ58" t="s">
        <v>110</v>
      </c>
      <c r="BA58">
        <v>1</v>
      </c>
      <c r="BB58">
        <v>4.5199999999999996</v>
      </c>
      <c r="BC58">
        <v>4.4800000000000004</v>
      </c>
      <c r="BD58">
        <v>120</v>
      </c>
      <c r="BE58">
        <v>4.53</v>
      </c>
      <c r="BF58">
        <v>1215</v>
      </c>
      <c r="BG58">
        <v>4.45</v>
      </c>
      <c r="BH58">
        <v>1290</v>
      </c>
      <c r="BI58">
        <v>4.7300000000000004</v>
      </c>
      <c r="BJ58" t="s">
        <v>114</v>
      </c>
      <c r="BK58" t="s">
        <v>110</v>
      </c>
      <c r="BL58">
        <v>0.27500000000000002</v>
      </c>
      <c r="BM58" t="s">
        <v>119</v>
      </c>
      <c r="BN58" t="s">
        <v>110</v>
      </c>
      <c r="BO58" t="s">
        <v>110</v>
      </c>
      <c r="BP58" s="1">
        <v>6.3899999999999998E-2</v>
      </c>
      <c r="BQ58" s="1">
        <v>0.55200000000000005</v>
      </c>
      <c r="BR58" t="s">
        <v>116</v>
      </c>
      <c r="BS58">
        <v>3.34</v>
      </c>
      <c r="BT58">
        <v>1</v>
      </c>
      <c r="BU58">
        <v>0</v>
      </c>
      <c r="BV58">
        <v>2490</v>
      </c>
      <c r="BW58" t="s">
        <v>110</v>
      </c>
      <c r="BX58">
        <v>1</v>
      </c>
      <c r="BY58">
        <v>103</v>
      </c>
      <c r="BZ58">
        <v>1.3100000000000001E-4</v>
      </c>
    </row>
    <row r="59" spans="1:78" x14ac:dyDescent="0.25">
      <c r="A59" t="s">
        <v>139</v>
      </c>
      <c r="C59" t="s">
        <v>128</v>
      </c>
      <c r="E59">
        <v>0</v>
      </c>
      <c r="F59" t="s">
        <v>108</v>
      </c>
      <c r="G59" s="2">
        <v>43015.558819444443</v>
      </c>
      <c r="H59" t="s">
        <v>109</v>
      </c>
      <c r="I59">
        <v>1</v>
      </c>
      <c r="J59">
        <v>9</v>
      </c>
      <c r="K59" t="s">
        <v>110</v>
      </c>
      <c r="L59">
        <v>0</v>
      </c>
      <c r="M59" t="s">
        <v>140</v>
      </c>
      <c r="N59">
        <v>1</v>
      </c>
      <c r="O59">
        <v>0</v>
      </c>
      <c r="R59" t="s">
        <v>120</v>
      </c>
      <c r="S59" t="s">
        <v>113</v>
      </c>
      <c r="T59" s="1">
        <v>31700</v>
      </c>
      <c r="U59" t="s">
        <v>110</v>
      </c>
      <c r="V59" s="1">
        <v>7930</v>
      </c>
      <c r="W59" t="s">
        <v>110</v>
      </c>
      <c r="X59">
        <v>2420</v>
      </c>
      <c r="Y59">
        <v>4.5199999999999996</v>
      </c>
      <c r="Z59">
        <v>4.5</v>
      </c>
      <c r="AA59">
        <v>120</v>
      </c>
      <c r="AB59">
        <v>4.53</v>
      </c>
      <c r="AC59">
        <v>1215</v>
      </c>
      <c r="AD59">
        <v>4.45</v>
      </c>
      <c r="AE59">
        <v>1277</v>
      </c>
      <c r="AF59">
        <v>4.68</v>
      </c>
      <c r="AG59" t="s">
        <v>130</v>
      </c>
      <c r="AH59" t="s">
        <v>110</v>
      </c>
      <c r="AI59">
        <v>0.22700000000000001</v>
      </c>
      <c r="AJ59" t="s">
        <v>110</v>
      </c>
      <c r="AK59" t="s">
        <v>121</v>
      </c>
      <c r="AL59" t="s">
        <v>110</v>
      </c>
      <c r="AM59" s="1">
        <v>1.7100000000000001E-2</v>
      </c>
      <c r="AN59" s="1">
        <v>1.7299999999999999E-2</v>
      </c>
      <c r="AP59" t="s">
        <v>110</v>
      </c>
      <c r="AQ59">
        <v>6.3799999999999996E-2</v>
      </c>
      <c r="AR59" s="1">
        <v>0.17599999999999999</v>
      </c>
      <c r="AS59" t="s">
        <v>116</v>
      </c>
      <c r="AT59">
        <v>2.5499999999999998</v>
      </c>
      <c r="AU59" t="s">
        <v>117</v>
      </c>
      <c r="AV59" t="s">
        <v>113</v>
      </c>
      <c r="AW59" s="1">
        <v>1860000</v>
      </c>
      <c r="AX59" t="s">
        <v>110</v>
      </c>
      <c r="AY59" s="1">
        <v>458000</v>
      </c>
      <c r="AZ59" t="s">
        <v>110</v>
      </c>
      <c r="BA59">
        <v>1</v>
      </c>
      <c r="BB59">
        <v>4.5199999999999996</v>
      </c>
      <c r="BC59">
        <v>4.4800000000000004</v>
      </c>
      <c r="BD59">
        <v>120</v>
      </c>
      <c r="BE59">
        <v>4.53</v>
      </c>
      <c r="BF59">
        <v>1215</v>
      </c>
      <c r="BG59">
        <v>4.45</v>
      </c>
      <c r="BH59">
        <v>1290</v>
      </c>
      <c r="BI59">
        <v>4.7300000000000004</v>
      </c>
      <c r="BJ59" t="s">
        <v>114</v>
      </c>
      <c r="BK59" t="s">
        <v>110</v>
      </c>
      <c r="BL59">
        <v>0.27500000000000002</v>
      </c>
      <c r="BM59" t="s">
        <v>119</v>
      </c>
      <c r="BN59" t="s">
        <v>110</v>
      </c>
      <c r="BO59" t="s">
        <v>110</v>
      </c>
      <c r="BP59" s="1">
        <v>6.3899999999999998E-2</v>
      </c>
      <c r="BQ59" s="1">
        <v>0.55200000000000005</v>
      </c>
      <c r="BR59" t="s">
        <v>116</v>
      </c>
      <c r="BS59">
        <v>3.34</v>
      </c>
      <c r="BT59">
        <v>1</v>
      </c>
      <c r="BU59">
        <v>0</v>
      </c>
      <c r="BV59">
        <v>2410</v>
      </c>
      <c r="BW59" t="s">
        <v>110</v>
      </c>
      <c r="BX59">
        <v>1</v>
      </c>
      <c r="BY59">
        <v>99.7</v>
      </c>
      <c r="BZ59">
        <v>6.9999999999999999E-6</v>
      </c>
    </row>
    <row r="60" spans="1:78" x14ac:dyDescent="0.25">
      <c r="A60" t="s">
        <v>141</v>
      </c>
      <c r="C60" t="s">
        <v>128</v>
      </c>
      <c r="E60">
        <v>0</v>
      </c>
      <c r="F60" t="s">
        <v>108</v>
      </c>
      <c r="G60" s="2">
        <v>43015.567650462966</v>
      </c>
      <c r="H60" t="s">
        <v>109</v>
      </c>
      <c r="I60">
        <v>1</v>
      </c>
      <c r="J60">
        <v>10</v>
      </c>
      <c r="K60" t="s">
        <v>110</v>
      </c>
      <c r="L60">
        <v>0</v>
      </c>
      <c r="M60" t="s">
        <v>142</v>
      </c>
      <c r="N60">
        <v>1</v>
      </c>
      <c r="O60">
        <v>0</v>
      </c>
      <c r="R60" t="s">
        <v>112</v>
      </c>
      <c r="S60" t="s">
        <v>113</v>
      </c>
      <c r="T60" s="1">
        <v>1150000</v>
      </c>
      <c r="U60" t="s">
        <v>110</v>
      </c>
      <c r="V60" s="1">
        <v>288000</v>
      </c>
      <c r="W60" t="s">
        <v>110</v>
      </c>
      <c r="X60">
        <v>4840</v>
      </c>
      <c r="Y60">
        <v>4.5</v>
      </c>
      <c r="Z60">
        <v>4.49</v>
      </c>
      <c r="AA60">
        <v>120</v>
      </c>
      <c r="AB60">
        <v>4.5199999999999996</v>
      </c>
      <c r="AC60">
        <v>1205</v>
      </c>
      <c r="AD60">
        <v>4.42</v>
      </c>
      <c r="AE60">
        <v>1301</v>
      </c>
      <c r="AF60">
        <v>4.7699999999999996</v>
      </c>
      <c r="AG60" t="s">
        <v>114</v>
      </c>
      <c r="AH60" t="s">
        <v>110</v>
      </c>
      <c r="AI60">
        <v>0.35199999999999998</v>
      </c>
      <c r="AJ60" t="s">
        <v>110</v>
      </c>
      <c r="AK60" t="s">
        <v>115</v>
      </c>
      <c r="AL60" t="s">
        <v>110</v>
      </c>
      <c r="AM60" s="1">
        <v>0.63700000000000001</v>
      </c>
      <c r="AN60" s="1">
        <v>0.63900000000000001</v>
      </c>
      <c r="AP60" t="s">
        <v>110</v>
      </c>
      <c r="AQ60">
        <v>6.2399999999999997E-2</v>
      </c>
      <c r="AR60" s="1">
        <v>0.29799999999999999</v>
      </c>
      <c r="AS60" t="s">
        <v>116</v>
      </c>
      <c r="AT60">
        <v>3.28</v>
      </c>
      <c r="AU60" t="s">
        <v>117</v>
      </c>
      <c r="AV60" t="s">
        <v>113</v>
      </c>
      <c r="AW60" s="1">
        <v>1810000</v>
      </c>
      <c r="AX60" t="s">
        <v>110</v>
      </c>
      <c r="AY60" s="1">
        <v>452000</v>
      </c>
      <c r="AZ60" t="s">
        <v>110</v>
      </c>
      <c r="BA60">
        <v>1</v>
      </c>
      <c r="BB60">
        <v>4.5</v>
      </c>
      <c r="BC60">
        <v>4.4800000000000004</v>
      </c>
      <c r="BD60">
        <v>120</v>
      </c>
      <c r="BE60">
        <v>4.51</v>
      </c>
      <c r="BF60">
        <v>1205</v>
      </c>
      <c r="BG60">
        <v>4.42</v>
      </c>
      <c r="BH60">
        <v>1284</v>
      </c>
      <c r="BI60">
        <v>4.71</v>
      </c>
      <c r="BJ60" t="s">
        <v>114</v>
      </c>
      <c r="BK60" t="s">
        <v>110</v>
      </c>
      <c r="BL60">
        <v>0.28999999999999998</v>
      </c>
      <c r="BM60" t="s">
        <v>119</v>
      </c>
      <c r="BN60" t="s">
        <v>110</v>
      </c>
      <c r="BO60" t="s">
        <v>110</v>
      </c>
      <c r="BP60" s="1">
        <v>6.3100000000000003E-2</v>
      </c>
      <c r="BQ60" s="1">
        <v>0.627</v>
      </c>
      <c r="BR60" t="s">
        <v>116</v>
      </c>
      <c r="BS60">
        <v>2.42</v>
      </c>
      <c r="BT60">
        <v>1</v>
      </c>
      <c r="BU60">
        <v>0</v>
      </c>
      <c r="BV60">
        <v>4980</v>
      </c>
      <c r="BW60" t="s">
        <v>110</v>
      </c>
      <c r="BX60">
        <v>0.999</v>
      </c>
      <c r="BY60">
        <v>103</v>
      </c>
      <c r="BZ60">
        <v>1.3200000000000001E-4</v>
      </c>
    </row>
    <row r="61" spans="1:78" x14ac:dyDescent="0.25">
      <c r="A61" t="s">
        <v>141</v>
      </c>
      <c r="C61" t="s">
        <v>128</v>
      </c>
      <c r="E61">
        <v>0</v>
      </c>
      <c r="F61" t="s">
        <v>108</v>
      </c>
      <c r="G61" s="2">
        <v>43015.567650462966</v>
      </c>
      <c r="H61" t="s">
        <v>109</v>
      </c>
      <c r="I61">
        <v>1</v>
      </c>
      <c r="J61">
        <v>10</v>
      </c>
      <c r="K61" t="s">
        <v>110</v>
      </c>
      <c r="L61">
        <v>0</v>
      </c>
      <c r="M61" t="s">
        <v>142</v>
      </c>
      <c r="N61">
        <v>1</v>
      </c>
      <c r="O61">
        <v>0</v>
      </c>
      <c r="R61" t="s">
        <v>120</v>
      </c>
      <c r="S61" t="s">
        <v>113</v>
      </c>
      <c r="T61" s="1">
        <v>63800</v>
      </c>
      <c r="U61" t="s">
        <v>110</v>
      </c>
      <c r="V61" s="1">
        <v>16000</v>
      </c>
      <c r="W61" t="s">
        <v>110</v>
      </c>
      <c r="X61">
        <v>4840</v>
      </c>
      <c r="Y61">
        <v>4.5</v>
      </c>
      <c r="Z61">
        <v>4.5</v>
      </c>
      <c r="AA61">
        <v>120</v>
      </c>
      <c r="AB61">
        <v>4.51</v>
      </c>
      <c r="AC61">
        <v>1212</v>
      </c>
      <c r="AD61">
        <v>4.4400000000000004</v>
      </c>
      <c r="AE61">
        <v>1265</v>
      </c>
      <c r="AF61">
        <v>4.6399999999999997</v>
      </c>
      <c r="AG61" t="s">
        <v>130</v>
      </c>
      <c r="AH61" t="s">
        <v>110</v>
      </c>
      <c r="AI61">
        <v>0.19400000000000001</v>
      </c>
      <c r="AJ61" t="s">
        <v>110</v>
      </c>
      <c r="AK61" t="s">
        <v>121</v>
      </c>
      <c r="AL61" t="s">
        <v>110</v>
      </c>
      <c r="AM61" s="1">
        <v>3.5200000000000002E-2</v>
      </c>
      <c r="AN61" s="1">
        <v>3.5499999999999997E-2</v>
      </c>
      <c r="AP61" t="s">
        <v>110</v>
      </c>
      <c r="AQ61">
        <v>6.4500000000000002E-2</v>
      </c>
      <c r="AR61" s="1">
        <v>-0.73599999999999999</v>
      </c>
      <c r="AS61" t="s">
        <v>116</v>
      </c>
      <c r="AT61">
        <v>2.16</v>
      </c>
      <c r="AU61" t="s">
        <v>117</v>
      </c>
      <c r="AV61" t="s">
        <v>113</v>
      </c>
      <c r="AW61" s="1">
        <v>1810000</v>
      </c>
      <c r="AX61" t="s">
        <v>110</v>
      </c>
      <c r="AY61" s="1">
        <v>452000</v>
      </c>
      <c r="AZ61" t="s">
        <v>110</v>
      </c>
      <c r="BA61">
        <v>1</v>
      </c>
      <c r="BB61">
        <v>4.5</v>
      </c>
      <c r="BC61">
        <v>4.4800000000000004</v>
      </c>
      <c r="BD61">
        <v>120</v>
      </c>
      <c r="BE61">
        <v>4.51</v>
      </c>
      <c r="BF61">
        <v>1205</v>
      </c>
      <c r="BG61">
        <v>4.42</v>
      </c>
      <c r="BH61">
        <v>1284</v>
      </c>
      <c r="BI61">
        <v>4.71</v>
      </c>
      <c r="BJ61" t="s">
        <v>114</v>
      </c>
      <c r="BK61" t="s">
        <v>110</v>
      </c>
      <c r="BL61">
        <v>0.28999999999999998</v>
      </c>
      <c r="BM61" t="s">
        <v>119</v>
      </c>
      <c r="BN61" t="s">
        <v>110</v>
      </c>
      <c r="BO61" t="s">
        <v>110</v>
      </c>
      <c r="BP61" s="1">
        <v>6.3100000000000003E-2</v>
      </c>
      <c r="BQ61" s="1">
        <v>0.627</v>
      </c>
      <c r="BR61" t="s">
        <v>116</v>
      </c>
      <c r="BS61">
        <v>2.42</v>
      </c>
      <c r="BT61">
        <v>1</v>
      </c>
      <c r="BU61">
        <v>0</v>
      </c>
      <c r="BV61">
        <v>4950</v>
      </c>
      <c r="BW61" t="s">
        <v>110</v>
      </c>
      <c r="BX61">
        <v>1</v>
      </c>
      <c r="BY61">
        <v>102</v>
      </c>
      <c r="BZ61">
        <v>6.9999999999999999E-6</v>
      </c>
    </row>
    <row r="62" spans="1:78" x14ac:dyDescent="0.25">
      <c r="A62" t="s">
        <v>143</v>
      </c>
      <c r="C62" t="s">
        <v>128</v>
      </c>
      <c r="E62">
        <v>0</v>
      </c>
      <c r="F62" t="s">
        <v>108</v>
      </c>
      <c r="G62" s="2">
        <v>43015.576493055552</v>
      </c>
      <c r="H62" t="s">
        <v>109</v>
      </c>
      <c r="I62">
        <v>1</v>
      </c>
      <c r="J62">
        <v>11</v>
      </c>
      <c r="K62" t="s">
        <v>110</v>
      </c>
      <c r="L62">
        <v>0</v>
      </c>
      <c r="M62" t="s">
        <v>144</v>
      </c>
      <c r="N62">
        <v>1</v>
      </c>
      <c r="O62">
        <v>0</v>
      </c>
      <c r="R62" t="s">
        <v>112</v>
      </c>
      <c r="S62" t="s">
        <v>113</v>
      </c>
      <c r="T62" s="1">
        <v>2260000</v>
      </c>
      <c r="U62" t="s">
        <v>110</v>
      </c>
      <c r="V62" s="1">
        <v>562000</v>
      </c>
      <c r="W62" t="s">
        <v>110</v>
      </c>
      <c r="X62">
        <v>9680</v>
      </c>
      <c r="Y62">
        <v>4.5199999999999996</v>
      </c>
      <c r="Z62">
        <v>4.49</v>
      </c>
      <c r="AA62">
        <v>120</v>
      </c>
      <c r="AB62">
        <v>4.53</v>
      </c>
      <c r="AC62">
        <v>1215</v>
      </c>
      <c r="AD62">
        <v>4.45</v>
      </c>
      <c r="AE62">
        <v>1280</v>
      </c>
      <c r="AF62">
        <v>4.6900000000000004</v>
      </c>
      <c r="AG62" t="s">
        <v>114</v>
      </c>
      <c r="AH62" t="s">
        <v>110</v>
      </c>
      <c r="AI62">
        <v>0.23799999999999999</v>
      </c>
      <c r="AJ62" t="s">
        <v>110</v>
      </c>
      <c r="AK62" t="s">
        <v>115</v>
      </c>
      <c r="AL62" t="s">
        <v>110</v>
      </c>
      <c r="AM62" s="1">
        <v>1.23</v>
      </c>
      <c r="AN62" s="1">
        <v>1.25</v>
      </c>
      <c r="AP62" t="s">
        <v>110</v>
      </c>
      <c r="AQ62">
        <v>6.4399999999999999E-2</v>
      </c>
      <c r="AR62" s="1">
        <v>0.99099999999999999</v>
      </c>
      <c r="AS62" t="s">
        <v>116</v>
      </c>
      <c r="AT62">
        <v>2.64</v>
      </c>
      <c r="AU62" t="s">
        <v>117</v>
      </c>
      <c r="AV62" t="s">
        <v>113</v>
      </c>
      <c r="AW62" s="1">
        <v>1840000</v>
      </c>
      <c r="AX62" t="s">
        <v>110</v>
      </c>
      <c r="AY62" s="1">
        <v>450000</v>
      </c>
      <c r="AZ62" t="s">
        <v>110</v>
      </c>
      <c r="BA62">
        <v>1</v>
      </c>
      <c r="BB62">
        <v>4.5199999999999996</v>
      </c>
      <c r="BC62">
        <v>4.4800000000000004</v>
      </c>
      <c r="BD62">
        <v>120</v>
      </c>
      <c r="BE62">
        <v>4.53</v>
      </c>
      <c r="BF62">
        <v>1212</v>
      </c>
      <c r="BG62">
        <v>4.4400000000000004</v>
      </c>
      <c r="BH62">
        <v>1287</v>
      </c>
      <c r="BI62">
        <v>4.72</v>
      </c>
      <c r="BJ62" t="s">
        <v>114</v>
      </c>
      <c r="BK62" t="s">
        <v>110</v>
      </c>
      <c r="BL62">
        <v>0.27500000000000002</v>
      </c>
      <c r="BM62" t="s">
        <v>119</v>
      </c>
      <c r="BN62" t="s">
        <v>110</v>
      </c>
      <c r="BO62" t="s">
        <v>110</v>
      </c>
      <c r="BP62" s="1">
        <v>6.4899999999999999E-2</v>
      </c>
      <c r="BQ62" s="1">
        <v>0.89800000000000002</v>
      </c>
      <c r="BR62" t="s">
        <v>116</v>
      </c>
      <c r="BS62">
        <v>2.64</v>
      </c>
      <c r="BT62">
        <v>1</v>
      </c>
      <c r="BU62">
        <v>0</v>
      </c>
      <c r="BV62">
        <v>9500</v>
      </c>
      <c r="BW62" t="s">
        <v>110</v>
      </c>
      <c r="BX62">
        <v>1</v>
      </c>
      <c r="BY62">
        <v>98.2</v>
      </c>
      <c r="BZ62">
        <v>1.27E-4</v>
      </c>
    </row>
    <row r="63" spans="1:78" x14ac:dyDescent="0.25">
      <c r="A63" t="s">
        <v>143</v>
      </c>
      <c r="C63" t="s">
        <v>128</v>
      </c>
      <c r="E63">
        <v>0</v>
      </c>
      <c r="F63" t="s">
        <v>108</v>
      </c>
      <c r="G63" s="2">
        <v>43015.576493055552</v>
      </c>
      <c r="H63" t="s">
        <v>109</v>
      </c>
      <c r="I63">
        <v>1</v>
      </c>
      <c r="J63">
        <v>11</v>
      </c>
      <c r="K63" t="s">
        <v>110</v>
      </c>
      <c r="L63">
        <v>0</v>
      </c>
      <c r="M63" t="s">
        <v>144</v>
      </c>
      <c r="N63">
        <v>1</v>
      </c>
      <c r="O63">
        <v>0</v>
      </c>
      <c r="R63" t="s">
        <v>120</v>
      </c>
      <c r="S63" t="s">
        <v>113</v>
      </c>
      <c r="T63" s="1">
        <v>127000</v>
      </c>
      <c r="U63" t="s">
        <v>110</v>
      </c>
      <c r="V63" s="1">
        <v>31100</v>
      </c>
      <c r="W63" t="s">
        <v>110</v>
      </c>
      <c r="X63">
        <v>9680</v>
      </c>
      <c r="Y63">
        <v>4.5199999999999996</v>
      </c>
      <c r="Z63">
        <v>4.5</v>
      </c>
      <c r="AA63">
        <v>120</v>
      </c>
      <c r="AB63">
        <v>4.53</v>
      </c>
      <c r="AC63">
        <v>1215</v>
      </c>
      <c r="AD63">
        <v>4.45</v>
      </c>
      <c r="AE63">
        <v>1268</v>
      </c>
      <c r="AF63">
        <v>4.6500000000000004</v>
      </c>
      <c r="AG63" t="s">
        <v>130</v>
      </c>
      <c r="AH63" t="s">
        <v>110</v>
      </c>
      <c r="AI63">
        <v>0.19400000000000001</v>
      </c>
      <c r="AJ63" t="s">
        <v>110</v>
      </c>
      <c r="AK63" t="s">
        <v>121</v>
      </c>
      <c r="AL63" t="s">
        <v>110</v>
      </c>
      <c r="AM63" s="1">
        <v>6.88E-2</v>
      </c>
      <c r="AN63" s="1">
        <v>6.9099999999999995E-2</v>
      </c>
      <c r="AP63" t="s">
        <v>110</v>
      </c>
      <c r="AQ63">
        <v>6.5500000000000003E-2</v>
      </c>
      <c r="AR63" s="1">
        <v>1.32</v>
      </c>
      <c r="AS63" t="s">
        <v>116</v>
      </c>
      <c r="AT63">
        <v>2.17</v>
      </c>
      <c r="AU63" t="s">
        <v>117</v>
      </c>
      <c r="AV63" t="s">
        <v>113</v>
      </c>
      <c r="AW63" s="1">
        <v>1840000</v>
      </c>
      <c r="AX63" t="s">
        <v>110</v>
      </c>
      <c r="AY63" s="1">
        <v>450000</v>
      </c>
      <c r="AZ63" t="s">
        <v>110</v>
      </c>
      <c r="BA63">
        <v>1</v>
      </c>
      <c r="BB63">
        <v>4.5199999999999996</v>
      </c>
      <c r="BC63">
        <v>4.4800000000000004</v>
      </c>
      <c r="BD63">
        <v>120</v>
      </c>
      <c r="BE63">
        <v>4.53</v>
      </c>
      <c r="BF63">
        <v>1212</v>
      </c>
      <c r="BG63">
        <v>4.4400000000000004</v>
      </c>
      <c r="BH63">
        <v>1287</v>
      </c>
      <c r="BI63">
        <v>4.72</v>
      </c>
      <c r="BJ63" t="s">
        <v>114</v>
      </c>
      <c r="BK63" t="s">
        <v>110</v>
      </c>
      <c r="BL63">
        <v>0.27500000000000002</v>
      </c>
      <c r="BM63" t="s">
        <v>119</v>
      </c>
      <c r="BN63" t="s">
        <v>110</v>
      </c>
      <c r="BO63" t="s">
        <v>110</v>
      </c>
      <c r="BP63" s="1">
        <v>6.4899999999999999E-2</v>
      </c>
      <c r="BQ63" s="1">
        <v>0.89800000000000002</v>
      </c>
      <c r="BR63" t="s">
        <v>116</v>
      </c>
      <c r="BS63">
        <v>2.64</v>
      </c>
      <c r="BT63">
        <v>1</v>
      </c>
      <c r="BU63">
        <v>0</v>
      </c>
      <c r="BV63">
        <v>9550</v>
      </c>
      <c r="BW63" t="s">
        <v>110</v>
      </c>
      <c r="BX63">
        <v>0.999</v>
      </c>
      <c r="BY63">
        <v>98.7</v>
      </c>
      <c r="BZ63">
        <v>6.9999999999999999E-6</v>
      </c>
    </row>
    <row r="64" spans="1:78" x14ac:dyDescent="0.25">
      <c r="A64" t="s">
        <v>145</v>
      </c>
      <c r="C64" t="s">
        <v>107</v>
      </c>
      <c r="E64">
        <v>0</v>
      </c>
      <c r="F64" t="s">
        <v>108</v>
      </c>
      <c r="G64" s="2">
        <v>43015.585324074076</v>
      </c>
      <c r="H64" t="s">
        <v>109</v>
      </c>
      <c r="I64">
        <v>1</v>
      </c>
      <c r="J64">
        <v>1</v>
      </c>
      <c r="K64" t="s">
        <v>110</v>
      </c>
      <c r="L64">
        <v>0</v>
      </c>
      <c r="M64" t="s">
        <v>146</v>
      </c>
      <c r="N64">
        <v>1</v>
      </c>
      <c r="O64">
        <v>0</v>
      </c>
      <c r="R64" t="s">
        <v>112</v>
      </c>
      <c r="S64" t="s">
        <v>113</v>
      </c>
      <c r="T64" s="1">
        <v>3990</v>
      </c>
      <c r="U64" t="s">
        <v>110</v>
      </c>
      <c r="V64" s="1">
        <v>956</v>
      </c>
      <c r="W64" t="s">
        <v>110</v>
      </c>
      <c r="X64" t="s">
        <v>110</v>
      </c>
      <c r="Y64">
        <v>4.51</v>
      </c>
      <c r="Z64">
        <v>4.49</v>
      </c>
      <c r="AA64">
        <v>120</v>
      </c>
      <c r="AB64">
        <v>4.51</v>
      </c>
      <c r="AC64">
        <v>1196</v>
      </c>
      <c r="AD64">
        <v>4.38</v>
      </c>
      <c r="AE64">
        <v>1261</v>
      </c>
      <c r="AF64">
        <v>4.62</v>
      </c>
      <c r="AG64" t="s">
        <v>114</v>
      </c>
      <c r="AH64" t="s">
        <v>110</v>
      </c>
      <c r="AI64">
        <v>0.23799999999999999</v>
      </c>
      <c r="AJ64" t="s">
        <v>110</v>
      </c>
      <c r="AK64" t="s">
        <v>115</v>
      </c>
      <c r="AL64" t="s">
        <v>110</v>
      </c>
      <c r="AM64" s="1">
        <v>-7</v>
      </c>
      <c r="AN64" s="1">
        <v>-7</v>
      </c>
      <c r="AP64" t="s">
        <v>110</v>
      </c>
      <c r="AQ64">
        <v>5.9499999999999997E-2</v>
      </c>
      <c r="AR64" s="1">
        <v>11.6</v>
      </c>
      <c r="AS64" t="s">
        <v>116</v>
      </c>
      <c r="AT64">
        <v>0.9</v>
      </c>
      <c r="AU64" t="s">
        <v>117</v>
      </c>
      <c r="AV64" t="s">
        <v>113</v>
      </c>
      <c r="AW64" s="1">
        <v>0</v>
      </c>
      <c r="AX64" t="s">
        <v>110</v>
      </c>
      <c r="AY64" s="1">
        <v>0</v>
      </c>
      <c r="AZ64" t="s">
        <v>110</v>
      </c>
      <c r="BA64">
        <v>1</v>
      </c>
      <c r="BB64">
        <v>0</v>
      </c>
      <c r="BC64">
        <v>4.4800000000000004</v>
      </c>
      <c r="BD64">
        <v>120</v>
      </c>
      <c r="BE64">
        <v>0</v>
      </c>
      <c r="BF64">
        <v>0</v>
      </c>
      <c r="BG64">
        <v>0</v>
      </c>
      <c r="BH64">
        <v>0</v>
      </c>
      <c r="BI64">
        <v>0</v>
      </c>
      <c r="BJ64" t="s">
        <v>118</v>
      </c>
      <c r="BK64" t="s">
        <v>110</v>
      </c>
      <c r="BL64">
        <v>0</v>
      </c>
      <c r="BM64" t="s">
        <v>119</v>
      </c>
      <c r="BN64" t="s">
        <v>110</v>
      </c>
      <c r="BO64" t="s">
        <v>110</v>
      </c>
      <c r="BP64" s="1">
        <v>0</v>
      </c>
      <c r="BQ64" s="1">
        <v>0</v>
      </c>
      <c r="BR64" t="s">
        <v>116</v>
      </c>
      <c r="BS64">
        <v>0</v>
      </c>
      <c r="BU64">
        <v>0</v>
      </c>
      <c r="BV64" t="s">
        <v>110</v>
      </c>
      <c r="BW64" t="s">
        <v>110</v>
      </c>
      <c r="BX64">
        <v>0</v>
      </c>
      <c r="BY64" t="s">
        <v>110</v>
      </c>
      <c r="BZ64" t="s">
        <v>110</v>
      </c>
    </row>
    <row r="65" spans="1:78" x14ac:dyDescent="0.25">
      <c r="A65" t="s">
        <v>145</v>
      </c>
      <c r="C65" t="s">
        <v>107</v>
      </c>
      <c r="E65">
        <v>0</v>
      </c>
      <c r="F65" t="s">
        <v>108</v>
      </c>
      <c r="G65" s="2">
        <v>43015.585324074076</v>
      </c>
      <c r="H65" t="s">
        <v>109</v>
      </c>
      <c r="I65">
        <v>1</v>
      </c>
      <c r="J65">
        <v>1</v>
      </c>
      <c r="K65" t="s">
        <v>110</v>
      </c>
      <c r="L65">
        <v>0</v>
      </c>
      <c r="M65" t="s">
        <v>146</v>
      </c>
      <c r="N65">
        <v>1</v>
      </c>
      <c r="O65">
        <v>0</v>
      </c>
      <c r="R65" t="s">
        <v>120</v>
      </c>
      <c r="S65" t="s">
        <v>113</v>
      </c>
      <c r="T65" s="1">
        <v>189</v>
      </c>
      <c r="U65" t="s">
        <v>110</v>
      </c>
      <c r="V65" s="1">
        <v>83.5</v>
      </c>
      <c r="W65" t="s">
        <v>110</v>
      </c>
      <c r="X65" t="s">
        <v>110</v>
      </c>
      <c r="Y65">
        <v>4.5</v>
      </c>
      <c r="Z65">
        <v>4.5</v>
      </c>
      <c r="AA65">
        <v>120</v>
      </c>
      <c r="AB65">
        <v>4.51</v>
      </c>
      <c r="AC65">
        <v>1221</v>
      </c>
      <c r="AD65">
        <v>4.4800000000000004</v>
      </c>
      <c r="AE65">
        <v>1241</v>
      </c>
      <c r="AF65">
        <v>4.55</v>
      </c>
      <c r="AG65" t="s">
        <v>130</v>
      </c>
      <c r="AH65" t="s">
        <v>110</v>
      </c>
      <c r="AI65">
        <v>7.3400000000000007E-2</v>
      </c>
      <c r="AJ65" t="s">
        <v>110</v>
      </c>
      <c r="AK65" t="s">
        <v>121</v>
      </c>
      <c r="AL65" t="s">
        <v>110</v>
      </c>
      <c r="AM65" s="1">
        <v>-7</v>
      </c>
      <c r="AN65" s="1">
        <v>-7</v>
      </c>
      <c r="AP65" t="s">
        <v>110</v>
      </c>
      <c r="AQ65">
        <v>4.2299999999999997E-2</v>
      </c>
      <c r="AR65" s="1">
        <v>212</v>
      </c>
      <c r="AS65" t="s">
        <v>116</v>
      </c>
      <c r="AT65">
        <v>1.52</v>
      </c>
      <c r="AU65" t="s">
        <v>117</v>
      </c>
      <c r="AV65" t="s">
        <v>113</v>
      </c>
      <c r="AW65" s="1">
        <v>0</v>
      </c>
      <c r="AX65" t="s">
        <v>110</v>
      </c>
      <c r="AY65" s="1">
        <v>0</v>
      </c>
      <c r="AZ65" t="s">
        <v>110</v>
      </c>
      <c r="BA65">
        <v>1</v>
      </c>
      <c r="BB65">
        <v>0</v>
      </c>
      <c r="BC65">
        <v>4.4800000000000004</v>
      </c>
      <c r="BD65">
        <v>120</v>
      </c>
      <c r="BE65">
        <v>0</v>
      </c>
      <c r="BF65">
        <v>0</v>
      </c>
      <c r="BG65">
        <v>0</v>
      </c>
      <c r="BH65">
        <v>0</v>
      </c>
      <c r="BI65">
        <v>0</v>
      </c>
      <c r="BJ65" t="s">
        <v>118</v>
      </c>
      <c r="BK65" t="s">
        <v>110</v>
      </c>
      <c r="BL65">
        <v>0</v>
      </c>
      <c r="BM65" t="s">
        <v>119</v>
      </c>
      <c r="BN65" t="s">
        <v>110</v>
      </c>
      <c r="BO65" t="s">
        <v>110</v>
      </c>
      <c r="BP65" s="1">
        <v>0</v>
      </c>
      <c r="BQ65" s="1">
        <v>0</v>
      </c>
      <c r="BR65" t="s">
        <v>116</v>
      </c>
      <c r="BS65">
        <v>0</v>
      </c>
      <c r="BU65">
        <v>0</v>
      </c>
      <c r="BV65" t="s">
        <v>110</v>
      </c>
      <c r="BW65" t="s">
        <v>110</v>
      </c>
      <c r="BX65">
        <v>0</v>
      </c>
      <c r="BY65" t="s">
        <v>110</v>
      </c>
      <c r="BZ65" t="s">
        <v>110</v>
      </c>
    </row>
    <row r="66" spans="1:78" x14ac:dyDescent="0.25">
      <c r="A66" t="s">
        <v>147</v>
      </c>
      <c r="C66" t="s">
        <v>107</v>
      </c>
      <c r="E66">
        <v>0</v>
      </c>
      <c r="F66" t="s">
        <v>108</v>
      </c>
      <c r="G66" s="2">
        <v>43015.59412037037</v>
      </c>
      <c r="H66" t="s">
        <v>109</v>
      </c>
      <c r="I66">
        <v>1</v>
      </c>
      <c r="J66">
        <v>12</v>
      </c>
      <c r="K66" t="s">
        <v>110</v>
      </c>
      <c r="L66">
        <v>0</v>
      </c>
      <c r="M66" t="s">
        <v>148</v>
      </c>
      <c r="N66">
        <v>1</v>
      </c>
      <c r="O66">
        <v>0</v>
      </c>
      <c r="R66" t="s">
        <v>112</v>
      </c>
      <c r="S66" t="s">
        <v>113</v>
      </c>
      <c r="T66" s="1">
        <v>194000</v>
      </c>
      <c r="U66" t="s">
        <v>110</v>
      </c>
      <c r="V66" s="1">
        <v>50100</v>
      </c>
      <c r="W66" t="s">
        <v>110</v>
      </c>
      <c r="X66" t="s">
        <v>110</v>
      </c>
      <c r="Y66">
        <v>4.4800000000000004</v>
      </c>
      <c r="Z66">
        <v>4.49</v>
      </c>
      <c r="AA66">
        <v>120</v>
      </c>
      <c r="AB66">
        <v>4.49</v>
      </c>
      <c r="AC66">
        <v>1203</v>
      </c>
      <c r="AD66">
        <v>4.41</v>
      </c>
      <c r="AE66">
        <v>1258</v>
      </c>
      <c r="AF66">
        <v>4.6100000000000003</v>
      </c>
      <c r="AG66" t="s">
        <v>114</v>
      </c>
      <c r="AH66" t="s">
        <v>110</v>
      </c>
      <c r="AI66">
        <v>0.20200000000000001</v>
      </c>
      <c r="AJ66" t="s">
        <v>110</v>
      </c>
      <c r="AK66" t="s">
        <v>115</v>
      </c>
      <c r="AL66" t="s">
        <v>110</v>
      </c>
      <c r="AM66" s="1">
        <v>9.5100000000000004E-2</v>
      </c>
      <c r="AN66" s="1">
        <v>9.7600000000000006E-2</v>
      </c>
      <c r="AP66" t="s">
        <v>110</v>
      </c>
      <c r="AQ66">
        <v>6.1699999999999998E-2</v>
      </c>
      <c r="AR66" s="1">
        <v>1.63</v>
      </c>
      <c r="AS66" t="s">
        <v>116</v>
      </c>
      <c r="AT66">
        <v>1.79</v>
      </c>
      <c r="AU66" t="s">
        <v>117</v>
      </c>
      <c r="AV66" t="s">
        <v>113</v>
      </c>
      <c r="AW66" s="1">
        <v>2040000</v>
      </c>
      <c r="AX66" t="s">
        <v>110</v>
      </c>
      <c r="AY66" s="1">
        <v>513000</v>
      </c>
      <c r="AZ66" t="s">
        <v>110</v>
      </c>
      <c r="BA66">
        <v>1</v>
      </c>
      <c r="BB66">
        <v>4.4800000000000004</v>
      </c>
      <c r="BC66">
        <v>4.4800000000000004</v>
      </c>
      <c r="BD66">
        <v>120</v>
      </c>
      <c r="BE66">
        <v>4.49</v>
      </c>
      <c r="BF66">
        <v>1205</v>
      </c>
      <c r="BG66">
        <v>4.42</v>
      </c>
      <c r="BH66">
        <v>1272</v>
      </c>
      <c r="BI66">
        <v>4.66</v>
      </c>
      <c r="BJ66" t="s">
        <v>114</v>
      </c>
      <c r="BK66" t="s">
        <v>110</v>
      </c>
      <c r="BL66">
        <v>0.246</v>
      </c>
      <c r="BM66" t="s">
        <v>119</v>
      </c>
      <c r="BN66" t="s">
        <v>110</v>
      </c>
      <c r="BO66" t="s">
        <v>110</v>
      </c>
      <c r="BP66" s="1">
        <v>6.3600000000000004E-2</v>
      </c>
      <c r="BQ66" s="1">
        <v>0.88900000000000001</v>
      </c>
      <c r="BR66" t="s">
        <v>116</v>
      </c>
      <c r="BS66">
        <v>2.94</v>
      </c>
      <c r="BU66">
        <v>0</v>
      </c>
      <c r="BV66">
        <v>747</v>
      </c>
      <c r="BW66" t="s">
        <v>110</v>
      </c>
      <c r="BX66">
        <v>1</v>
      </c>
      <c r="BY66" t="s">
        <v>110</v>
      </c>
      <c r="BZ66" t="s">
        <v>110</v>
      </c>
    </row>
    <row r="67" spans="1:78" x14ac:dyDescent="0.25">
      <c r="A67" t="s">
        <v>147</v>
      </c>
      <c r="C67" t="s">
        <v>107</v>
      </c>
      <c r="E67">
        <v>0</v>
      </c>
      <c r="F67" t="s">
        <v>108</v>
      </c>
      <c r="G67" s="2">
        <v>43015.59412037037</v>
      </c>
      <c r="H67" t="s">
        <v>109</v>
      </c>
      <c r="I67">
        <v>1</v>
      </c>
      <c r="J67">
        <v>12</v>
      </c>
      <c r="K67" t="s">
        <v>110</v>
      </c>
      <c r="L67">
        <v>0</v>
      </c>
      <c r="M67" t="s">
        <v>148</v>
      </c>
      <c r="N67">
        <v>1</v>
      </c>
      <c r="O67">
        <v>0</v>
      </c>
      <c r="R67" t="s">
        <v>120</v>
      </c>
      <c r="S67" t="s">
        <v>113</v>
      </c>
      <c r="T67" s="1">
        <v>11100</v>
      </c>
      <c r="U67" t="s">
        <v>110</v>
      </c>
      <c r="V67" s="1">
        <v>2900</v>
      </c>
      <c r="W67" t="s">
        <v>110</v>
      </c>
      <c r="X67" t="s">
        <v>110</v>
      </c>
      <c r="Y67">
        <v>4.4800000000000004</v>
      </c>
      <c r="Z67">
        <v>4.5</v>
      </c>
      <c r="AA67">
        <v>120</v>
      </c>
      <c r="AB67">
        <v>4.49</v>
      </c>
      <c r="AC67">
        <v>1205</v>
      </c>
      <c r="AD67">
        <v>4.42</v>
      </c>
      <c r="AE67">
        <v>1263</v>
      </c>
      <c r="AF67">
        <v>4.63</v>
      </c>
      <c r="AG67" t="s">
        <v>114</v>
      </c>
      <c r="AH67" t="s">
        <v>110</v>
      </c>
      <c r="AI67">
        <v>0.21299999999999999</v>
      </c>
      <c r="AJ67" t="s">
        <v>110</v>
      </c>
      <c r="AK67" t="s">
        <v>121</v>
      </c>
      <c r="AL67" t="s">
        <v>110</v>
      </c>
      <c r="AM67" s="1">
        <v>5.4400000000000004E-3</v>
      </c>
      <c r="AN67" s="1">
        <v>5.6499999999999996E-3</v>
      </c>
      <c r="AP67" t="s">
        <v>110</v>
      </c>
      <c r="AQ67">
        <v>5.9700000000000003E-2</v>
      </c>
      <c r="AR67" s="1">
        <v>-2.2000000000000002</v>
      </c>
      <c r="AS67" t="s">
        <v>116</v>
      </c>
      <c r="AT67">
        <v>2.2999999999999998</v>
      </c>
      <c r="AU67" t="s">
        <v>117</v>
      </c>
      <c r="AV67" t="s">
        <v>113</v>
      </c>
      <c r="AW67" s="1">
        <v>2040000</v>
      </c>
      <c r="AX67" t="s">
        <v>110</v>
      </c>
      <c r="AY67" s="1">
        <v>513000</v>
      </c>
      <c r="AZ67" t="s">
        <v>110</v>
      </c>
      <c r="BA67">
        <v>1</v>
      </c>
      <c r="BB67">
        <v>4.4800000000000004</v>
      </c>
      <c r="BC67">
        <v>4.4800000000000004</v>
      </c>
      <c r="BD67">
        <v>120</v>
      </c>
      <c r="BE67">
        <v>4.49</v>
      </c>
      <c r="BF67">
        <v>1205</v>
      </c>
      <c r="BG67">
        <v>4.42</v>
      </c>
      <c r="BH67">
        <v>1272</v>
      </c>
      <c r="BI67">
        <v>4.66</v>
      </c>
      <c r="BJ67" t="s">
        <v>114</v>
      </c>
      <c r="BK67" t="s">
        <v>110</v>
      </c>
      <c r="BL67">
        <v>0.246</v>
      </c>
      <c r="BM67" t="s">
        <v>119</v>
      </c>
      <c r="BN67" t="s">
        <v>110</v>
      </c>
      <c r="BO67" t="s">
        <v>110</v>
      </c>
      <c r="BP67" s="1">
        <v>6.3600000000000004E-2</v>
      </c>
      <c r="BQ67" s="1">
        <v>0.88900000000000001</v>
      </c>
      <c r="BR67" t="s">
        <v>116</v>
      </c>
      <c r="BS67">
        <v>2.94</v>
      </c>
      <c r="BU67">
        <v>0</v>
      </c>
      <c r="BV67">
        <v>764</v>
      </c>
      <c r="BW67" t="s">
        <v>110</v>
      </c>
      <c r="BX67">
        <v>1</v>
      </c>
      <c r="BY67" t="s">
        <v>110</v>
      </c>
      <c r="BZ67" t="s">
        <v>110</v>
      </c>
    </row>
    <row r="68" spans="1:78" x14ac:dyDescent="0.25">
      <c r="A68" t="s">
        <v>149</v>
      </c>
      <c r="C68" t="s">
        <v>107</v>
      </c>
      <c r="E68">
        <v>0</v>
      </c>
      <c r="F68" t="s">
        <v>108</v>
      </c>
      <c r="G68" s="2">
        <v>43015.602951388886</v>
      </c>
      <c r="H68" t="s">
        <v>109</v>
      </c>
      <c r="I68">
        <v>1</v>
      </c>
      <c r="J68">
        <v>13</v>
      </c>
      <c r="K68" t="s">
        <v>110</v>
      </c>
      <c r="L68">
        <v>0</v>
      </c>
      <c r="M68" t="s">
        <v>150</v>
      </c>
      <c r="N68">
        <v>1</v>
      </c>
      <c r="O68">
        <v>0</v>
      </c>
      <c r="R68" t="s">
        <v>112</v>
      </c>
      <c r="S68" t="s">
        <v>113</v>
      </c>
      <c r="T68" s="1">
        <v>1510000</v>
      </c>
      <c r="U68" t="s">
        <v>110</v>
      </c>
      <c r="V68" s="1">
        <v>372000</v>
      </c>
      <c r="W68" t="s">
        <v>110</v>
      </c>
      <c r="X68" t="s">
        <v>110</v>
      </c>
      <c r="Y68">
        <v>4.4800000000000004</v>
      </c>
      <c r="Z68">
        <v>4.49</v>
      </c>
      <c r="AA68">
        <v>120</v>
      </c>
      <c r="AB68">
        <v>4.49</v>
      </c>
      <c r="AC68">
        <v>1205</v>
      </c>
      <c r="AD68">
        <v>4.42</v>
      </c>
      <c r="AE68">
        <v>1272</v>
      </c>
      <c r="AF68">
        <v>4.66</v>
      </c>
      <c r="AG68" t="s">
        <v>151</v>
      </c>
      <c r="AH68" t="s">
        <v>110</v>
      </c>
      <c r="AI68">
        <v>0.246</v>
      </c>
      <c r="AJ68" t="s">
        <v>110</v>
      </c>
      <c r="AK68" t="s">
        <v>115</v>
      </c>
      <c r="AL68" t="s">
        <v>110</v>
      </c>
      <c r="AM68" s="1">
        <v>0.78600000000000003</v>
      </c>
      <c r="AN68" s="1">
        <v>0.78100000000000003</v>
      </c>
      <c r="AP68" t="s">
        <v>110</v>
      </c>
      <c r="AQ68">
        <v>6.4500000000000002E-2</v>
      </c>
      <c r="AR68" s="1">
        <v>9.8799999999999999E-2</v>
      </c>
      <c r="AS68" t="s">
        <v>116</v>
      </c>
      <c r="AT68">
        <v>3.02</v>
      </c>
      <c r="AU68" t="s">
        <v>117</v>
      </c>
      <c r="AV68" t="s">
        <v>113</v>
      </c>
      <c r="AW68" s="1">
        <v>1920000</v>
      </c>
      <c r="AX68" t="s">
        <v>110</v>
      </c>
      <c r="AY68" s="1">
        <v>476000</v>
      </c>
      <c r="AZ68" t="s">
        <v>110</v>
      </c>
      <c r="BA68">
        <v>1</v>
      </c>
      <c r="BB68">
        <v>4.4800000000000004</v>
      </c>
      <c r="BC68">
        <v>4.4800000000000004</v>
      </c>
      <c r="BD68">
        <v>120</v>
      </c>
      <c r="BE68">
        <v>4.49</v>
      </c>
      <c r="BF68">
        <v>1204</v>
      </c>
      <c r="BG68">
        <v>4.41</v>
      </c>
      <c r="BH68">
        <v>1275</v>
      </c>
      <c r="BI68">
        <v>4.67</v>
      </c>
      <c r="BJ68" t="s">
        <v>114</v>
      </c>
      <c r="BK68" t="s">
        <v>110</v>
      </c>
      <c r="BL68">
        <v>0.26</v>
      </c>
      <c r="BM68" t="s">
        <v>119</v>
      </c>
      <c r="BN68" t="s">
        <v>110</v>
      </c>
      <c r="BO68" t="s">
        <v>110</v>
      </c>
      <c r="BP68" s="1">
        <v>6.4299999999999996E-2</v>
      </c>
      <c r="BQ68" s="1">
        <v>0.76</v>
      </c>
      <c r="BR68" t="s">
        <v>116</v>
      </c>
      <c r="BS68">
        <v>3.16</v>
      </c>
      <c r="BU68">
        <v>0</v>
      </c>
      <c r="BV68">
        <v>6130</v>
      </c>
      <c r="BW68" t="s">
        <v>110</v>
      </c>
      <c r="BX68">
        <v>1</v>
      </c>
      <c r="BY68" t="s">
        <v>110</v>
      </c>
      <c r="BZ68" t="s">
        <v>110</v>
      </c>
    </row>
    <row r="69" spans="1:78" x14ac:dyDescent="0.25">
      <c r="A69" t="s">
        <v>149</v>
      </c>
      <c r="C69" t="s">
        <v>107</v>
      </c>
      <c r="E69">
        <v>0</v>
      </c>
      <c r="F69" t="s">
        <v>108</v>
      </c>
      <c r="G69" s="2">
        <v>43015.602951388886</v>
      </c>
      <c r="H69" t="s">
        <v>109</v>
      </c>
      <c r="I69">
        <v>1</v>
      </c>
      <c r="J69">
        <v>13</v>
      </c>
      <c r="K69" t="s">
        <v>110</v>
      </c>
      <c r="L69">
        <v>0</v>
      </c>
      <c r="M69" t="s">
        <v>150</v>
      </c>
      <c r="N69">
        <v>1</v>
      </c>
      <c r="O69">
        <v>0</v>
      </c>
      <c r="R69" t="s">
        <v>120</v>
      </c>
      <c r="S69" t="s">
        <v>113</v>
      </c>
      <c r="T69" s="1">
        <v>84000</v>
      </c>
      <c r="U69" t="s">
        <v>110</v>
      </c>
      <c r="V69" s="1">
        <v>21600</v>
      </c>
      <c r="W69" t="s">
        <v>110</v>
      </c>
      <c r="X69" t="s">
        <v>110</v>
      </c>
      <c r="Y69">
        <v>4.4800000000000004</v>
      </c>
      <c r="Z69">
        <v>4.5</v>
      </c>
      <c r="AA69">
        <v>120</v>
      </c>
      <c r="AB69">
        <v>4.49</v>
      </c>
      <c r="AC69">
        <v>1204</v>
      </c>
      <c r="AD69">
        <v>4.41</v>
      </c>
      <c r="AE69">
        <v>1267</v>
      </c>
      <c r="AF69">
        <v>4.6399999999999997</v>
      </c>
      <c r="AG69" t="s">
        <v>114</v>
      </c>
      <c r="AH69" t="s">
        <v>110</v>
      </c>
      <c r="AI69">
        <v>0.23100000000000001</v>
      </c>
      <c r="AJ69" t="s">
        <v>110</v>
      </c>
      <c r="AK69" t="s">
        <v>121</v>
      </c>
      <c r="AL69" t="s">
        <v>110</v>
      </c>
      <c r="AM69" s="1">
        <v>4.3700000000000003E-2</v>
      </c>
      <c r="AN69" s="1">
        <v>4.53E-2</v>
      </c>
      <c r="AP69" t="s">
        <v>110</v>
      </c>
      <c r="AQ69">
        <v>6.2399999999999997E-2</v>
      </c>
      <c r="AR69" s="1">
        <v>0.54900000000000004</v>
      </c>
      <c r="AS69" t="s">
        <v>116</v>
      </c>
      <c r="AT69">
        <v>2.5499999999999998</v>
      </c>
      <c r="AU69" t="s">
        <v>117</v>
      </c>
      <c r="AV69" t="s">
        <v>113</v>
      </c>
      <c r="AW69" s="1">
        <v>1920000</v>
      </c>
      <c r="AX69" t="s">
        <v>110</v>
      </c>
      <c r="AY69" s="1">
        <v>476000</v>
      </c>
      <c r="AZ69" t="s">
        <v>110</v>
      </c>
      <c r="BA69">
        <v>1</v>
      </c>
      <c r="BB69">
        <v>4.4800000000000004</v>
      </c>
      <c r="BC69">
        <v>4.4800000000000004</v>
      </c>
      <c r="BD69">
        <v>120</v>
      </c>
      <c r="BE69">
        <v>4.49</v>
      </c>
      <c r="BF69">
        <v>1204</v>
      </c>
      <c r="BG69">
        <v>4.41</v>
      </c>
      <c r="BH69">
        <v>1275</v>
      </c>
      <c r="BI69">
        <v>4.67</v>
      </c>
      <c r="BJ69" t="s">
        <v>114</v>
      </c>
      <c r="BK69" t="s">
        <v>110</v>
      </c>
      <c r="BL69">
        <v>0.26</v>
      </c>
      <c r="BM69" t="s">
        <v>119</v>
      </c>
      <c r="BN69" t="s">
        <v>110</v>
      </c>
      <c r="BO69" t="s">
        <v>110</v>
      </c>
      <c r="BP69" s="1">
        <v>6.4299999999999996E-2</v>
      </c>
      <c r="BQ69" s="1">
        <v>0.76</v>
      </c>
      <c r="BR69" t="s">
        <v>116</v>
      </c>
      <c r="BS69">
        <v>3.16</v>
      </c>
      <c r="BU69">
        <v>0</v>
      </c>
      <c r="BV69">
        <v>6130</v>
      </c>
      <c r="BW69" t="s">
        <v>110</v>
      </c>
      <c r="BX69">
        <v>1</v>
      </c>
      <c r="BY69" t="s">
        <v>110</v>
      </c>
      <c r="BZ69" t="s">
        <v>110</v>
      </c>
    </row>
    <row r="70" spans="1:78" x14ac:dyDescent="0.25">
      <c r="A70" t="s">
        <v>152</v>
      </c>
      <c r="C70" t="s">
        <v>107</v>
      </c>
      <c r="E70">
        <v>0</v>
      </c>
      <c r="F70" t="s">
        <v>108</v>
      </c>
      <c r="G70" s="2">
        <v>43015.611851851849</v>
      </c>
      <c r="H70" t="s">
        <v>109</v>
      </c>
      <c r="I70">
        <v>1</v>
      </c>
      <c r="J70">
        <v>14</v>
      </c>
      <c r="K70" t="s">
        <v>110</v>
      </c>
      <c r="L70">
        <v>0</v>
      </c>
      <c r="M70" t="s">
        <v>153</v>
      </c>
      <c r="N70">
        <v>1</v>
      </c>
      <c r="O70">
        <v>0</v>
      </c>
      <c r="R70" t="s">
        <v>112</v>
      </c>
      <c r="S70" t="s">
        <v>113</v>
      </c>
      <c r="T70" s="1">
        <v>1410000</v>
      </c>
      <c r="U70" t="s">
        <v>110</v>
      </c>
      <c r="V70" s="1">
        <v>342000</v>
      </c>
      <c r="W70" t="s">
        <v>110</v>
      </c>
      <c r="X70" t="s">
        <v>110</v>
      </c>
      <c r="Y70">
        <v>4.51</v>
      </c>
      <c r="Z70">
        <v>4.49</v>
      </c>
      <c r="AA70">
        <v>120</v>
      </c>
      <c r="AB70">
        <v>4.5199999999999996</v>
      </c>
      <c r="AC70">
        <v>1198</v>
      </c>
      <c r="AD70">
        <v>4.3899999999999997</v>
      </c>
      <c r="AE70">
        <v>1292</v>
      </c>
      <c r="AF70">
        <v>4.74</v>
      </c>
      <c r="AG70" t="s">
        <v>114</v>
      </c>
      <c r="AH70" t="s">
        <v>110</v>
      </c>
      <c r="AI70">
        <v>0.34499999999999997</v>
      </c>
      <c r="AJ70" t="s">
        <v>110</v>
      </c>
      <c r="AK70" t="s">
        <v>115</v>
      </c>
      <c r="AL70" t="s">
        <v>110</v>
      </c>
      <c r="AM70" s="1">
        <v>0.72799999999999998</v>
      </c>
      <c r="AN70" s="1">
        <v>0.70399999999999996</v>
      </c>
      <c r="AP70" t="s">
        <v>110</v>
      </c>
      <c r="AQ70">
        <v>6.5500000000000003E-2</v>
      </c>
      <c r="AR70" s="1">
        <v>0.38300000000000001</v>
      </c>
      <c r="AS70" t="s">
        <v>116</v>
      </c>
      <c r="AT70">
        <v>2</v>
      </c>
      <c r="AU70" t="s">
        <v>117</v>
      </c>
      <c r="AV70" t="s">
        <v>113</v>
      </c>
      <c r="AW70" s="1">
        <v>1940000</v>
      </c>
      <c r="AX70" t="s">
        <v>110</v>
      </c>
      <c r="AY70" s="1">
        <v>486000</v>
      </c>
      <c r="AZ70" t="s">
        <v>110</v>
      </c>
      <c r="BA70">
        <v>1</v>
      </c>
      <c r="BB70">
        <v>4.5</v>
      </c>
      <c r="BC70">
        <v>4.4800000000000004</v>
      </c>
      <c r="BD70">
        <v>120</v>
      </c>
      <c r="BE70">
        <v>4.51</v>
      </c>
      <c r="BF70">
        <v>1209</v>
      </c>
      <c r="BG70">
        <v>4.43</v>
      </c>
      <c r="BH70">
        <v>1278</v>
      </c>
      <c r="BI70">
        <v>4.68</v>
      </c>
      <c r="BJ70" t="s">
        <v>114</v>
      </c>
      <c r="BK70" t="s">
        <v>110</v>
      </c>
      <c r="BL70">
        <v>0.253</v>
      </c>
      <c r="BM70" t="s">
        <v>119</v>
      </c>
      <c r="BN70" t="s">
        <v>110</v>
      </c>
      <c r="BO70" t="s">
        <v>110</v>
      </c>
      <c r="BP70" s="1">
        <v>6.3200000000000006E-2</v>
      </c>
      <c r="BQ70" s="1">
        <v>0.90200000000000002</v>
      </c>
      <c r="BR70" t="s">
        <v>116</v>
      </c>
      <c r="BS70">
        <v>2.71</v>
      </c>
      <c r="BU70">
        <v>0</v>
      </c>
      <c r="BV70">
        <v>5680</v>
      </c>
      <c r="BW70" t="s">
        <v>110</v>
      </c>
      <c r="BX70">
        <v>1</v>
      </c>
      <c r="BY70" t="s">
        <v>110</v>
      </c>
      <c r="BZ70" t="s">
        <v>110</v>
      </c>
    </row>
    <row r="71" spans="1:78" x14ac:dyDescent="0.25">
      <c r="A71" t="s">
        <v>152</v>
      </c>
      <c r="C71" t="s">
        <v>107</v>
      </c>
      <c r="E71">
        <v>0</v>
      </c>
      <c r="F71" t="s">
        <v>108</v>
      </c>
      <c r="G71" s="2">
        <v>43015.611851851849</v>
      </c>
      <c r="H71" t="s">
        <v>109</v>
      </c>
      <c r="I71">
        <v>1</v>
      </c>
      <c r="J71">
        <v>14</v>
      </c>
      <c r="K71" t="s">
        <v>110</v>
      </c>
      <c r="L71">
        <v>0</v>
      </c>
      <c r="M71" t="s">
        <v>153</v>
      </c>
      <c r="N71">
        <v>1</v>
      </c>
      <c r="O71">
        <v>0</v>
      </c>
      <c r="R71" t="s">
        <v>120</v>
      </c>
      <c r="S71" t="s">
        <v>113</v>
      </c>
      <c r="T71" s="1">
        <v>81200</v>
      </c>
      <c r="U71" t="s">
        <v>110</v>
      </c>
      <c r="V71" s="1">
        <v>20200</v>
      </c>
      <c r="W71" t="s">
        <v>110</v>
      </c>
      <c r="X71" t="s">
        <v>110</v>
      </c>
      <c r="Y71">
        <v>4.51</v>
      </c>
      <c r="Z71">
        <v>4.5</v>
      </c>
      <c r="AA71">
        <v>120</v>
      </c>
      <c r="AB71">
        <v>4.51</v>
      </c>
      <c r="AC71">
        <v>1211</v>
      </c>
      <c r="AD71">
        <v>4.4400000000000004</v>
      </c>
      <c r="AE71">
        <v>1288</v>
      </c>
      <c r="AF71">
        <v>4.72</v>
      </c>
      <c r="AG71" t="s">
        <v>114</v>
      </c>
      <c r="AH71" t="s">
        <v>110</v>
      </c>
      <c r="AI71">
        <v>0.28199999999999997</v>
      </c>
      <c r="AJ71" t="s">
        <v>110</v>
      </c>
      <c r="AK71" t="s">
        <v>121</v>
      </c>
      <c r="AL71" t="s">
        <v>110</v>
      </c>
      <c r="AM71" s="1">
        <v>4.19E-2</v>
      </c>
      <c r="AN71" s="1">
        <v>4.1500000000000002E-2</v>
      </c>
      <c r="AP71" t="s">
        <v>110</v>
      </c>
      <c r="AQ71">
        <v>6.3100000000000003E-2</v>
      </c>
      <c r="AR71" s="1">
        <v>0.16</v>
      </c>
      <c r="AS71" t="s">
        <v>116</v>
      </c>
      <c r="AT71">
        <v>3.28</v>
      </c>
      <c r="AU71" t="s">
        <v>117</v>
      </c>
      <c r="AV71" t="s">
        <v>113</v>
      </c>
      <c r="AW71" s="1">
        <v>1940000</v>
      </c>
      <c r="AX71" t="s">
        <v>110</v>
      </c>
      <c r="AY71" s="1">
        <v>486000</v>
      </c>
      <c r="AZ71" t="s">
        <v>110</v>
      </c>
      <c r="BA71">
        <v>1</v>
      </c>
      <c r="BB71">
        <v>4.5</v>
      </c>
      <c r="BC71">
        <v>4.4800000000000004</v>
      </c>
      <c r="BD71">
        <v>120</v>
      </c>
      <c r="BE71">
        <v>4.51</v>
      </c>
      <c r="BF71">
        <v>1209</v>
      </c>
      <c r="BG71">
        <v>4.43</v>
      </c>
      <c r="BH71">
        <v>1278</v>
      </c>
      <c r="BI71">
        <v>4.68</v>
      </c>
      <c r="BJ71" t="s">
        <v>114</v>
      </c>
      <c r="BK71" t="s">
        <v>110</v>
      </c>
      <c r="BL71">
        <v>0.253</v>
      </c>
      <c r="BM71" t="s">
        <v>119</v>
      </c>
      <c r="BN71" t="s">
        <v>110</v>
      </c>
      <c r="BO71" t="s">
        <v>110</v>
      </c>
      <c r="BP71" s="1">
        <v>6.3200000000000006E-2</v>
      </c>
      <c r="BQ71" s="1">
        <v>0.90200000000000002</v>
      </c>
      <c r="BR71" t="s">
        <v>116</v>
      </c>
      <c r="BS71">
        <v>2.71</v>
      </c>
      <c r="BU71">
        <v>0</v>
      </c>
      <c r="BV71">
        <v>5880</v>
      </c>
      <c r="BW71" t="s">
        <v>110</v>
      </c>
      <c r="BX71">
        <v>1</v>
      </c>
      <c r="BY71" t="s">
        <v>110</v>
      </c>
      <c r="BZ71" t="s">
        <v>110</v>
      </c>
    </row>
    <row r="72" spans="1:78" x14ac:dyDescent="0.25">
      <c r="A72" t="s">
        <v>154</v>
      </c>
      <c r="C72" t="s">
        <v>107</v>
      </c>
      <c r="E72">
        <v>0</v>
      </c>
      <c r="F72" t="s">
        <v>108</v>
      </c>
      <c r="G72" s="2">
        <v>43015.620729166665</v>
      </c>
      <c r="H72" t="s">
        <v>109</v>
      </c>
      <c r="I72">
        <v>1</v>
      </c>
      <c r="J72">
        <v>15</v>
      </c>
      <c r="K72" t="s">
        <v>110</v>
      </c>
      <c r="L72">
        <v>0</v>
      </c>
      <c r="M72" t="s">
        <v>155</v>
      </c>
      <c r="N72">
        <v>1</v>
      </c>
      <c r="O72">
        <v>0</v>
      </c>
      <c r="R72" t="s">
        <v>112</v>
      </c>
      <c r="S72" t="s">
        <v>113</v>
      </c>
      <c r="T72" s="1">
        <v>1450000</v>
      </c>
      <c r="U72" t="s">
        <v>110</v>
      </c>
      <c r="V72" s="1">
        <v>356000</v>
      </c>
      <c r="W72" t="s">
        <v>110</v>
      </c>
      <c r="X72" t="s">
        <v>110</v>
      </c>
      <c r="Y72">
        <v>4.5</v>
      </c>
      <c r="Z72">
        <v>4.49</v>
      </c>
      <c r="AA72">
        <v>120</v>
      </c>
      <c r="AB72">
        <v>4.51</v>
      </c>
      <c r="AC72">
        <v>1208</v>
      </c>
      <c r="AD72">
        <v>4.43</v>
      </c>
      <c r="AE72">
        <v>1299</v>
      </c>
      <c r="AF72">
        <v>4.76</v>
      </c>
      <c r="AG72" t="s">
        <v>114</v>
      </c>
      <c r="AH72" t="s">
        <v>110</v>
      </c>
      <c r="AI72">
        <v>0.33400000000000002</v>
      </c>
      <c r="AJ72" t="s">
        <v>110</v>
      </c>
      <c r="AK72" t="s">
        <v>115</v>
      </c>
      <c r="AL72" t="s">
        <v>110</v>
      </c>
      <c r="AM72" s="1">
        <v>0.73499999999999999</v>
      </c>
      <c r="AN72" s="1">
        <v>0.71899999999999997</v>
      </c>
      <c r="AP72" t="s">
        <v>110</v>
      </c>
      <c r="AQ72">
        <v>6.5100000000000005E-2</v>
      </c>
      <c r="AR72" s="1">
        <v>0.437</v>
      </c>
      <c r="AS72" t="s">
        <v>116</v>
      </c>
      <c r="AT72">
        <v>3.54</v>
      </c>
      <c r="AU72" t="s">
        <v>117</v>
      </c>
      <c r="AV72" t="s">
        <v>113</v>
      </c>
      <c r="AW72" s="1">
        <v>1980000</v>
      </c>
      <c r="AX72" t="s">
        <v>110</v>
      </c>
      <c r="AY72" s="1">
        <v>494000</v>
      </c>
      <c r="AZ72" t="s">
        <v>110</v>
      </c>
      <c r="BA72">
        <v>1</v>
      </c>
      <c r="BB72">
        <v>4.5</v>
      </c>
      <c r="BC72">
        <v>4.4800000000000004</v>
      </c>
      <c r="BD72">
        <v>120</v>
      </c>
      <c r="BE72">
        <v>4.51</v>
      </c>
      <c r="BF72">
        <v>1210</v>
      </c>
      <c r="BG72">
        <v>4.4400000000000004</v>
      </c>
      <c r="BH72">
        <v>1290</v>
      </c>
      <c r="BI72">
        <v>4.7300000000000004</v>
      </c>
      <c r="BJ72" t="s">
        <v>114</v>
      </c>
      <c r="BK72" t="s">
        <v>110</v>
      </c>
      <c r="BL72">
        <v>0.29299999999999998</v>
      </c>
      <c r="BM72" t="s">
        <v>119</v>
      </c>
      <c r="BN72" t="s">
        <v>110</v>
      </c>
      <c r="BO72" t="s">
        <v>110</v>
      </c>
      <c r="BP72" s="1">
        <v>6.4199999999999993E-2</v>
      </c>
      <c r="BQ72" s="1">
        <v>0.42199999999999999</v>
      </c>
      <c r="BR72" t="s">
        <v>116</v>
      </c>
      <c r="BS72">
        <v>3.52</v>
      </c>
      <c r="BU72">
        <v>0</v>
      </c>
      <c r="BV72">
        <v>5730</v>
      </c>
      <c r="BW72" t="s">
        <v>110</v>
      </c>
      <c r="BX72">
        <v>1</v>
      </c>
      <c r="BY72" t="s">
        <v>110</v>
      </c>
      <c r="BZ72" t="s">
        <v>110</v>
      </c>
    </row>
    <row r="73" spans="1:78" x14ac:dyDescent="0.25">
      <c r="A73" t="s">
        <v>154</v>
      </c>
      <c r="C73" t="s">
        <v>107</v>
      </c>
      <c r="E73">
        <v>0</v>
      </c>
      <c r="F73" t="s">
        <v>108</v>
      </c>
      <c r="G73" s="2">
        <v>43015.620729166665</v>
      </c>
      <c r="H73" t="s">
        <v>109</v>
      </c>
      <c r="I73">
        <v>1</v>
      </c>
      <c r="J73">
        <v>15</v>
      </c>
      <c r="K73" t="s">
        <v>110</v>
      </c>
      <c r="L73">
        <v>0</v>
      </c>
      <c r="M73" t="s">
        <v>155</v>
      </c>
      <c r="N73">
        <v>1</v>
      </c>
      <c r="O73">
        <v>0</v>
      </c>
      <c r="R73" t="s">
        <v>120</v>
      </c>
      <c r="S73" t="s">
        <v>113</v>
      </c>
      <c r="T73" s="1">
        <v>82400</v>
      </c>
      <c r="U73" t="s">
        <v>110</v>
      </c>
      <c r="V73" s="1">
        <v>20500</v>
      </c>
      <c r="W73" t="s">
        <v>110</v>
      </c>
      <c r="X73" t="s">
        <v>110</v>
      </c>
      <c r="Y73">
        <v>4.5</v>
      </c>
      <c r="Z73">
        <v>4.5</v>
      </c>
      <c r="AA73">
        <v>120</v>
      </c>
      <c r="AB73">
        <v>4.51</v>
      </c>
      <c r="AC73">
        <v>1205</v>
      </c>
      <c r="AD73">
        <v>4.42</v>
      </c>
      <c r="AE73">
        <v>1271</v>
      </c>
      <c r="AF73">
        <v>4.66</v>
      </c>
      <c r="AG73" t="s">
        <v>130</v>
      </c>
      <c r="AH73" t="s">
        <v>110</v>
      </c>
      <c r="AI73">
        <v>0.24199999999999999</v>
      </c>
      <c r="AJ73" t="s">
        <v>110</v>
      </c>
      <c r="AK73" t="s">
        <v>121</v>
      </c>
      <c r="AL73" t="s">
        <v>110</v>
      </c>
      <c r="AM73" s="1">
        <v>4.1700000000000001E-2</v>
      </c>
      <c r="AN73" s="1">
        <v>4.1500000000000002E-2</v>
      </c>
      <c r="AP73" t="s">
        <v>110</v>
      </c>
      <c r="AQ73">
        <v>6.4399999999999999E-2</v>
      </c>
      <c r="AR73" s="1">
        <v>8.2500000000000004E-2</v>
      </c>
      <c r="AS73" t="s">
        <v>116</v>
      </c>
      <c r="AT73">
        <v>1.96</v>
      </c>
      <c r="AU73" t="s">
        <v>117</v>
      </c>
      <c r="AV73" t="s">
        <v>113</v>
      </c>
      <c r="AW73" s="1">
        <v>1980000</v>
      </c>
      <c r="AX73" t="s">
        <v>110</v>
      </c>
      <c r="AY73" s="1">
        <v>494000</v>
      </c>
      <c r="AZ73" t="s">
        <v>110</v>
      </c>
      <c r="BA73">
        <v>1</v>
      </c>
      <c r="BB73">
        <v>4.5</v>
      </c>
      <c r="BC73">
        <v>4.4800000000000004</v>
      </c>
      <c r="BD73">
        <v>120</v>
      </c>
      <c r="BE73">
        <v>4.51</v>
      </c>
      <c r="BF73">
        <v>1210</v>
      </c>
      <c r="BG73">
        <v>4.4400000000000004</v>
      </c>
      <c r="BH73">
        <v>1290</v>
      </c>
      <c r="BI73">
        <v>4.7300000000000004</v>
      </c>
      <c r="BJ73" t="s">
        <v>114</v>
      </c>
      <c r="BK73" t="s">
        <v>110</v>
      </c>
      <c r="BL73">
        <v>0.29299999999999998</v>
      </c>
      <c r="BM73" t="s">
        <v>119</v>
      </c>
      <c r="BN73" t="s">
        <v>110</v>
      </c>
      <c r="BO73" t="s">
        <v>110</v>
      </c>
      <c r="BP73" s="1">
        <v>6.4199999999999993E-2</v>
      </c>
      <c r="BQ73" s="1">
        <v>0.42199999999999999</v>
      </c>
      <c r="BR73" t="s">
        <v>116</v>
      </c>
      <c r="BS73">
        <v>3.52</v>
      </c>
      <c r="BU73">
        <v>0</v>
      </c>
      <c r="BV73">
        <v>5850</v>
      </c>
      <c r="BW73" t="s">
        <v>110</v>
      </c>
      <c r="BX73">
        <v>1</v>
      </c>
      <c r="BY73" t="s">
        <v>110</v>
      </c>
      <c r="BZ73" t="s">
        <v>110</v>
      </c>
    </row>
    <row r="74" spans="1:78" x14ac:dyDescent="0.25">
      <c r="A74" t="s">
        <v>156</v>
      </c>
      <c r="C74" t="s">
        <v>107</v>
      </c>
      <c r="E74">
        <v>0</v>
      </c>
      <c r="F74" t="s">
        <v>108</v>
      </c>
      <c r="G74" s="2">
        <v>43015.629525462966</v>
      </c>
      <c r="H74" t="s">
        <v>109</v>
      </c>
      <c r="I74">
        <v>1</v>
      </c>
      <c r="J74">
        <v>16</v>
      </c>
      <c r="K74" t="s">
        <v>110</v>
      </c>
      <c r="L74">
        <v>0</v>
      </c>
      <c r="M74" t="s">
        <v>157</v>
      </c>
      <c r="N74">
        <v>1</v>
      </c>
      <c r="O74">
        <v>0</v>
      </c>
      <c r="R74" t="s">
        <v>112</v>
      </c>
      <c r="S74" t="s">
        <v>113</v>
      </c>
      <c r="T74" s="1">
        <v>1390000</v>
      </c>
      <c r="U74" t="s">
        <v>110</v>
      </c>
      <c r="V74" s="1">
        <v>345000</v>
      </c>
      <c r="W74" t="s">
        <v>110</v>
      </c>
      <c r="X74" t="s">
        <v>110</v>
      </c>
      <c r="Y74">
        <v>4.47</v>
      </c>
      <c r="Z74">
        <v>4.49</v>
      </c>
      <c r="AA74">
        <v>120</v>
      </c>
      <c r="AB74">
        <v>4.4800000000000004</v>
      </c>
      <c r="AC74">
        <v>1201</v>
      </c>
      <c r="AD74">
        <v>4.4000000000000004</v>
      </c>
      <c r="AE74">
        <v>1274</v>
      </c>
      <c r="AF74">
        <v>4.67</v>
      </c>
      <c r="AG74" t="s">
        <v>114</v>
      </c>
      <c r="AH74" t="s">
        <v>110</v>
      </c>
      <c r="AI74">
        <v>0.26800000000000002</v>
      </c>
      <c r="AJ74" t="s">
        <v>110</v>
      </c>
      <c r="AK74" t="s">
        <v>115</v>
      </c>
      <c r="AL74" t="s">
        <v>110</v>
      </c>
      <c r="AM74" s="1">
        <v>0.68799999999999994</v>
      </c>
      <c r="AN74" s="1">
        <v>0.68</v>
      </c>
      <c r="AP74" t="s">
        <v>110</v>
      </c>
      <c r="AQ74">
        <v>6.4000000000000001E-2</v>
      </c>
      <c r="AR74" s="1">
        <v>0.76</v>
      </c>
      <c r="AS74" t="s">
        <v>116</v>
      </c>
      <c r="AT74">
        <v>2.98</v>
      </c>
      <c r="AU74" t="s">
        <v>117</v>
      </c>
      <c r="AV74" t="s">
        <v>113</v>
      </c>
      <c r="AW74" s="1">
        <v>2010000</v>
      </c>
      <c r="AX74" t="s">
        <v>110</v>
      </c>
      <c r="AY74" s="1">
        <v>508000</v>
      </c>
      <c r="AZ74" t="s">
        <v>110</v>
      </c>
      <c r="BA74">
        <v>1</v>
      </c>
      <c r="BB74">
        <v>4.47</v>
      </c>
      <c r="BC74">
        <v>4.4800000000000004</v>
      </c>
      <c r="BD74">
        <v>120</v>
      </c>
      <c r="BE74">
        <v>4.4800000000000004</v>
      </c>
      <c r="BF74">
        <v>1202</v>
      </c>
      <c r="BG74">
        <v>4.41</v>
      </c>
      <c r="BH74">
        <v>1269</v>
      </c>
      <c r="BI74">
        <v>4.6500000000000004</v>
      </c>
      <c r="BJ74" t="s">
        <v>114</v>
      </c>
      <c r="BK74" t="s">
        <v>110</v>
      </c>
      <c r="BL74">
        <v>0.246</v>
      </c>
      <c r="BM74" t="s">
        <v>119</v>
      </c>
      <c r="BN74" t="s">
        <v>110</v>
      </c>
      <c r="BO74" t="s">
        <v>110</v>
      </c>
      <c r="BP74" s="1">
        <v>6.3700000000000007E-2</v>
      </c>
      <c r="BQ74" s="1">
        <v>0.96699999999999997</v>
      </c>
      <c r="BR74" t="s">
        <v>116</v>
      </c>
      <c r="BS74">
        <v>2.88</v>
      </c>
      <c r="BU74">
        <v>0</v>
      </c>
      <c r="BV74">
        <v>5380</v>
      </c>
      <c r="BW74" t="s">
        <v>110</v>
      </c>
      <c r="BX74">
        <v>1</v>
      </c>
      <c r="BY74" t="s">
        <v>110</v>
      </c>
      <c r="BZ74" t="s">
        <v>110</v>
      </c>
    </row>
    <row r="75" spans="1:78" x14ac:dyDescent="0.25">
      <c r="A75" t="s">
        <v>156</v>
      </c>
      <c r="C75" t="s">
        <v>107</v>
      </c>
      <c r="E75">
        <v>0</v>
      </c>
      <c r="F75" t="s">
        <v>108</v>
      </c>
      <c r="G75" s="2">
        <v>43015.629525462966</v>
      </c>
      <c r="H75" t="s">
        <v>109</v>
      </c>
      <c r="I75">
        <v>1</v>
      </c>
      <c r="J75">
        <v>16</v>
      </c>
      <c r="K75" t="s">
        <v>110</v>
      </c>
      <c r="L75">
        <v>0</v>
      </c>
      <c r="M75" t="s">
        <v>157</v>
      </c>
      <c r="N75">
        <v>1</v>
      </c>
      <c r="O75">
        <v>0</v>
      </c>
      <c r="R75" t="s">
        <v>120</v>
      </c>
      <c r="S75" t="s">
        <v>113</v>
      </c>
      <c r="T75" s="1">
        <v>79500</v>
      </c>
      <c r="U75" t="s">
        <v>110</v>
      </c>
      <c r="V75" s="1">
        <v>20100</v>
      </c>
      <c r="W75" t="s">
        <v>110</v>
      </c>
      <c r="X75" t="s">
        <v>110</v>
      </c>
      <c r="Y75">
        <v>4.47</v>
      </c>
      <c r="Z75">
        <v>4.5</v>
      </c>
      <c r="AA75">
        <v>120</v>
      </c>
      <c r="AB75">
        <v>4.4800000000000004</v>
      </c>
      <c r="AC75">
        <v>1203</v>
      </c>
      <c r="AD75">
        <v>4.41</v>
      </c>
      <c r="AE75">
        <v>1256</v>
      </c>
      <c r="AF75">
        <v>4.5999999999999996</v>
      </c>
      <c r="AG75" t="s">
        <v>130</v>
      </c>
      <c r="AH75" t="s">
        <v>110</v>
      </c>
      <c r="AI75">
        <v>0.19400000000000001</v>
      </c>
      <c r="AJ75" t="s">
        <v>110</v>
      </c>
      <c r="AK75" t="s">
        <v>121</v>
      </c>
      <c r="AL75" t="s">
        <v>110</v>
      </c>
      <c r="AM75" s="1">
        <v>3.9399999999999998E-2</v>
      </c>
      <c r="AN75" s="1">
        <v>3.95E-2</v>
      </c>
      <c r="AP75" t="s">
        <v>110</v>
      </c>
      <c r="AQ75">
        <v>6.3299999999999995E-2</v>
      </c>
      <c r="AR75" s="1">
        <v>0.53100000000000003</v>
      </c>
      <c r="AS75" t="s">
        <v>116</v>
      </c>
      <c r="AT75">
        <v>2.17</v>
      </c>
      <c r="AU75" t="s">
        <v>117</v>
      </c>
      <c r="AV75" t="s">
        <v>113</v>
      </c>
      <c r="AW75" s="1">
        <v>2010000</v>
      </c>
      <c r="AX75" t="s">
        <v>110</v>
      </c>
      <c r="AY75" s="1">
        <v>508000</v>
      </c>
      <c r="AZ75" t="s">
        <v>110</v>
      </c>
      <c r="BA75">
        <v>1</v>
      </c>
      <c r="BB75">
        <v>4.47</v>
      </c>
      <c r="BC75">
        <v>4.4800000000000004</v>
      </c>
      <c r="BD75">
        <v>120</v>
      </c>
      <c r="BE75">
        <v>4.4800000000000004</v>
      </c>
      <c r="BF75">
        <v>1202</v>
      </c>
      <c r="BG75">
        <v>4.41</v>
      </c>
      <c r="BH75">
        <v>1269</v>
      </c>
      <c r="BI75">
        <v>4.6500000000000004</v>
      </c>
      <c r="BJ75" t="s">
        <v>114</v>
      </c>
      <c r="BK75" t="s">
        <v>110</v>
      </c>
      <c r="BL75">
        <v>0.246</v>
      </c>
      <c r="BM75" t="s">
        <v>119</v>
      </c>
      <c r="BN75" t="s">
        <v>110</v>
      </c>
      <c r="BO75" t="s">
        <v>110</v>
      </c>
      <c r="BP75" s="1">
        <v>6.3700000000000007E-2</v>
      </c>
      <c r="BQ75" s="1">
        <v>0.96699999999999997</v>
      </c>
      <c r="BR75" t="s">
        <v>116</v>
      </c>
      <c r="BS75">
        <v>2.88</v>
      </c>
      <c r="BU75">
        <v>0</v>
      </c>
      <c r="BV75">
        <v>5540</v>
      </c>
      <c r="BW75" t="s">
        <v>110</v>
      </c>
      <c r="BX75">
        <v>1</v>
      </c>
      <c r="BY75" t="s">
        <v>110</v>
      </c>
      <c r="BZ75" t="s">
        <v>110</v>
      </c>
    </row>
    <row r="76" spans="1:78" x14ac:dyDescent="0.25">
      <c r="A76" t="s">
        <v>158</v>
      </c>
      <c r="C76" t="s">
        <v>107</v>
      </c>
      <c r="E76">
        <v>0</v>
      </c>
      <c r="F76" t="s">
        <v>108</v>
      </c>
      <c r="G76" s="2">
        <v>43015.638344907406</v>
      </c>
      <c r="H76" t="s">
        <v>109</v>
      </c>
      <c r="I76">
        <v>1</v>
      </c>
      <c r="J76">
        <v>17</v>
      </c>
      <c r="K76" t="s">
        <v>110</v>
      </c>
      <c r="L76">
        <v>0</v>
      </c>
      <c r="M76" t="s">
        <v>159</v>
      </c>
      <c r="N76">
        <v>1</v>
      </c>
      <c r="O76">
        <v>0</v>
      </c>
      <c r="R76" t="s">
        <v>112</v>
      </c>
      <c r="S76" t="s">
        <v>113</v>
      </c>
      <c r="T76" s="1">
        <v>1390000</v>
      </c>
      <c r="U76" t="s">
        <v>110</v>
      </c>
      <c r="V76" s="1">
        <v>340000</v>
      </c>
      <c r="W76" t="s">
        <v>110</v>
      </c>
      <c r="X76" t="s">
        <v>110</v>
      </c>
      <c r="Y76">
        <v>4.54</v>
      </c>
      <c r="Z76">
        <v>4.49</v>
      </c>
      <c r="AA76">
        <v>120</v>
      </c>
      <c r="AB76">
        <v>4.55</v>
      </c>
      <c r="AC76">
        <v>1220</v>
      </c>
      <c r="AD76">
        <v>4.47</v>
      </c>
      <c r="AE76">
        <v>1290</v>
      </c>
      <c r="AF76">
        <v>4.7300000000000004</v>
      </c>
      <c r="AG76" t="s">
        <v>151</v>
      </c>
      <c r="AH76" t="s">
        <v>110</v>
      </c>
      <c r="AI76">
        <v>0.25700000000000001</v>
      </c>
      <c r="AJ76" t="s">
        <v>110</v>
      </c>
      <c r="AK76" t="s">
        <v>115</v>
      </c>
      <c r="AL76" t="s">
        <v>110</v>
      </c>
      <c r="AM76" s="1">
        <v>0.67800000000000005</v>
      </c>
      <c r="AN76" s="1">
        <v>0.66200000000000003</v>
      </c>
      <c r="AP76" t="s">
        <v>110</v>
      </c>
      <c r="AQ76">
        <v>6.4899999999999999E-2</v>
      </c>
      <c r="AR76" s="1">
        <v>0.129</v>
      </c>
      <c r="AS76" t="s">
        <v>116</v>
      </c>
      <c r="AT76">
        <v>2.84</v>
      </c>
      <c r="AU76" t="s">
        <v>117</v>
      </c>
      <c r="AV76" t="s">
        <v>113</v>
      </c>
      <c r="AW76" s="1">
        <v>2050000</v>
      </c>
      <c r="AX76" t="s">
        <v>110</v>
      </c>
      <c r="AY76" s="1">
        <v>513000</v>
      </c>
      <c r="AZ76" t="s">
        <v>110</v>
      </c>
      <c r="BA76">
        <v>1</v>
      </c>
      <c r="BB76">
        <v>4.54</v>
      </c>
      <c r="BC76">
        <v>4.4800000000000004</v>
      </c>
      <c r="BD76">
        <v>120</v>
      </c>
      <c r="BE76">
        <v>4.55</v>
      </c>
      <c r="BF76">
        <v>1220</v>
      </c>
      <c r="BG76">
        <v>4.47</v>
      </c>
      <c r="BH76">
        <v>1306</v>
      </c>
      <c r="BI76">
        <v>4.79</v>
      </c>
      <c r="BJ76" t="s">
        <v>114</v>
      </c>
      <c r="BK76" t="s">
        <v>110</v>
      </c>
      <c r="BL76">
        <v>0.316</v>
      </c>
      <c r="BM76" t="s">
        <v>119</v>
      </c>
      <c r="BN76" t="s">
        <v>110</v>
      </c>
      <c r="BO76" t="s">
        <v>110</v>
      </c>
      <c r="BP76" s="1">
        <v>6.3700000000000007E-2</v>
      </c>
      <c r="BQ76" s="1">
        <v>0.42099999999999999</v>
      </c>
      <c r="BR76" t="s">
        <v>116</v>
      </c>
      <c r="BS76">
        <v>3.56</v>
      </c>
      <c r="BU76">
        <v>0</v>
      </c>
      <c r="BV76">
        <v>5300</v>
      </c>
      <c r="BW76" t="s">
        <v>110</v>
      </c>
      <c r="BX76">
        <v>0.999</v>
      </c>
      <c r="BY76" t="s">
        <v>110</v>
      </c>
      <c r="BZ76" t="s">
        <v>110</v>
      </c>
    </row>
    <row r="77" spans="1:78" x14ac:dyDescent="0.25">
      <c r="A77" t="s">
        <v>158</v>
      </c>
      <c r="C77" t="s">
        <v>107</v>
      </c>
      <c r="E77">
        <v>0</v>
      </c>
      <c r="F77" t="s">
        <v>108</v>
      </c>
      <c r="G77" s="2">
        <v>43015.638344907406</v>
      </c>
      <c r="H77" t="s">
        <v>109</v>
      </c>
      <c r="I77">
        <v>1</v>
      </c>
      <c r="J77">
        <v>17</v>
      </c>
      <c r="K77" t="s">
        <v>110</v>
      </c>
      <c r="L77">
        <v>0</v>
      </c>
      <c r="M77" t="s">
        <v>159</v>
      </c>
      <c r="N77">
        <v>1</v>
      </c>
      <c r="O77">
        <v>0</v>
      </c>
      <c r="R77" t="s">
        <v>120</v>
      </c>
      <c r="S77" t="s">
        <v>113</v>
      </c>
      <c r="T77" s="1">
        <v>77900</v>
      </c>
      <c r="U77" t="s">
        <v>110</v>
      </c>
      <c r="V77" s="1">
        <v>20200</v>
      </c>
      <c r="W77" t="s">
        <v>110</v>
      </c>
      <c r="X77" t="s">
        <v>110</v>
      </c>
      <c r="Y77">
        <v>4.55</v>
      </c>
      <c r="Z77">
        <v>4.5</v>
      </c>
      <c r="AA77">
        <v>120</v>
      </c>
      <c r="AB77">
        <v>4.55</v>
      </c>
      <c r="AC77">
        <v>1222</v>
      </c>
      <c r="AD77">
        <v>4.4800000000000004</v>
      </c>
      <c r="AE77">
        <v>1277</v>
      </c>
      <c r="AF77">
        <v>4.68</v>
      </c>
      <c r="AG77" t="s">
        <v>114</v>
      </c>
      <c r="AH77" t="s">
        <v>110</v>
      </c>
      <c r="AI77">
        <v>0.20200000000000001</v>
      </c>
      <c r="AJ77" t="s">
        <v>110</v>
      </c>
      <c r="AK77" t="s">
        <v>121</v>
      </c>
      <c r="AL77" t="s">
        <v>110</v>
      </c>
      <c r="AM77" s="1">
        <v>3.7900000000000003E-2</v>
      </c>
      <c r="AN77" s="1">
        <v>3.9399999999999998E-2</v>
      </c>
      <c r="AP77" t="s">
        <v>110</v>
      </c>
      <c r="AQ77">
        <v>6.2399999999999997E-2</v>
      </c>
      <c r="AR77" s="1">
        <v>1.89</v>
      </c>
      <c r="AS77" t="s">
        <v>116</v>
      </c>
      <c r="AT77">
        <v>2.06</v>
      </c>
      <c r="AU77" t="s">
        <v>117</v>
      </c>
      <c r="AV77" t="s">
        <v>113</v>
      </c>
      <c r="AW77" s="1">
        <v>2050000</v>
      </c>
      <c r="AX77" t="s">
        <v>110</v>
      </c>
      <c r="AY77" s="1">
        <v>513000</v>
      </c>
      <c r="AZ77" t="s">
        <v>110</v>
      </c>
      <c r="BA77">
        <v>1</v>
      </c>
      <c r="BB77">
        <v>4.54</v>
      </c>
      <c r="BC77">
        <v>4.4800000000000004</v>
      </c>
      <c r="BD77">
        <v>120</v>
      </c>
      <c r="BE77">
        <v>4.55</v>
      </c>
      <c r="BF77">
        <v>1220</v>
      </c>
      <c r="BG77">
        <v>4.47</v>
      </c>
      <c r="BH77">
        <v>1306</v>
      </c>
      <c r="BI77">
        <v>4.79</v>
      </c>
      <c r="BJ77" t="s">
        <v>114</v>
      </c>
      <c r="BK77" t="s">
        <v>110</v>
      </c>
      <c r="BL77">
        <v>0.316</v>
      </c>
      <c r="BM77" t="s">
        <v>119</v>
      </c>
      <c r="BN77" t="s">
        <v>110</v>
      </c>
      <c r="BO77" t="s">
        <v>110</v>
      </c>
      <c r="BP77" s="1">
        <v>6.3700000000000007E-2</v>
      </c>
      <c r="BQ77" s="1">
        <v>0.42099999999999999</v>
      </c>
      <c r="BR77" t="s">
        <v>116</v>
      </c>
      <c r="BS77">
        <v>3.56</v>
      </c>
      <c r="BU77">
        <v>0</v>
      </c>
      <c r="BV77">
        <v>5330</v>
      </c>
      <c r="BW77" t="s">
        <v>110</v>
      </c>
      <c r="BX77">
        <v>1</v>
      </c>
      <c r="BY77" t="s">
        <v>110</v>
      </c>
      <c r="BZ77" t="s">
        <v>110</v>
      </c>
    </row>
    <row r="78" spans="1:78" x14ac:dyDescent="0.25">
      <c r="A78" t="s">
        <v>160</v>
      </c>
      <c r="C78" t="s">
        <v>107</v>
      </c>
      <c r="E78">
        <v>0</v>
      </c>
      <c r="F78" t="s">
        <v>108</v>
      </c>
      <c r="G78" s="2">
        <v>43015.647152777776</v>
      </c>
      <c r="H78" t="s">
        <v>109</v>
      </c>
      <c r="I78">
        <v>1</v>
      </c>
      <c r="J78">
        <v>18</v>
      </c>
      <c r="K78" t="s">
        <v>110</v>
      </c>
      <c r="L78">
        <v>0</v>
      </c>
      <c r="M78" t="s">
        <v>161</v>
      </c>
      <c r="N78">
        <v>1</v>
      </c>
      <c r="O78">
        <v>0</v>
      </c>
      <c r="R78" t="s">
        <v>112</v>
      </c>
      <c r="S78" t="s">
        <v>113</v>
      </c>
      <c r="T78" s="1">
        <v>1390000</v>
      </c>
      <c r="U78" t="s">
        <v>110</v>
      </c>
      <c r="V78" s="1">
        <v>348000</v>
      </c>
      <c r="W78" t="s">
        <v>110</v>
      </c>
      <c r="X78" t="s">
        <v>110</v>
      </c>
      <c r="Y78">
        <v>4.7</v>
      </c>
      <c r="Z78">
        <v>4.49</v>
      </c>
      <c r="AA78">
        <v>120</v>
      </c>
      <c r="AB78">
        <v>4.71</v>
      </c>
      <c r="AC78">
        <v>1257</v>
      </c>
      <c r="AD78">
        <v>4.6100000000000003</v>
      </c>
      <c r="AE78">
        <v>1329</v>
      </c>
      <c r="AF78">
        <v>4.87</v>
      </c>
      <c r="AG78" t="s">
        <v>114</v>
      </c>
      <c r="AH78" t="s">
        <v>110</v>
      </c>
      <c r="AI78">
        <v>0.26400000000000001</v>
      </c>
      <c r="AJ78" t="s">
        <v>110</v>
      </c>
      <c r="AK78" t="s">
        <v>115</v>
      </c>
      <c r="AL78" t="s">
        <v>110</v>
      </c>
      <c r="AM78" s="1">
        <v>0.67500000000000004</v>
      </c>
      <c r="AN78" s="1">
        <v>0.68899999999999995</v>
      </c>
      <c r="AP78" t="s">
        <v>110</v>
      </c>
      <c r="AQ78">
        <v>6.3399999999999998E-2</v>
      </c>
      <c r="AR78" s="1">
        <v>0.873</v>
      </c>
      <c r="AS78" t="s">
        <v>116</v>
      </c>
      <c r="AT78">
        <v>1.97</v>
      </c>
      <c r="AU78" t="s">
        <v>117</v>
      </c>
      <c r="AV78" t="s">
        <v>113</v>
      </c>
      <c r="AW78" s="1">
        <v>2060000</v>
      </c>
      <c r="AX78" t="s">
        <v>110</v>
      </c>
      <c r="AY78" s="1">
        <v>505000</v>
      </c>
      <c r="AZ78" t="s">
        <v>110</v>
      </c>
      <c r="BA78">
        <v>1</v>
      </c>
      <c r="BB78">
        <v>4.6900000000000004</v>
      </c>
      <c r="BC78">
        <v>4.4800000000000004</v>
      </c>
      <c r="BD78">
        <v>120</v>
      </c>
      <c r="BE78">
        <v>4.7</v>
      </c>
      <c r="BF78">
        <v>1260</v>
      </c>
      <c r="BG78">
        <v>4.62</v>
      </c>
      <c r="BH78">
        <v>1331</v>
      </c>
      <c r="BI78">
        <v>4.88</v>
      </c>
      <c r="BJ78" t="s">
        <v>114</v>
      </c>
      <c r="BK78" t="s">
        <v>110</v>
      </c>
      <c r="BL78">
        <v>0.26100000000000001</v>
      </c>
      <c r="BM78" t="s">
        <v>119</v>
      </c>
      <c r="BN78" t="s">
        <v>110</v>
      </c>
      <c r="BO78" t="s">
        <v>110</v>
      </c>
      <c r="BP78" s="1">
        <v>6.5100000000000005E-2</v>
      </c>
      <c r="BQ78" s="1">
        <v>0.877</v>
      </c>
      <c r="BR78" t="s">
        <v>116</v>
      </c>
      <c r="BS78">
        <v>2.66</v>
      </c>
      <c r="BU78">
        <v>0</v>
      </c>
      <c r="BV78">
        <v>5270</v>
      </c>
      <c r="BW78" t="s">
        <v>110</v>
      </c>
      <c r="BX78">
        <v>1</v>
      </c>
      <c r="BY78" t="s">
        <v>110</v>
      </c>
      <c r="BZ78" t="s">
        <v>110</v>
      </c>
    </row>
    <row r="79" spans="1:78" x14ac:dyDescent="0.25">
      <c r="A79" t="s">
        <v>160</v>
      </c>
      <c r="C79" t="s">
        <v>107</v>
      </c>
      <c r="E79">
        <v>0</v>
      </c>
      <c r="F79" t="s">
        <v>108</v>
      </c>
      <c r="G79" s="2">
        <v>43015.647152777776</v>
      </c>
      <c r="H79" t="s">
        <v>109</v>
      </c>
      <c r="I79">
        <v>1</v>
      </c>
      <c r="J79">
        <v>18</v>
      </c>
      <c r="K79" t="s">
        <v>110</v>
      </c>
      <c r="L79">
        <v>0</v>
      </c>
      <c r="M79" t="s">
        <v>161</v>
      </c>
      <c r="N79">
        <v>1</v>
      </c>
      <c r="O79">
        <v>0</v>
      </c>
      <c r="R79" t="s">
        <v>120</v>
      </c>
      <c r="S79" t="s">
        <v>113</v>
      </c>
      <c r="T79" s="1">
        <v>77000</v>
      </c>
      <c r="U79" t="s">
        <v>110</v>
      </c>
      <c r="V79" s="1">
        <v>19400</v>
      </c>
      <c r="W79" t="s">
        <v>110</v>
      </c>
      <c r="X79" t="s">
        <v>110</v>
      </c>
      <c r="Y79">
        <v>4.6900000000000004</v>
      </c>
      <c r="Z79">
        <v>4.6900000000000004</v>
      </c>
      <c r="AA79">
        <v>120</v>
      </c>
      <c r="AB79">
        <v>4.7</v>
      </c>
      <c r="AC79">
        <v>1259</v>
      </c>
      <c r="AD79">
        <v>4.62</v>
      </c>
      <c r="AE79">
        <v>1321</v>
      </c>
      <c r="AF79">
        <v>4.84</v>
      </c>
      <c r="AG79" t="s">
        <v>114</v>
      </c>
      <c r="AH79" t="s">
        <v>110</v>
      </c>
      <c r="AI79">
        <v>0.22700000000000001</v>
      </c>
      <c r="AJ79" t="s">
        <v>110</v>
      </c>
      <c r="AK79" t="s">
        <v>121</v>
      </c>
      <c r="AL79" t="s">
        <v>110</v>
      </c>
      <c r="AM79" s="1">
        <v>3.73E-2</v>
      </c>
      <c r="AN79" s="1">
        <v>3.85E-2</v>
      </c>
      <c r="AP79" t="s">
        <v>110</v>
      </c>
      <c r="AQ79">
        <v>6.3200000000000006E-2</v>
      </c>
      <c r="AR79" s="1">
        <v>0.85199999999999998</v>
      </c>
      <c r="AS79" t="s">
        <v>116</v>
      </c>
      <c r="AT79">
        <v>2</v>
      </c>
      <c r="AU79" t="s">
        <v>117</v>
      </c>
      <c r="AV79" t="s">
        <v>113</v>
      </c>
      <c r="AW79" s="1">
        <v>2060000</v>
      </c>
      <c r="AX79" t="s">
        <v>110</v>
      </c>
      <c r="AY79" s="1">
        <v>505000</v>
      </c>
      <c r="AZ79" t="s">
        <v>110</v>
      </c>
      <c r="BA79">
        <v>1</v>
      </c>
      <c r="BB79">
        <v>4.6900000000000004</v>
      </c>
      <c r="BC79">
        <v>4.4800000000000004</v>
      </c>
      <c r="BD79">
        <v>120</v>
      </c>
      <c r="BE79">
        <v>4.7</v>
      </c>
      <c r="BF79">
        <v>1260</v>
      </c>
      <c r="BG79">
        <v>4.62</v>
      </c>
      <c r="BH79">
        <v>1331</v>
      </c>
      <c r="BI79">
        <v>4.88</v>
      </c>
      <c r="BJ79" t="s">
        <v>114</v>
      </c>
      <c r="BK79" t="s">
        <v>110</v>
      </c>
      <c r="BL79">
        <v>0.26100000000000001</v>
      </c>
      <c r="BM79" t="s">
        <v>119</v>
      </c>
      <c r="BN79" t="s">
        <v>110</v>
      </c>
      <c r="BO79" t="s">
        <v>110</v>
      </c>
      <c r="BP79" s="1">
        <v>6.5100000000000005E-2</v>
      </c>
      <c r="BQ79" s="1">
        <v>0.877</v>
      </c>
      <c r="BR79" t="s">
        <v>116</v>
      </c>
      <c r="BS79">
        <v>2.66</v>
      </c>
      <c r="BU79">
        <v>1</v>
      </c>
      <c r="BV79">
        <v>5240</v>
      </c>
      <c r="BW79" t="s">
        <v>110</v>
      </c>
      <c r="BX79">
        <v>1</v>
      </c>
      <c r="BY79" t="s">
        <v>110</v>
      </c>
      <c r="BZ79" t="s">
        <v>110</v>
      </c>
    </row>
    <row r="80" spans="1:78" x14ac:dyDescent="0.25">
      <c r="A80" t="s">
        <v>162</v>
      </c>
      <c r="C80" t="s">
        <v>107</v>
      </c>
      <c r="E80">
        <v>0</v>
      </c>
      <c r="F80" t="s">
        <v>108</v>
      </c>
      <c r="G80" s="2">
        <v>43015.655902777777</v>
      </c>
      <c r="H80" t="s">
        <v>109</v>
      </c>
      <c r="I80">
        <v>1</v>
      </c>
      <c r="J80">
        <v>19</v>
      </c>
      <c r="K80" t="s">
        <v>110</v>
      </c>
      <c r="L80">
        <v>0</v>
      </c>
      <c r="M80" t="s">
        <v>163</v>
      </c>
      <c r="N80">
        <v>1</v>
      </c>
      <c r="O80">
        <v>0</v>
      </c>
      <c r="R80" t="s">
        <v>112</v>
      </c>
      <c r="S80" t="s">
        <v>113</v>
      </c>
      <c r="T80" s="1">
        <v>1460000</v>
      </c>
      <c r="U80" t="s">
        <v>110</v>
      </c>
      <c r="V80" s="1">
        <v>369000</v>
      </c>
      <c r="W80" t="s">
        <v>110</v>
      </c>
      <c r="X80" t="s">
        <v>110</v>
      </c>
      <c r="Y80">
        <v>4.51</v>
      </c>
      <c r="Z80">
        <v>4.49</v>
      </c>
      <c r="AA80">
        <v>120</v>
      </c>
      <c r="AB80">
        <v>4.53</v>
      </c>
      <c r="AC80">
        <v>1212</v>
      </c>
      <c r="AD80">
        <v>4.4400000000000004</v>
      </c>
      <c r="AE80">
        <v>1284</v>
      </c>
      <c r="AF80">
        <v>4.71</v>
      </c>
      <c r="AG80" t="s">
        <v>151</v>
      </c>
      <c r="AH80" t="s">
        <v>110</v>
      </c>
      <c r="AI80">
        <v>0.26400000000000001</v>
      </c>
      <c r="AJ80" t="s">
        <v>110</v>
      </c>
      <c r="AK80" t="s">
        <v>115</v>
      </c>
      <c r="AL80" t="s">
        <v>110</v>
      </c>
      <c r="AM80" s="1">
        <v>0.71799999999999997</v>
      </c>
      <c r="AN80" s="1">
        <v>0.73</v>
      </c>
      <c r="AP80" t="s">
        <v>110</v>
      </c>
      <c r="AQ80">
        <v>6.2899999999999998E-2</v>
      </c>
      <c r="AR80" s="1">
        <v>8.1900000000000001E-2</v>
      </c>
      <c r="AS80" t="s">
        <v>116</v>
      </c>
      <c r="AT80">
        <v>2.67</v>
      </c>
      <c r="AU80" t="s">
        <v>117</v>
      </c>
      <c r="AV80" t="s">
        <v>113</v>
      </c>
      <c r="AW80" s="1">
        <v>2040000</v>
      </c>
      <c r="AX80" t="s">
        <v>110</v>
      </c>
      <c r="AY80" s="1">
        <v>506000</v>
      </c>
      <c r="AZ80" t="s">
        <v>110</v>
      </c>
      <c r="BA80">
        <v>1</v>
      </c>
      <c r="BB80">
        <v>4.51</v>
      </c>
      <c r="BC80">
        <v>4.4800000000000004</v>
      </c>
      <c r="BD80">
        <v>120</v>
      </c>
      <c r="BE80">
        <v>4.53</v>
      </c>
      <c r="BF80">
        <v>1207</v>
      </c>
      <c r="BG80">
        <v>4.42</v>
      </c>
      <c r="BH80">
        <v>1290</v>
      </c>
      <c r="BI80">
        <v>4.7300000000000004</v>
      </c>
      <c r="BJ80" t="s">
        <v>114</v>
      </c>
      <c r="BK80" t="s">
        <v>110</v>
      </c>
      <c r="BL80">
        <v>0.30399999999999999</v>
      </c>
      <c r="BM80" t="s">
        <v>119</v>
      </c>
      <c r="BN80" t="s">
        <v>110</v>
      </c>
      <c r="BO80" t="s">
        <v>110</v>
      </c>
      <c r="BP80" s="1">
        <v>6.4100000000000004E-2</v>
      </c>
      <c r="BQ80" s="1">
        <v>0.49399999999999999</v>
      </c>
      <c r="BR80" t="s">
        <v>116</v>
      </c>
      <c r="BS80">
        <v>2.4</v>
      </c>
      <c r="BU80">
        <v>0</v>
      </c>
      <c r="BV80">
        <v>5610</v>
      </c>
      <c r="BW80" t="s">
        <v>110</v>
      </c>
      <c r="BX80">
        <v>1</v>
      </c>
      <c r="BY80" t="s">
        <v>110</v>
      </c>
      <c r="BZ80" t="s">
        <v>110</v>
      </c>
    </row>
    <row r="81" spans="1:78" x14ac:dyDescent="0.25">
      <c r="A81" t="s">
        <v>162</v>
      </c>
      <c r="C81" t="s">
        <v>107</v>
      </c>
      <c r="E81">
        <v>0</v>
      </c>
      <c r="F81" t="s">
        <v>108</v>
      </c>
      <c r="G81" s="2">
        <v>43015.655902777777</v>
      </c>
      <c r="H81" t="s">
        <v>109</v>
      </c>
      <c r="I81">
        <v>1</v>
      </c>
      <c r="J81">
        <v>19</v>
      </c>
      <c r="K81" t="s">
        <v>110</v>
      </c>
      <c r="L81">
        <v>0</v>
      </c>
      <c r="M81" t="s">
        <v>163</v>
      </c>
      <c r="N81">
        <v>1</v>
      </c>
      <c r="O81">
        <v>0</v>
      </c>
      <c r="R81" t="s">
        <v>120</v>
      </c>
      <c r="S81" t="s">
        <v>113</v>
      </c>
      <c r="T81" s="1">
        <v>80500</v>
      </c>
      <c r="U81" t="s">
        <v>110</v>
      </c>
      <c r="V81" s="1">
        <v>20800</v>
      </c>
      <c r="W81" t="s">
        <v>110</v>
      </c>
      <c r="X81" t="s">
        <v>110</v>
      </c>
      <c r="Y81">
        <v>4.51</v>
      </c>
      <c r="Z81">
        <v>4.5</v>
      </c>
      <c r="AA81">
        <v>120</v>
      </c>
      <c r="AB81">
        <v>4.53</v>
      </c>
      <c r="AC81">
        <v>1212</v>
      </c>
      <c r="AD81">
        <v>4.4400000000000004</v>
      </c>
      <c r="AE81">
        <v>1270</v>
      </c>
      <c r="AF81">
        <v>4.66</v>
      </c>
      <c r="AG81" t="s">
        <v>114</v>
      </c>
      <c r="AH81" t="s">
        <v>110</v>
      </c>
      <c r="AI81">
        <v>0.21299999999999999</v>
      </c>
      <c r="AJ81" t="s">
        <v>110</v>
      </c>
      <c r="AK81" t="s">
        <v>121</v>
      </c>
      <c r="AL81" t="s">
        <v>110</v>
      </c>
      <c r="AM81" s="1">
        <v>3.95E-2</v>
      </c>
      <c r="AN81" s="1">
        <v>4.1200000000000001E-2</v>
      </c>
      <c r="AP81" t="s">
        <v>110</v>
      </c>
      <c r="AQ81">
        <v>6.0999999999999999E-2</v>
      </c>
      <c r="AR81" s="1">
        <v>0.66</v>
      </c>
      <c r="AS81" t="s">
        <v>116</v>
      </c>
      <c r="AT81">
        <v>1.99</v>
      </c>
      <c r="AU81" t="s">
        <v>117</v>
      </c>
      <c r="AV81" t="s">
        <v>113</v>
      </c>
      <c r="AW81" s="1">
        <v>2040000</v>
      </c>
      <c r="AX81" t="s">
        <v>110</v>
      </c>
      <c r="AY81" s="1">
        <v>506000</v>
      </c>
      <c r="AZ81" t="s">
        <v>110</v>
      </c>
      <c r="BA81">
        <v>1</v>
      </c>
      <c r="BB81">
        <v>4.51</v>
      </c>
      <c r="BC81">
        <v>4.4800000000000004</v>
      </c>
      <c r="BD81">
        <v>120</v>
      </c>
      <c r="BE81">
        <v>4.53</v>
      </c>
      <c r="BF81">
        <v>1207</v>
      </c>
      <c r="BG81">
        <v>4.42</v>
      </c>
      <c r="BH81">
        <v>1290</v>
      </c>
      <c r="BI81">
        <v>4.7300000000000004</v>
      </c>
      <c r="BJ81" t="s">
        <v>114</v>
      </c>
      <c r="BK81" t="s">
        <v>110</v>
      </c>
      <c r="BL81">
        <v>0.30399999999999999</v>
      </c>
      <c r="BM81" t="s">
        <v>119</v>
      </c>
      <c r="BN81" t="s">
        <v>110</v>
      </c>
      <c r="BO81" t="s">
        <v>110</v>
      </c>
      <c r="BP81" s="1">
        <v>6.4100000000000004E-2</v>
      </c>
      <c r="BQ81" s="1">
        <v>0.49399999999999999</v>
      </c>
      <c r="BR81" t="s">
        <v>116</v>
      </c>
      <c r="BS81">
        <v>2.4</v>
      </c>
      <c r="BU81">
        <v>0</v>
      </c>
      <c r="BV81">
        <v>5550</v>
      </c>
      <c r="BW81" t="s">
        <v>110</v>
      </c>
      <c r="BX81">
        <v>1</v>
      </c>
      <c r="BY81" t="s">
        <v>110</v>
      </c>
      <c r="BZ81" t="s">
        <v>110</v>
      </c>
    </row>
    <row r="82" spans="1:78" x14ac:dyDescent="0.25">
      <c r="A82" t="s">
        <v>164</v>
      </c>
      <c r="C82" t="s">
        <v>107</v>
      </c>
      <c r="E82">
        <v>0</v>
      </c>
      <c r="F82" t="s">
        <v>108</v>
      </c>
      <c r="G82" s="2">
        <v>43015.664780092593</v>
      </c>
      <c r="H82" t="s">
        <v>109</v>
      </c>
      <c r="I82">
        <v>1</v>
      </c>
      <c r="J82">
        <v>20</v>
      </c>
      <c r="K82" t="s">
        <v>110</v>
      </c>
      <c r="L82">
        <v>0</v>
      </c>
      <c r="M82" t="s">
        <v>165</v>
      </c>
      <c r="N82">
        <v>1</v>
      </c>
      <c r="O82">
        <v>0</v>
      </c>
      <c r="R82" t="s">
        <v>112</v>
      </c>
      <c r="S82" t="s">
        <v>113</v>
      </c>
      <c r="T82" s="1">
        <v>1490000</v>
      </c>
      <c r="U82" t="s">
        <v>110</v>
      </c>
      <c r="V82" s="1">
        <v>378000</v>
      </c>
      <c r="W82" t="s">
        <v>110</v>
      </c>
      <c r="X82" t="s">
        <v>110</v>
      </c>
      <c r="Y82">
        <v>4.71</v>
      </c>
      <c r="Z82">
        <v>4.71</v>
      </c>
      <c r="AA82">
        <v>120</v>
      </c>
      <c r="AB82">
        <v>4.72</v>
      </c>
      <c r="AC82">
        <v>1267</v>
      </c>
      <c r="AD82">
        <v>4.6399999999999997</v>
      </c>
      <c r="AE82">
        <v>1327</v>
      </c>
      <c r="AF82">
        <v>4.8600000000000003</v>
      </c>
      <c r="AG82" t="s">
        <v>114</v>
      </c>
      <c r="AH82" t="s">
        <v>110</v>
      </c>
      <c r="AI82">
        <v>0.22</v>
      </c>
      <c r="AJ82" t="s">
        <v>110</v>
      </c>
      <c r="AK82" t="s">
        <v>115</v>
      </c>
      <c r="AL82" t="s">
        <v>110</v>
      </c>
      <c r="AM82" s="1">
        <v>0.71699999999999997</v>
      </c>
      <c r="AN82" s="1">
        <v>0.71899999999999997</v>
      </c>
      <c r="AP82" t="s">
        <v>110</v>
      </c>
      <c r="AQ82">
        <v>6.25E-2</v>
      </c>
      <c r="AR82" s="1">
        <v>1.0900000000000001</v>
      </c>
      <c r="AS82" t="s">
        <v>116</v>
      </c>
      <c r="AT82">
        <v>2.59</v>
      </c>
      <c r="AU82" t="s">
        <v>117</v>
      </c>
      <c r="AV82" t="s">
        <v>113</v>
      </c>
      <c r="AW82" s="1">
        <v>2080000</v>
      </c>
      <c r="AX82" t="s">
        <v>110</v>
      </c>
      <c r="AY82" s="1">
        <v>526000</v>
      </c>
      <c r="AZ82" t="s">
        <v>110</v>
      </c>
      <c r="BA82">
        <v>1</v>
      </c>
      <c r="BB82">
        <v>4.71</v>
      </c>
      <c r="BC82">
        <v>4.4800000000000004</v>
      </c>
      <c r="BD82">
        <v>120</v>
      </c>
      <c r="BE82">
        <v>4.72</v>
      </c>
      <c r="BF82">
        <v>1266</v>
      </c>
      <c r="BG82">
        <v>4.6399999999999997</v>
      </c>
      <c r="BH82">
        <v>1338</v>
      </c>
      <c r="BI82">
        <v>4.9000000000000004</v>
      </c>
      <c r="BJ82" t="s">
        <v>114</v>
      </c>
      <c r="BK82" t="s">
        <v>110</v>
      </c>
      <c r="BL82">
        <v>0.26400000000000001</v>
      </c>
      <c r="BM82" t="s">
        <v>119</v>
      </c>
      <c r="BN82" t="s">
        <v>110</v>
      </c>
      <c r="BO82" t="s">
        <v>110</v>
      </c>
      <c r="BP82" s="1">
        <v>6.3100000000000003E-2</v>
      </c>
      <c r="BQ82" s="1">
        <v>0.71799999999999997</v>
      </c>
      <c r="BR82" t="s">
        <v>116</v>
      </c>
      <c r="BS82">
        <v>3.01</v>
      </c>
      <c r="BU82">
        <v>1</v>
      </c>
      <c r="BV82">
        <v>5590</v>
      </c>
      <c r="BW82" t="s">
        <v>110</v>
      </c>
      <c r="BX82">
        <v>1</v>
      </c>
      <c r="BY82" t="s">
        <v>110</v>
      </c>
      <c r="BZ82" t="s">
        <v>110</v>
      </c>
    </row>
    <row r="83" spans="1:78" x14ac:dyDescent="0.25">
      <c r="A83" t="s">
        <v>164</v>
      </c>
      <c r="C83" t="s">
        <v>107</v>
      </c>
      <c r="E83">
        <v>0</v>
      </c>
      <c r="F83" t="s">
        <v>108</v>
      </c>
      <c r="G83" s="2">
        <v>43015.664780092593</v>
      </c>
      <c r="H83" t="s">
        <v>109</v>
      </c>
      <c r="I83">
        <v>1</v>
      </c>
      <c r="J83">
        <v>20</v>
      </c>
      <c r="K83" t="s">
        <v>110</v>
      </c>
      <c r="L83">
        <v>0</v>
      </c>
      <c r="M83" t="s">
        <v>165</v>
      </c>
      <c r="N83">
        <v>1</v>
      </c>
      <c r="O83">
        <v>0</v>
      </c>
      <c r="R83" t="s">
        <v>120</v>
      </c>
      <c r="S83" t="s">
        <v>113</v>
      </c>
      <c r="T83" s="1">
        <v>81500</v>
      </c>
      <c r="U83" t="s">
        <v>110</v>
      </c>
      <c r="V83" s="1">
        <v>21400</v>
      </c>
      <c r="W83" t="s">
        <v>110</v>
      </c>
      <c r="X83" t="s">
        <v>110</v>
      </c>
      <c r="Y83">
        <v>4.71</v>
      </c>
      <c r="Z83">
        <v>4.71</v>
      </c>
      <c r="AA83">
        <v>120</v>
      </c>
      <c r="AB83">
        <v>4.72</v>
      </c>
      <c r="AC83">
        <v>1266</v>
      </c>
      <c r="AD83">
        <v>4.6399999999999997</v>
      </c>
      <c r="AE83">
        <v>1319</v>
      </c>
      <c r="AF83">
        <v>4.84</v>
      </c>
      <c r="AG83" t="s">
        <v>114</v>
      </c>
      <c r="AH83" t="s">
        <v>110</v>
      </c>
      <c r="AI83">
        <v>0.19400000000000001</v>
      </c>
      <c r="AJ83" t="s">
        <v>110</v>
      </c>
      <c r="AK83" t="s">
        <v>121</v>
      </c>
      <c r="AL83" t="s">
        <v>110</v>
      </c>
      <c r="AM83" s="1">
        <v>3.9199999999999999E-2</v>
      </c>
      <c r="AN83" s="1">
        <v>4.07E-2</v>
      </c>
      <c r="AP83" t="s">
        <v>110</v>
      </c>
      <c r="AQ83">
        <v>6.0699999999999997E-2</v>
      </c>
      <c r="AR83" s="1">
        <v>2.11</v>
      </c>
      <c r="AS83" t="s">
        <v>116</v>
      </c>
      <c r="AT83">
        <v>2</v>
      </c>
      <c r="AU83" t="s">
        <v>117</v>
      </c>
      <c r="AV83" t="s">
        <v>113</v>
      </c>
      <c r="AW83" s="1">
        <v>2080000</v>
      </c>
      <c r="AX83" t="s">
        <v>110</v>
      </c>
      <c r="AY83" s="1">
        <v>526000</v>
      </c>
      <c r="AZ83" t="s">
        <v>110</v>
      </c>
      <c r="BA83">
        <v>1</v>
      </c>
      <c r="BB83">
        <v>4.71</v>
      </c>
      <c r="BC83">
        <v>4.4800000000000004</v>
      </c>
      <c r="BD83">
        <v>120</v>
      </c>
      <c r="BE83">
        <v>4.72</v>
      </c>
      <c r="BF83">
        <v>1266</v>
      </c>
      <c r="BG83">
        <v>4.6399999999999997</v>
      </c>
      <c r="BH83">
        <v>1338</v>
      </c>
      <c r="BI83">
        <v>4.9000000000000004</v>
      </c>
      <c r="BJ83" t="s">
        <v>114</v>
      </c>
      <c r="BK83" t="s">
        <v>110</v>
      </c>
      <c r="BL83">
        <v>0.26400000000000001</v>
      </c>
      <c r="BM83" t="s">
        <v>119</v>
      </c>
      <c r="BN83" t="s">
        <v>110</v>
      </c>
      <c r="BO83" t="s">
        <v>110</v>
      </c>
      <c r="BP83" s="1">
        <v>6.3100000000000003E-2</v>
      </c>
      <c r="BQ83" s="1">
        <v>0.71799999999999997</v>
      </c>
      <c r="BR83" t="s">
        <v>116</v>
      </c>
      <c r="BS83">
        <v>3.01</v>
      </c>
      <c r="BU83">
        <v>1</v>
      </c>
      <c r="BV83">
        <v>5500</v>
      </c>
      <c r="BW83" t="s">
        <v>110</v>
      </c>
      <c r="BX83">
        <v>1</v>
      </c>
      <c r="BY83" t="s">
        <v>110</v>
      </c>
      <c r="BZ83" t="s">
        <v>110</v>
      </c>
    </row>
    <row r="84" spans="1:78" x14ac:dyDescent="0.25">
      <c r="A84" t="s">
        <v>166</v>
      </c>
      <c r="C84" t="s">
        <v>107</v>
      </c>
      <c r="E84">
        <v>0</v>
      </c>
      <c r="F84" t="s">
        <v>108</v>
      </c>
      <c r="G84" s="2">
        <v>43015.673530092594</v>
      </c>
      <c r="H84" t="s">
        <v>109</v>
      </c>
      <c r="I84">
        <v>1</v>
      </c>
      <c r="J84">
        <v>21</v>
      </c>
      <c r="K84" t="s">
        <v>110</v>
      </c>
      <c r="L84">
        <v>0</v>
      </c>
      <c r="M84" t="s">
        <v>167</v>
      </c>
      <c r="N84">
        <v>1</v>
      </c>
      <c r="O84">
        <v>0</v>
      </c>
      <c r="R84" t="s">
        <v>112</v>
      </c>
      <c r="S84" t="s">
        <v>113</v>
      </c>
      <c r="T84" s="1">
        <v>1660000</v>
      </c>
      <c r="U84" t="s">
        <v>110</v>
      </c>
      <c r="V84" s="1">
        <v>408000</v>
      </c>
      <c r="W84" t="s">
        <v>110</v>
      </c>
      <c r="X84" t="s">
        <v>110</v>
      </c>
      <c r="Y84">
        <v>4.7</v>
      </c>
      <c r="Z84">
        <v>4.7</v>
      </c>
      <c r="AA84">
        <v>120</v>
      </c>
      <c r="AB84">
        <v>4.72</v>
      </c>
      <c r="AC84">
        <v>1267</v>
      </c>
      <c r="AD84">
        <v>4.6399999999999997</v>
      </c>
      <c r="AE84">
        <v>1352</v>
      </c>
      <c r="AF84">
        <v>4.96</v>
      </c>
      <c r="AG84" t="s">
        <v>114</v>
      </c>
      <c r="AH84" t="s">
        <v>110</v>
      </c>
      <c r="AI84">
        <v>0.312</v>
      </c>
      <c r="AJ84" t="s">
        <v>110</v>
      </c>
      <c r="AK84" t="s">
        <v>115</v>
      </c>
      <c r="AL84" t="s">
        <v>110</v>
      </c>
      <c r="AM84" s="1">
        <v>0.75600000000000001</v>
      </c>
      <c r="AN84" s="1">
        <v>0.746</v>
      </c>
      <c r="AP84" t="s">
        <v>110</v>
      </c>
      <c r="AQ84">
        <v>6.4199999999999993E-2</v>
      </c>
      <c r="AR84" s="1">
        <v>0.372</v>
      </c>
      <c r="AS84" t="s">
        <v>116</v>
      </c>
      <c r="AT84">
        <v>4.22</v>
      </c>
      <c r="AU84" t="s">
        <v>117</v>
      </c>
      <c r="AV84" t="s">
        <v>113</v>
      </c>
      <c r="AW84" s="1">
        <v>2190000</v>
      </c>
      <c r="AX84" t="s">
        <v>110</v>
      </c>
      <c r="AY84" s="1">
        <v>546000</v>
      </c>
      <c r="AZ84" t="s">
        <v>110</v>
      </c>
      <c r="BA84">
        <v>1</v>
      </c>
      <c r="BB84">
        <v>4.7</v>
      </c>
      <c r="BC84">
        <v>4.4800000000000004</v>
      </c>
      <c r="BD84">
        <v>120</v>
      </c>
      <c r="BE84">
        <v>4.72</v>
      </c>
      <c r="BF84">
        <v>1266</v>
      </c>
      <c r="BG84">
        <v>4.6399999999999997</v>
      </c>
      <c r="BH84">
        <v>1341</v>
      </c>
      <c r="BI84">
        <v>4.92</v>
      </c>
      <c r="BJ84" t="s">
        <v>114</v>
      </c>
      <c r="BK84" t="s">
        <v>110</v>
      </c>
      <c r="BL84">
        <v>0.27500000000000002</v>
      </c>
      <c r="BM84" t="s">
        <v>119</v>
      </c>
      <c r="BN84" t="s">
        <v>110</v>
      </c>
      <c r="BO84" t="s">
        <v>110</v>
      </c>
      <c r="BP84" s="1">
        <v>6.3299999999999995E-2</v>
      </c>
      <c r="BQ84" s="1">
        <v>0.54800000000000004</v>
      </c>
      <c r="BR84" t="s">
        <v>116</v>
      </c>
      <c r="BS84">
        <v>3.33</v>
      </c>
      <c r="BU84">
        <v>1</v>
      </c>
      <c r="BV84">
        <v>5900</v>
      </c>
      <c r="BW84" t="s">
        <v>110</v>
      </c>
      <c r="BX84">
        <v>1</v>
      </c>
      <c r="BY84" t="s">
        <v>110</v>
      </c>
      <c r="BZ84" t="s">
        <v>110</v>
      </c>
    </row>
    <row r="85" spans="1:78" x14ac:dyDescent="0.25">
      <c r="A85" t="s">
        <v>166</v>
      </c>
      <c r="C85" t="s">
        <v>107</v>
      </c>
      <c r="E85">
        <v>0</v>
      </c>
      <c r="F85" t="s">
        <v>108</v>
      </c>
      <c r="G85" s="2">
        <v>43015.673530092594</v>
      </c>
      <c r="H85" t="s">
        <v>109</v>
      </c>
      <c r="I85">
        <v>1</v>
      </c>
      <c r="J85">
        <v>21</v>
      </c>
      <c r="K85" t="s">
        <v>110</v>
      </c>
      <c r="L85">
        <v>0</v>
      </c>
      <c r="M85" t="s">
        <v>167</v>
      </c>
      <c r="N85">
        <v>1</v>
      </c>
      <c r="O85">
        <v>0</v>
      </c>
      <c r="R85" t="s">
        <v>120</v>
      </c>
      <c r="S85" t="s">
        <v>113</v>
      </c>
      <c r="T85" s="1">
        <v>92900</v>
      </c>
      <c r="U85" t="s">
        <v>110</v>
      </c>
      <c r="V85" s="1">
        <v>23600</v>
      </c>
      <c r="W85" t="s">
        <v>110</v>
      </c>
      <c r="X85" t="s">
        <v>110</v>
      </c>
      <c r="Y85">
        <v>4.71</v>
      </c>
      <c r="Z85">
        <v>4.71</v>
      </c>
      <c r="AA85">
        <v>120</v>
      </c>
      <c r="AB85">
        <v>4.72</v>
      </c>
      <c r="AC85">
        <v>1252</v>
      </c>
      <c r="AD85">
        <v>4.59</v>
      </c>
      <c r="AE85">
        <v>1324</v>
      </c>
      <c r="AF85">
        <v>4.8499999999999996</v>
      </c>
      <c r="AG85" t="s">
        <v>114</v>
      </c>
      <c r="AH85" t="s">
        <v>110</v>
      </c>
      <c r="AI85">
        <v>0.26400000000000001</v>
      </c>
      <c r="AJ85" t="s">
        <v>110</v>
      </c>
      <c r="AK85" t="s">
        <v>121</v>
      </c>
      <c r="AL85" t="s">
        <v>110</v>
      </c>
      <c r="AM85" s="1">
        <v>4.24E-2</v>
      </c>
      <c r="AN85" s="1">
        <v>4.3299999999999998E-2</v>
      </c>
      <c r="AP85" t="s">
        <v>110</v>
      </c>
      <c r="AQ85">
        <v>6.25E-2</v>
      </c>
      <c r="AR85" s="1">
        <v>1.01</v>
      </c>
      <c r="AS85" t="s">
        <v>116</v>
      </c>
      <c r="AT85">
        <v>1.25</v>
      </c>
      <c r="AU85" t="s">
        <v>117</v>
      </c>
      <c r="AV85" t="s">
        <v>113</v>
      </c>
      <c r="AW85" s="1">
        <v>2190000</v>
      </c>
      <c r="AX85" t="s">
        <v>110</v>
      </c>
      <c r="AY85" s="1">
        <v>546000</v>
      </c>
      <c r="AZ85" t="s">
        <v>110</v>
      </c>
      <c r="BA85">
        <v>1</v>
      </c>
      <c r="BB85">
        <v>4.7</v>
      </c>
      <c r="BC85">
        <v>4.4800000000000004</v>
      </c>
      <c r="BD85">
        <v>120</v>
      </c>
      <c r="BE85">
        <v>4.72</v>
      </c>
      <c r="BF85">
        <v>1266</v>
      </c>
      <c r="BG85">
        <v>4.6399999999999997</v>
      </c>
      <c r="BH85">
        <v>1341</v>
      </c>
      <c r="BI85">
        <v>4.92</v>
      </c>
      <c r="BJ85" t="s">
        <v>114</v>
      </c>
      <c r="BK85" t="s">
        <v>110</v>
      </c>
      <c r="BL85">
        <v>0.27500000000000002</v>
      </c>
      <c r="BM85" t="s">
        <v>119</v>
      </c>
      <c r="BN85" t="s">
        <v>110</v>
      </c>
      <c r="BO85" t="s">
        <v>110</v>
      </c>
      <c r="BP85" s="1">
        <v>6.3299999999999995E-2</v>
      </c>
      <c r="BQ85" s="1">
        <v>0.54800000000000004</v>
      </c>
      <c r="BR85" t="s">
        <v>116</v>
      </c>
      <c r="BS85">
        <v>3.33</v>
      </c>
      <c r="BU85">
        <v>1</v>
      </c>
      <c r="BV85">
        <v>5950</v>
      </c>
      <c r="BW85" t="s">
        <v>110</v>
      </c>
      <c r="BX85">
        <v>1</v>
      </c>
      <c r="BY85" t="s">
        <v>110</v>
      </c>
      <c r="BZ85" t="s">
        <v>110</v>
      </c>
    </row>
    <row r="86" spans="1:78" x14ac:dyDescent="0.25">
      <c r="A86" t="s">
        <v>168</v>
      </c>
      <c r="C86" t="s">
        <v>107</v>
      </c>
      <c r="E86">
        <v>0</v>
      </c>
      <c r="F86" t="s">
        <v>108</v>
      </c>
      <c r="G86" s="2">
        <v>43015.682233796295</v>
      </c>
      <c r="H86" t="s">
        <v>109</v>
      </c>
      <c r="I86">
        <v>1</v>
      </c>
      <c r="J86">
        <v>22</v>
      </c>
      <c r="K86" t="s">
        <v>110</v>
      </c>
      <c r="L86">
        <v>0</v>
      </c>
      <c r="M86" t="s">
        <v>169</v>
      </c>
      <c r="N86">
        <v>1</v>
      </c>
      <c r="O86">
        <v>0</v>
      </c>
      <c r="R86" t="s">
        <v>112</v>
      </c>
      <c r="S86" t="s">
        <v>113</v>
      </c>
      <c r="T86" s="1">
        <v>1420000</v>
      </c>
      <c r="U86" t="s">
        <v>110</v>
      </c>
      <c r="V86" s="1">
        <v>357000</v>
      </c>
      <c r="W86" t="s">
        <v>110</v>
      </c>
      <c r="X86" t="s">
        <v>110</v>
      </c>
      <c r="Y86">
        <v>4.4800000000000004</v>
      </c>
      <c r="Z86">
        <v>4.49</v>
      </c>
      <c r="AA86">
        <v>120</v>
      </c>
      <c r="AB86">
        <v>4.49</v>
      </c>
      <c r="AC86">
        <v>1204</v>
      </c>
      <c r="AD86">
        <v>4.41</v>
      </c>
      <c r="AE86">
        <v>1279</v>
      </c>
      <c r="AF86">
        <v>4.6900000000000004</v>
      </c>
      <c r="AG86" t="s">
        <v>114</v>
      </c>
      <c r="AH86" t="s">
        <v>110</v>
      </c>
      <c r="AI86">
        <v>0.27500000000000002</v>
      </c>
      <c r="AJ86" t="s">
        <v>110</v>
      </c>
      <c r="AK86" t="s">
        <v>115</v>
      </c>
      <c r="AL86" t="s">
        <v>110</v>
      </c>
      <c r="AM86" s="1">
        <v>0.65</v>
      </c>
      <c r="AN86" s="1">
        <v>0.66600000000000004</v>
      </c>
      <c r="AP86" t="s">
        <v>110</v>
      </c>
      <c r="AQ86">
        <v>6.2899999999999998E-2</v>
      </c>
      <c r="AR86" s="1">
        <v>0.45900000000000002</v>
      </c>
      <c r="AS86" t="s">
        <v>116</v>
      </c>
      <c r="AT86">
        <v>3.24</v>
      </c>
      <c r="AU86" t="s">
        <v>117</v>
      </c>
      <c r="AV86" t="s">
        <v>113</v>
      </c>
      <c r="AW86" s="1">
        <v>2190000</v>
      </c>
      <c r="AX86" t="s">
        <v>110</v>
      </c>
      <c r="AY86" s="1">
        <v>536000</v>
      </c>
      <c r="AZ86" t="s">
        <v>110</v>
      </c>
      <c r="BA86">
        <v>1</v>
      </c>
      <c r="BB86">
        <v>4.47</v>
      </c>
      <c r="BC86">
        <v>4.4800000000000004</v>
      </c>
      <c r="BD86">
        <v>120</v>
      </c>
      <c r="BE86">
        <v>4.49</v>
      </c>
      <c r="BF86">
        <v>1194</v>
      </c>
      <c r="BG86">
        <v>4.38</v>
      </c>
      <c r="BH86">
        <v>1281</v>
      </c>
      <c r="BI86">
        <v>4.7</v>
      </c>
      <c r="BJ86" t="s">
        <v>114</v>
      </c>
      <c r="BK86" t="s">
        <v>110</v>
      </c>
      <c r="BL86">
        <v>0.31900000000000001</v>
      </c>
      <c r="BM86" t="s">
        <v>119</v>
      </c>
      <c r="BN86" t="s">
        <v>110</v>
      </c>
      <c r="BO86" t="s">
        <v>110</v>
      </c>
      <c r="BP86" s="1">
        <v>6.5500000000000003E-2</v>
      </c>
      <c r="BQ86" s="1">
        <v>0.48099999999999998</v>
      </c>
      <c r="BR86" t="s">
        <v>116</v>
      </c>
      <c r="BS86">
        <v>2.27</v>
      </c>
      <c r="BU86">
        <v>0</v>
      </c>
      <c r="BV86">
        <v>5080</v>
      </c>
      <c r="BW86" t="s">
        <v>110</v>
      </c>
      <c r="BX86">
        <v>1</v>
      </c>
      <c r="BY86" t="s">
        <v>110</v>
      </c>
      <c r="BZ86" t="s">
        <v>110</v>
      </c>
    </row>
    <row r="87" spans="1:78" x14ac:dyDescent="0.25">
      <c r="A87" t="s">
        <v>168</v>
      </c>
      <c r="C87" t="s">
        <v>107</v>
      </c>
      <c r="E87">
        <v>0</v>
      </c>
      <c r="F87" t="s">
        <v>108</v>
      </c>
      <c r="G87" s="2">
        <v>43015.682233796295</v>
      </c>
      <c r="H87" t="s">
        <v>109</v>
      </c>
      <c r="I87">
        <v>1</v>
      </c>
      <c r="J87">
        <v>22</v>
      </c>
      <c r="K87" t="s">
        <v>110</v>
      </c>
      <c r="L87">
        <v>0</v>
      </c>
      <c r="M87" t="s">
        <v>169</v>
      </c>
      <c r="N87">
        <v>1</v>
      </c>
      <c r="O87">
        <v>0</v>
      </c>
      <c r="R87" t="s">
        <v>120</v>
      </c>
      <c r="S87" t="s">
        <v>113</v>
      </c>
      <c r="T87" s="1">
        <v>80900</v>
      </c>
      <c r="U87" t="s">
        <v>110</v>
      </c>
      <c r="V87" s="1">
        <v>20700</v>
      </c>
      <c r="W87" t="s">
        <v>110</v>
      </c>
      <c r="X87" t="s">
        <v>110</v>
      </c>
      <c r="Y87">
        <v>4.4800000000000004</v>
      </c>
      <c r="Z87">
        <v>4.5</v>
      </c>
      <c r="AA87">
        <v>120</v>
      </c>
      <c r="AB87">
        <v>4.49</v>
      </c>
      <c r="AC87">
        <v>1205</v>
      </c>
      <c r="AD87">
        <v>4.42</v>
      </c>
      <c r="AE87">
        <v>1262</v>
      </c>
      <c r="AF87">
        <v>4.63</v>
      </c>
      <c r="AG87" t="s">
        <v>130</v>
      </c>
      <c r="AH87" t="s">
        <v>110</v>
      </c>
      <c r="AI87">
        <v>0.20899999999999999</v>
      </c>
      <c r="AJ87" t="s">
        <v>110</v>
      </c>
      <c r="AK87" t="s">
        <v>121</v>
      </c>
      <c r="AL87" t="s">
        <v>110</v>
      </c>
      <c r="AM87" s="1">
        <v>3.6999999999999998E-2</v>
      </c>
      <c r="AN87" s="1">
        <v>3.85E-2</v>
      </c>
      <c r="AP87" t="s">
        <v>110</v>
      </c>
      <c r="AQ87">
        <v>6.2799999999999995E-2</v>
      </c>
      <c r="AR87" s="1">
        <v>0.48899999999999999</v>
      </c>
      <c r="AS87" t="s">
        <v>116</v>
      </c>
      <c r="AT87">
        <v>2.42</v>
      </c>
      <c r="AU87" t="s">
        <v>117</v>
      </c>
      <c r="AV87" t="s">
        <v>113</v>
      </c>
      <c r="AW87" s="1">
        <v>2190000</v>
      </c>
      <c r="AX87" t="s">
        <v>110</v>
      </c>
      <c r="AY87" s="1">
        <v>536000</v>
      </c>
      <c r="AZ87" t="s">
        <v>110</v>
      </c>
      <c r="BA87">
        <v>1</v>
      </c>
      <c r="BB87">
        <v>4.47</v>
      </c>
      <c r="BC87">
        <v>4.4800000000000004</v>
      </c>
      <c r="BD87">
        <v>120</v>
      </c>
      <c r="BE87">
        <v>4.49</v>
      </c>
      <c r="BF87">
        <v>1194</v>
      </c>
      <c r="BG87">
        <v>4.38</v>
      </c>
      <c r="BH87">
        <v>1281</v>
      </c>
      <c r="BI87">
        <v>4.7</v>
      </c>
      <c r="BJ87" t="s">
        <v>114</v>
      </c>
      <c r="BK87" t="s">
        <v>110</v>
      </c>
      <c r="BL87">
        <v>0.31900000000000001</v>
      </c>
      <c r="BM87" t="s">
        <v>119</v>
      </c>
      <c r="BN87" t="s">
        <v>110</v>
      </c>
      <c r="BO87" t="s">
        <v>110</v>
      </c>
      <c r="BP87" s="1">
        <v>6.5500000000000003E-2</v>
      </c>
      <c r="BQ87" s="1">
        <v>0.48099999999999998</v>
      </c>
      <c r="BR87" t="s">
        <v>116</v>
      </c>
      <c r="BS87">
        <v>2.27</v>
      </c>
      <c r="BU87">
        <v>0</v>
      </c>
      <c r="BV87">
        <v>5200</v>
      </c>
      <c r="BW87" t="s">
        <v>110</v>
      </c>
      <c r="BX87">
        <v>1</v>
      </c>
      <c r="BY87" t="s">
        <v>110</v>
      </c>
      <c r="BZ87" t="s">
        <v>110</v>
      </c>
    </row>
    <row r="88" spans="1:78" x14ac:dyDescent="0.25">
      <c r="A88" t="s">
        <v>170</v>
      </c>
      <c r="C88" t="s">
        <v>107</v>
      </c>
      <c r="E88">
        <v>0</v>
      </c>
      <c r="F88" t="s">
        <v>108</v>
      </c>
      <c r="G88" s="2">
        <v>43015.691076388888</v>
      </c>
      <c r="H88" t="s">
        <v>109</v>
      </c>
      <c r="I88">
        <v>1</v>
      </c>
      <c r="J88">
        <v>23</v>
      </c>
      <c r="K88" t="s">
        <v>110</v>
      </c>
      <c r="L88">
        <v>0</v>
      </c>
      <c r="M88" t="s">
        <v>171</v>
      </c>
      <c r="N88">
        <v>1</v>
      </c>
      <c r="O88">
        <v>0</v>
      </c>
      <c r="R88" t="s">
        <v>112</v>
      </c>
      <c r="S88" t="s">
        <v>113</v>
      </c>
      <c r="T88" s="1">
        <v>73600</v>
      </c>
      <c r="U88" t="s">
        <v>110</v>
      </c>
      <c r="V88" s="1">
        <v>18700</v>
      </c>
      <c r="W88" t="s">
        <v>110</v>
      </c>
      <c r="X88" t="s">
        <v>110</v>
      </c>
      <c r="Y88">
        <v>4.51</v>
      </c>
      <c r="Z88">
        <v>4.49</v>
      </c>
      <c r="AA88">
        <v>120</v>
      </c>
      <c r="AB88">
        <v>4.5199999999999996</v>
      </c>
      <c r="AC88">
        <v>1201</v>
      </c>
      <c r="AD88">
        <v>4.4000000000000004</v>
      </c>
      <c r="AE88">
        <v>1271</v>
      </c>
      <c r="AF88">
        <v>4.66</v>
      </c>
      <c r="AG88" t="s">
        <v>114</v>
      </c>
      <c r="AH88" t="s">
        <v>110</v>
      </c>
      <c r="AI88">
        <v>0.25700000000000001</v>
      </c>
      <c r="AJ88" t="s">
        <v>110</v>
      </c>
      <c r="AK88" t="s">
        <v>115</v>
      </c>
      <c r="AL88" t="s">
        <v>110</v>
      </c>
      <c r="AM88" s="1">
        <v>3.1600000000000003E-2</v>
      </c>
      <c r="AN88" s="1">
        <v>3.1800000000000002E-2</v>
      </c>
      <c r="AP88" t="s">
        <v>110</v>
      </c>
      <c r="AQ88">
        <v>6.3E-2</v>
      </c>
      <c r="AR88" s="1">
        <v>1.62</v>
      </c>
      <c r="AS88" t="s">
        <v>116</v>
      </c>
      <c r="AT88">
        <v>1.46</v>
      </c>
      <c r="AU88" t="s">
        <v>117</v>
      </c>
      <c r="AV88" t="s">
        <v>113</v>
      </c>
      <c r="AW88" s="1">
        <v>2330000</v>
      </c>
      <c r="AX88" t="s">
        <v>110</v>
      </c>
      <c r="AY88" s="1">
        <v>589000</v>
      </c>
      <c r="AZ88" t="s">
        <v>110</v>
      </c>
      <c r="BA88">
        <v>1</v>
      </c>
      <c r="BB88">
        <v>4.5</v>
      </c>
      <c r="BC88">
        <v>4.4800000000000004</v>
      </c>
      <c r="BD88">
        <v>120</v>
      </c>
      <c r="BE88">
        <v>4.5199999999999996</v>
      </c>
      <c r="BF88">
        <v>1207</v>
      </c>
      <c r="BG88">
        <v>4.42</v>
      </c>
      <c r="BH88">
        <v>1290</v>
      </c>
      <c r="BI88">
        <v>4.7300000000000004</v>
      </c>
      <c r="BJ88" t="s">
        <v>114</v>
      </c>
      <c r="BK88" t="s">
        <v>110</v>
      </c>
      <c r="BL88">
        <v>0.30399999999999999</v>
      </c>
      <c r="BM88" t="s">
        <v>119</v>
      </c>
      <c r="BN88" t="s">
        <v>110</v>
      </c>
      <c r="BO88" t="s">
        <v>110</v>
      </c>
      <c r="BP88" s="1">
        <v>6.3299999999999995E-2</v>
      </c>
      <c r="BQ88" s="1">
        <v>0.47599999999999998</v>
      </c>
      <c r="BR88" t="s">
        <v>116</v>
      </c>
      <c r="BS88">
        <v>2.99</v>
      </c>
      <c r="BU88">
        <v>0</v>
      </c>
      <c r="BV88">
        <v>246</v>
      </c>
      <c r="BW88" t="s">
        <v>110</v>
      </c>
      <c r="BX88">
        <v>1</v>
      </c>
      <c r="BY88" t="s">
        <v>110</v>
      </c>
      <c r="BZ88" t="s">
        <v>110</v>
      </c>
    </row>
    <row r="89" spans="1:78" x14ac:dyDescent="0.25">
      <c r="A89" t="s">
        <v>170</v>
      </c>
      <c r="C89" t="s">
        <v>107</v>
      </c>
      <c r="E89">
        <v>0</v>
      </c>
      <c r="F89" t="s">
        <v>108</v>
      </c>
      <c r="G89" s="2">
        <v>43015.691076388888</v>
      </c>
      <c r="H89" t="s">
        <v>109</v>
      </c>
      <c r="I89">
        <v>1</v>
      </c>
      <c r="J89">
        <v>23</v>
      </c>
      <c r="K89" t="s">
        <v>110</v>
      </c>
      <c r="L89">
        <v>0</v>
      </c>
      <c r="M89" t="s">
        <v>171</v>
      </c>
      <c r="N89">
        <v>1</v>
      </c>
      <c r="O89">
        <v>0</v>
      </c>
      <c r="R89" t="s">
        <v>120</v>
      </c>
      <c r="S89" t="s">
        <v>113</v>
      </c>
      <c r="T89" s="1">
        <v>4140</v>
      </c>
      <c r="U89" t="s">
        <v>110</v>
      </c>
      <c r="V89" s="1">
        <v>1010</v>
      </c>
      <c r="W89" t="s">
        <v>110</v>
      </c>
      <c r="X89" t="s">
        <v>110</v>
      </c>
      <c r="Y89">
        <v>4.5199999999999996</v>
      </c>
      <c r="Z89">
        <v>4.5</v>
      </c>
      <c r="AA89">
        <v>120</v>
      </c>
      <c r="AB89">
        <v>4.5199999999999996</v>
      </c>
      <c r="AC89">
        <v>1208</v>
      </c>
      <c r="AD89">
        <v>4.43</v>
      </c>
      <c r="AE89">
        <v>1262</v>
      </c>
      <c r="AF89">
        <v>4.63</v>
      </c>
      <c r="AG89" t="s">
        <v>114</v>
      </c>
      <c r="AH89" t="s">
        <v>110</v>
      </c>
      <c r="AI89">
        <v>0.19800000000000001</v>
      </c>
      <c r="AJ89" t="s">
        <v>110</v>
      </c>
      <c r="AK89" t="s">
        <v>121</v>
      </c>
      <c r="AL89" t="s">
        <v>110</v>
      </c>
      <c r="AM89" s="1">
        <v>1.7799999999999999E-3</v>
      </c>
      <c r="AN89" s="1">
        <v>1.7099999999999999E-3</v>
      </c>
      <c r="AP89" t="s">
        <v>110</v>
      </c>
      <c r="AQ89">
        <v>6.3100000000000003E-2</v>
      </c>
      <c r="AR89" s="1">
        <v>0.81100000000000005</v>
      </c>
      <c r="AS89" t="s">
        <v>116</v>
      </c>
      <c r="AT89">
        <v>1.17</v>
      </c>
      <c r="AU89" t="s">
        <v>117</v>
      </c>
      <c r="AV89" t="s">
        <v>113</v>
      </c>
      <c r="AW89" s="1">
        <v>2330000</v>
      </c>
      <c r="AX89" t="s">
        <v>110</v>
      </c>
      <c r="AY89" s="1">
        <v>589000</v>
      </c>
      <c r="AZ89" t="s">
        <v>110</v>
      </c>
      <c r="BA89">
        <v>1</v>
      </c>
      <c r="BB89">
        <v>4.5</v>
      </c>
      <c r="BC89">
        <v>4.4800000000000004</v>
      </c>
      <c r="BD89">
        <v>120</v>
      </c>
      <c r="BE89">
        <v>4.5199999999999996</v>
      </c>
      <c r="BF89">
        <v>1207</v>
      </c>
      <c r="BG89">
        <v>4.42</v>
      </c>
      <c r="BH89">
        <v>1290</v>
      </c>
      <c r="BI89">
        <v>4.7300000000000004</v>
      </c>
      <c r="BJ89" t="s">
        <v>114</v>
      </c>
      <c r="BK89" t="s">
        <v>110</v>
      </c>
      <c r="BL89">
        <v>0.30399999999999999</v>
      </c>
      <c r="BM89" t="s">
        <v>119</v>
      </c>
      <c r="BN89" t="s">
        <v>110</v>
      </c>
      <c r="BO89" t="s">
        <v>110</v>
      </c>
      <c r="BP89" s="1">
        <v>6.3299999999999995E-2</v>
      </c>
      <c r="BQ89" s="1">
        <v>0.47599999999999998</v>
      </c>
      <c r="BR89" t="s">
        <v>116</v>
      </c>
      <c r="BS89">
        <v>2.99</v>
      </c>
      <c r="BU89">
        <v>0</v>
      </c>
      <c r="BV89">
        <v>241</v>
      </c>
      <c r="BW89" t="s">
        <v>110</v>
      </c>
      <c r="BX89">
        <v>1</v>
      </c>
      <c r="BY89" t="s">
        <v>110</v>
      </c>
      <c r="BZ89" t="s">
        <v>110</v>
      </c>
    </row>
    <row r="90" spans="1:78" x14ac:dyDescent="0.25">
      <c r="A90" t="s">
        <v>172</v>
      </c>
      <c r="C90" t="s">
        <v>107</v>
      </c>
      <c r="E90">
        <v>0</v>
      </c>
      <c r="F90" t="s">
        <v>108</v>
      </c>
      <c r="G90" s="2">
        <v>43015.699895833335</v>
      </c>
      <c r="H90" t="s">
        <v>109</v>
      </c>
      <c r="I90">
        <v>1</v>
      </c>
      <c r="J90">
        <v>24</v>
      </c>
      <c r="K90" t="s">
        <v>110</v>
      </c>
      <c r="L90">
        <v>0</v>
      </c>
      <c r="M90" t="s">
        <v>173</v>
      </c>
      <c r="N90">
        <v>1</v>
      </c>
      <c r="O90">
        <v>0</v>
      </c>
      <c r="R90" t="s">
        <v>112</v>
      </c>
      <c r="S90" t="s">
        <v>113</v>
      </c>
      <c r="T90" s="1">
        <v>1690000</v>
      </c>
      <c r="U90" t="s">
        <v>110</v>
      </c>
      <c r="V90" s="1">
        <v>417000</v>
      </c>
      <c r="W90" t="s">
        <v>110</v>
      </c>
      <c r="X90" t="s">
        <v>110</v>
      </c>
      <c r="Y90">
        <v>4.49</v>
      </c>
      <c r="Z90">
        <v>4.49</v>
      </c>
      <c r="AA90">
        <v>120</v>
      </c>
      <c r="AB90">
        <v>4.51</v>
      </c>
      <c r="AC90">
        <v>1207</v>
      </c>
      <c r="AD90">
        <v>4.42</v>
      </c>
      <c r="AE90">
        <v>1278</v>
      </c>
      <c r="AF90">
        <v>4.68</v>
      </c>
      <c r="AG90" t="s">
        <v>151</v>
      </c>
      <c r="AH90" t="s">
        <v>110</v>
      </c>
      <c r="AI90">
        <v>0.26</v>
      </c>
      <c r="AJ90" t="s">
        <v>110</v>
      </c>
      <c r="AK90" t="s">
        <v>115</v>
      </c>
      <c r="AL90" t="s">
        <v>110</v>
      </c>
      <c r="AM90" s="1">
        <v>0.78</v>
      </c>
      <c r="AN90" s="1">
        <v>0.77100000000000002</v>
      </c>
      <c r="AP90" t="s">
        <v>110</v>
      </c>
      <c r="AQ90">
        <v>6.4100000000000004E-2</v>
      </c>
      <c r="AR90" s="1">
        <v>0.13300000000000001</v>
      </c>
      <c r="AS90" t="s">
        <v>116</v>
      </c>
      <c r="AT90">
        <v>2.87</v>
      </c>
      <c r="AU90" t="s">
        <v>117</v>
      </c>
      <c r="AV90" t="s">
        <v>113</v>
      </c>
      <c r="AW90" s="1">
        <v>2170000</v>
      </c>
      <c r="AX90" t="s">
        <v>110</v>
      </c>
      <c r="AY90" s="1">
        <v>541000</v>
      </c>
      <c r="AZ90" t="s">
        <v>110</v>
      </c>
      <c r="BA90">
        <v>1</v>
      </c>
      <c r="BB90">
        <v>4.49</v>
      </c>
      <c r="BC90">
        <v>4.4800000000000004</v>
      </c>
      <c r="BD90">
        <v>120</v>
      </c>
      <c r="BE90">
        <v>4.5</v>
      </c>
      <c r="BF90">
        <v>1205</v>
      </c>
      <c r="BG90">
        <v>4.42</v>
      </c>
      <c r="BH90">
        <v>1275</v>
      </c>
      <c r="BI90">
        <v>4.67</v>
      </c>
      <c r="BJ90" t="s">
        <v>114</v>
      </c>
      <c r="BK90" t="s">
        <v>110</v>
      </c>
      <c r="BL90">
        <v>0.25700000000000001</v>
      </c>
      <c r="BM90" t="s">
        <v>119</v>
      </c>
      <c r="BN90" t="s">
        <v>110</v>
      </c>
      <c r="BO90" t="s">
        <v>110</v>
      </c>
      <c r="BP90" s="1">
        <v>6.3399999999999998E-2</v>
      </c>
      <c r="BQ90" s="1">
        <v>1.1399999999999999</v>
      </c>
      <c r="BR90" t="s">
        <v>116</v>
      </c>
      <c r="BS90">
        <v>2.46</v>
      </c>
      <c r="BU90">
        <v>0</v>
      </c>
      <c r="BV90">
        <v>6080</v>
      </c>
      <c r="BW90" t="s">
        <v>110</v>
      </c>
      <c r="BX90">
        <v>1</v>
      </c>
      <c r="BY90" t="s">
        <v>110</v>
      </c>
      <c r="BZ90" t="s">
        <v>110</v>
      </c>
    </row>
    <row r="91" spans="1:78" x14ac:dyDescent="0.25">
      <c r="A91" t="s">
        <v>172</v>
      </c>
      <c r="C91" t="s">
        <v>107</v>
      </c>
      <c r="E91">
        <v>0</v>
      </c>
      <c r="F91" t="s">
        <v>108</v>
      </c>
      <c r="G91" s="2">
        <v>43015.699895833335</v>
      </c>
      <c r="H91" t="s">
        <v>109</v>
      </c>
      <c r="I91">
        <v>1</v>
      </c>
      <c r="J91">
        <v>24</v>
      </c>
      <c r="K91" t="s">
        <v>110</v>
      </c>
      <c r="L91">
        <v>0</v>
      </c>
      <c r="M91" t="s">
        <v>173</v>
      </c>
      <c r="N91">
        <v>1</v>
      </c>
      <c r="O91">
        <v>0</v>
      </c>
      <c r="R91" t="s">
        <v>120</v>
      </c>
      <c r="S91" t="s">
        <v>113</v>
      </c>
      <c r="T91" s="1">
        <v>91600</v>
      </c>
      <c r="U91" t="s">
        <v>110</v>
      </c>
      <c r="V91" s="1">
        <v>22500</v>
      </c>
      <c r="W91" t="s">
        <v>110</v>
      </c>
      <c r="X91" t="s">
        <v>110</v>
      </c>
      <c r="Y91">
        <v>4.49</v>
      </c>
      <c r="Z91">
        <v>4.5</v>
      </c>
      <c r="AA91">
        <v>120</v>
      </c>
      <c r="AB91">
        <v>4.5</v>
      </c>
      <c r="AC91">
        <v>1204</v>
      </c>
      <c r="AD91">
        <v>4.41</v>
      </c>
      <c r="AE91">
        <v>1265</v>
      </c>
      <c r="AF91">
        <v>4.6399999999999997</v>
      </c>
      <c r="AG91" t="s">
        <v>114</v>
      </c>
      <c r="AH91" t="s">
        <v>110</v>
      </c>
      <c r="AI91">
        <v>0.224</v>
      </c>
      <c r="AJ91" t="s">
        <v>110</v>
      </c>
      <c r="AK91" t="s">
        <v>121</v>
      </c>
      <c r="AL91" t="s">
        <v>110</v>
      </c>
      <c r="AM91" s="1">
        <v>4.2299999999999997E-2</v>
      </c>
      <c r="AN91" s="1">
        <v>4.1599999999999998E-2</v>
      </c>
      <c r="AP91" t="s">
        <v>110</v>
      </c>
      <c r="AQ91">
        <v>6.59E-2</v>
      </c>
      <c r="AR91" s="1">
        <v>1.56</v>
      </c>
      <c r="AS91" t="s">
        <v>116</v>
      </c>
      <c r="AT91">
        <v>1.8</v>
      </c>
      <c r="AU91" t="s">
        <v>117</v>
      </c>
      <c r="AV91" t="s">
        <v>113</v>
      </c>
      <c r="AW91" s="1">
        <v>2170000</v>
      </c>
      <c r="AX91" t="s">
        <v>110</v>
      </c>
      <c r="AY91" s="1">
        <v>541000</v>
      </c>
      <c r="AZ91" t="s">
        <v>110</v>
      </c>
      <c r="BA91">
        <v>1</v>
      </c>
      <c r="BB91">
        <v>4.49</v>
      </c>
      <c r="BC91">
        <v>4.4800000000000004</v>
      </c>
      <c r="BD91">
        <v>120</v>
      </c>
      <c r="BE91">
        <v>4.5</v>
      </c>
      <c r="BF91">
        <v>1205</v>
      </c>
      <c r="BG91">
        <v>4.42</v>
      </c>
      <c r="BH91">
        <v>1275</v>
      </c>
      <c r="BI91">
        <v>4.67</v>
      </c>
      <c r="BJ91" t="s">
        <v>114</v>
      </c>
      <c r="BK91" t="s">
        <v>110</v>
      </c>
      <c r="BL91">
        <v>0.25700000000000001</v>
      </c>
      <c r="BM91" t="s">
        <v>119</v>
      </c>
      <c r="BN91" t="s">
        <v>110</v>
      </c>
      <c r="BO91" t="s">
        <v>110</v>
      </c>
      <c r="BP91" s="1">
        <v>6.3399999999999998E-2</v>
      </c>
      <c r="BQ91" s="1">
        <v>1.1399999999999999</v>
      </c>
      <c r="BR91" t="s">
        <v>116</v>
      </c>
      <c r="BS91">
        <v>2.46</v>
      </c>
      <c r="BU91">
        <v>0</v>
      </c>
      <c r="BV91">
        <v>5930</v>
      </c>
      <c r="BW91" t="s">
        <v>110</v>
      </c>
      <c r="BX91">
        <v>1</v>
      </c>
      <c r="BY91" t="s">
        <v>110</v>
      </c>
      <c r="BZ91" t="s">
        <v>110</v>
      </c>
    </row>
    <row r="92" spans="1:78" x14ac:dyDescent="0.25">
      <c r="A92" t="s">
        <v>174</v>
      </c>
      <c r="C92" t="s">
        <v>107</v>
      </c>
      <c r="E92">
        <v>0</v>
      </c>
      <c r="F92" t="s">
        <v>108</v>
      </c>
      <c r="G92" s="2">
        <v>43015.708738425928</v>
      </c>
      <c r="H92" t="s">
        <v>109</v>
      </c>
      <c r="I92">
        <v>1</v>
      </c>
      <c r="J92">
        <v>25</v>
      </c>
      <c r="K92" t="s">
        <v>110</v>
      </c>
      <c r="L92">
        <v>0</v>
      </c>
      <c r="M92" t="s">
        <v>175</v>
      </c>
      <c r="N92">
        <v>1</v>
      </c>
      <c r="O92">
        <v>0</v>
      </c>
      <c r="R92" t="s">
        <v>112</v>
      </c>
      <c r="S92" t="s">
        <v>113</v>
      </c>
      <c r="T92" s="1">
        <v>1550000</v>
      </c>
      <c r="U92" t="s">
        <v>110</v>
      </c>
      <c r="V92" s="1">
        <v>390000</v>
      </c>
      <c r="W92" t="s">
        <v>110</v>
      </c>
      <c r="X92" t="s">
        <v>110</v>
      </c>
      <c r="Y92">
        <v>4.7</v>
      </c>
      <c r="Z92">
        <v>4.7</v>
      </c>
      <c r="AA92">
        <v>120</v>
      </c>
      <c r="AB92">
        <v>4.72</v>
      </c>
      <c r="AC92">
        <v>1260</v>
      </c>
      <c r="AD92">
        <v>4.62</v>
      </c>
      <c r="AE92">
        <v>1344</v>
      </c>
      <c r="AF92">
        <v>4.93</v>
      </c>
      <c r="AG92" t="s">
        <v>114</v>
      </c>
      <c r="AH92" t="s">
        <v>110</v>
      </c>
      <c r="AI92">
        <v>0.308</v>
      </c>
      <c r="AJ92" t="s">
        <v>110</v>
      </c>
      <c r="AK92" t="s">
        <v>115</v>
      </c>
      <c r="AL92" t="s">
        <v>110</v>
      </c>
      <c r="AM92" s="1">
        <v>0.71699999999999997</v>
      </c>
      <c r="AN92" s="1">
        <v>0.73599999999999999</v>
      </c>
      <c r="AP92" t="s">
        <v>110</v>
      </c>
      <c r="AQ92">
        <v>6.4199999999999993E-2</v>
      </c>
      <c r="AR92" s="1">
        <v>0.40799999999999997</v>
      </c>
      <c r="AS92" t="s">
        <v>116</v>
      </c>
      <c r="AT92">
        <v>2.61</v>
      </c>
      <c r="AU92" t="s">
        <v>117</v>
      </c>
      <c r="AV92" t="s">
        <v>113</v>
      </c>
      <c r="AW92" s="1">
        <v>2160000</v>
      </c>
      <c r="AX92" t="s">
        <v>110</v>
      </c>
      <c r="AY92" s="1">
        <v>529000</v>
      </c>
      <c r="AZ92" t="s">
        <v>110</v>
      </c>
      <c r="BA92">
        <v>1</v>
      </c>
      <c r="BB92">
        <v>4.7</v>
      </c>
      <c r="BC92">
        <v>4.4800000000000004</v>
      </c>
      <c r="BD92">
        <v>120</v>
      </c>
      <c r="BE92">
        <v>4.72</v>
      </c>
      <c r="BF92">
        <v>1264</v>
      </c>
      <c r="BG92">
        <v>4.63</v>
      </c>
      <c r="BH92">
        <v>1344</v>
      </c>
      <c r="BI92">
        <v>4.93</v>
      </c>
      <c r="BJ92" t="s">
        <v>114</v>
      </c>
      <c r="BK92" t="s">
        <v>110</v>
      </c>
      <c r="BL92">
        <v>0.29299999999999998</v>
      </c>
      <c r="BM92" t="s">
        <v>119</v>
      </c>
      <c r="BN92" t="s">
        <v>110</v>
      </c>
      <c r="BO92" t="s">
        <v>110</v>
      </c>
      <c r="BP92" s="1">
        <v>6.5299999999999997E-2</v>
      </c>
      <c r="BQ92" s="1">
        <v>0.495</v>
      </c>
      <c r="BR92" t="s">
        <v>116</v>
      </c>
      <c r="BS92">
        <v>3.36</v>
      </c>
      <c r="BU92">
        <v>1</v>
      </c>
      <c r="BV92">
        <v>5600</v>
      </c>
      <c r="BW92" t="s">
        <v>110</v>
      </c>
      <c r="BX92">
        <v>1</v>
      </c>
      <c r="BY92" t="s">
        <v>110</v>
      </c>
      <c r="BZ92" t="s">
        <v>110</v>
      </c>
    </row>
    <row r="93" spans="1:78" x14ac:dyDescent="0.25">
      <c r="A93" t="s">
        <v>174</v>
      </c>
      <c r="C93" t="s">
        <v>107</v>
      </c>
      <c r="E93">
        <v>0</v>
      </c>
      <c r="F93" t="s">
        <v>108</v>
      </c>
      <c r="G93" s="2">
        <v>43015.708738425928</v>
      </c>
      <c r="H93" t="s">
        <v>109</v>
      </c>
      <c r="I93">
        <v>1</v>
      </c>
      <c r="J93">
        <v>25</v>
      </c>
      <c r="K93" t="s">
        <v>110</v>
      </c>
      <c r="L93">
        <v>0</v>
      </c>
      <c r="M93" t="s">
        <v>175</v>
      </c>
      <c r="N93">
        <v>1</v>
      </c>
      <c r="O93">
        <v>0</v>
      </c>
      <c r="R93" t="s">
        <v>120</v>
      </c>
      <c r="S93" t="s">
        <v>113</v>
      </c>
      <c r="T93" s="1">
        <v>85200</v>
      </c>
      <c r="U93" t="s">
        <v>110</v>
      </c>
      <c r="V93" s="1">
        <v>21400</v>
      </c>
      <c r="W93" t="s">
        <v>110</v>
      </c>
      <c r="X93" t="s">
        <v>110</v>
      </c>
      <c r="Y93">
        <v>4.71</v>
      </c>
      <c r="Z93">
        <v>4.71</v>
      </c>
      <c r="AA93">
        <v>120</v>
      </c>
      <c r="AB93">
        <v>4.72</v>
      </c>
      <c r="AC93">
        <v>1262</v>
      </c>
      <c r="AD93">
        <v>4.63</v>
      </c>
      <c r="AE93">
        <v>1322</v>
      </c>
      <c r="AF93">
        <v>4.8499999999999996</v>
      </c>
      <c r="AG93" t="s">
        <v>151</v>
      </c>
      <c r="AH93" t="s">
        <v>110</v>
      </c>
      <c r="AI93">
        <v>0.22</v>
      </c>
      <c r="AJ93" t="s">
        <v>110</v>
      </c>
      <c r="AK93" t="s">
        <v>121</v>
      </c>
      <c r="AL93" t="s">
        <v>110</v>
      </c>
      <c r="AM93" s="1">
        <v>3.9399999999999998E-2</v>
      </c>
      <c r="AN93" s="1">
        <v>4.0500000000000001E-2</v>
      </c>
      <c r="AP93" t="s">
        <v>110</v>
      </c>
      <c r="AQ93">
        <v>6.3700000000000007E-2</v>
      </c>
      <c r="AR93" s="1">
        <v>-5.8799999999999998E-2</v>
      </c>
      <c r="AS93" t="s">
        <v>116</v>
      </c>
      <c r="AT93">
        <v>1.77</v>
      </c>
      <c r="AU93" t="s">
        <v>117</v>
      </c>
      <c r="AV93" t="s">
        <v>113</v>
      </c>
      <c r="AW93" s="1">
        <v>2160000</v>
      </c>
      <c r="AX93" t="s">
        <v>110</v>
      </c>
      <c r="AY93" s="1">
        <v>529000</v>
      </c>
      <c r="AZ93" t="s">
        <v>110</v>
      </c>
      <c r="BA93">
        <v>1</v>
      </c>
      <c r="BB93">
        <v>4.7</v>
      </c>
      <c r="BC93">
        <v>4.4800000000000004</v>
      </c>
      <c r="BD93">
        <v>120</v>
      </c>
      <c r="BE93">
        <v>4.72</v>
      </c>
      <c r="BF93">
        <v>1264</v>
      </c>
      <c r="BG93">
        <v>4.63</v>
      </c>
      <c r="BH93">
        <v>1344</v>
      </c>
      <c r="BI93">
        <v>4.93</v>
      </c>
      <c r="BJ93" t="s">
        <v>114</v>
      </c>
      <c r="BK93" t="s">
        <v>110</v>
      </c>
      <c r="BL93">
        <v>0.29299999999999998</v>
      </c>
      <c r="BM93" t="s">
        <v>119</v>
      </c>
      <c r="BN93" t="s">
        <v>110</v>
      </c>
      <c r="BO93" t="s">
        <v>110</v>
      </c>
      <c r="BP93" s="1">
        <v>6.5299999999999997E-2</v>
      </c>
      <c r="BQ93" s="1">
        <v>0.495</v>
      </c>
      <c r="BR93" t="s">
        <v>116</v>
      </c>
      <c r="BS93">
        <v>3.36</v>
      </c>
      <c r="BU93">
        <v>1</v>
      </c>
      <c r="BV93">
        <v>5530</v>
      </c>
      <c r="BW93" t="s">
        <v>110</v>
      </c>
      <c r="BX93">
        <v>1</v>
      </c>
      <c r="BY93" t="s">
        <v>110</v>
      </c>
      <c r="BZ93" t="s">
        <v>110</v>
      </c>
    </row>
    <row r="94" spans="1:78" x14ac:dyDescent="0.25">
      <c r="A94" t="s">
        <v>176</v>
      </c>
      <c r="C94" t="s">
        <v>107</v>
      </c>
      <c r="E94">
        <v>0</v>
      </c>
      <c r="F94" t="s">
        <v>108</v>
      </c>
      <c r="G94" s="2">
        <v>43015.717453703706</v>
      </c>
      <c r="H94" t="s">
        <v>109</v>
      </c>
      <c r="I94">
        <v>1</v>
      </c>
      <c r="J94">
        <v>26</v>
      </c>
      <c r="K94" t="s">
        <v>110</v>
      </c>
      <c r="L94">
        <v>0</v>
      </c>
      <c r="M94" t="s">
        <v>177</v>
      </c>
      <c r="N94">
        <v>1</v>
      </c>
      <c r="O94">
        <v>0</v>
      </c>
      <c r="R94" t="s">
        <v>112</v>
      </c>
      <c r="S94" t="s">
        <v>113</v>
      </c>
      <c r="T94" s="1">
        <v>1560000</v>
      </c>
      <c r="U94" t="s">
        <v>110</v>
      </c>
      <c r="V94" s="1">
        <v>388000</v>
      </c>
      <c r="W94" t="s">
        <v>110</v>
      </c>
      <c r="X94" t="s">
        <v>110</v>
      </c>
      <c r="Y94">
        <v>4.71</v>
      </c>
      <c r="Z94">
        <v>4.71</v>
      </c>
      <c r="AA94">
        <v>120</v>
      </c>
      <c r="AB94">
        <v>4.72</v>
      </c>
      <c r="AC94">
        <v>1259</v>
      </c>
      <c r="AD94">
        <v>4.62</v>
      </c>
      <c r="AE94">
        <v>1339</v>
      </c>
      <c r="AF94">
        <v>4.91</v>
      </c>
      <c r="AG94" t="s">
        <v>114</v>
      </c>
      <c r="AH94" t="s">
        <v>110</v>
      </c>
      <c r="AI94">
        <v>0.29399999999999998</v>
      </c>
      <c r="AJ94" t="s">
        <v>110</v>
      </c>
      <c r="AK94" t="s">
        <v>115</v>
      </c>
      <c r="AL94" t="s">
        <v>110</v>
      </c>
      <c r="AM94" s="1">
        <v>0.71899999999999997</v>
      </c>
      <c r="AN94" s="1">
        <v>0.73599999999999999</v>
      </c>
      <c r="AP94" t="s">
        <v>110</v>
      </c>
      <c r="AQ94">
        <v>6.3299999999999995E-2</v>
      </c>
      <c r="AR94" s="1">
        <v>0.48699999999999999</v>
      </c>
      <c r="AS94" t="s">
        <v>116</v>
      </c>
      <c r="AT94">
        <v>2.21</v>
      </c>
      <c r="AU94" t="s">
        <v>117</v>
      </c>
      <c r="AV94" t="s">
        <v>113</v>
      </c>
      <c r="AW94" s="1">
        <v>2170000</v>
      </c>
      <c r="AX94" t="s">
        <v>110</v>
      </c>
      <c r="AY94" s="1">
        <v>527000</v>
      </c>
      <c r="AZ94" t="s">
        <v>110</v>
      </c>
      <c r="BA94">
        <v>1</v>
      </c>
      <c r="BB94">
        <v>4.71</v>
      </c>
      <c r="BC94">
        <v>4.4800000000000004</v>
      </c>
      <c r="BD94">
        <v>120</v>
      </c>
      <c r="BE94">
        <v>4.72</v>
      </c>
      <c r="BF94">
        <v>1264</v>
      </c>
      <c r="BG94">
        <v>4.63</v>
      </c>
      <c r="BH94">
        <v>1356</v>
      </c>
      <c r="BI94">
        <v>4.97</v>
      </c>
      <c r="BJ94" t="s">
        <v>114</v>
      </c>
      <c r="BK94" t="s">
        <v>110</v>
      </c>
      <c r="BL94">
        <v>0.33800000000000002</v>
      </c>
      <c r="BM94" t="s">
        <v>119</v>
      </c>
      <c r="BN94" t="s">
        <v>110</v>
      </c>
      <c r="BO94" t="s">
        <v>110</v>
      </c>
      <c r="BP94" s="1">
        <v>6.5100000000000005E-2</v>
      </c>
      <c r="BQ94" s="1">
        <v>0.35699999999999998</v>
      </c>
      <c r="BR94" t="s">
        <v>116</v>
      </c>
      <c r="BS94">
        <v>3.71</v>
      </c>
      <c r="BU94">
        <v>1</v>
      </c>
      <c r="BV94">
        <v>5610</v>
      </c>
      <c r="BW94" t="s">
        <v>110</v>
      </c>
      <c r="BX94">
        <v>1</v>
      </c>
      <c r="BY94" t="s">
        <v>110</v>
      </c>
      <c r="BZ94" t="s">
        <v>110</v>
      </c>
    </row>
    <row r="95" spans="1:78" x14ac:dyDescent="0.25">
      <c r="A95" t="s">
        <v>176</v>
      </c>
      <c r="C95" t="s">
        <v>107</v>
      </c>
      <c r="E95">
        <v>0</v>
      </c>
      <c r="F95" t="s">
        <v>108</v>
      </c>
      <c r="G95" s="2">
        <v>43015.717453703706</v>
      </c>
      <c r="H95" t="s">
        <v>109</v>
      </c>
      <c r="I95">
        <v>1</v>
      </c>
      <c r="J95">
        <v>26</v>
      </c>
      <c r="K95" t="s">
        <v>110</v>
      </c>
      <c r="L95">
        <v>0</v>
      </c>
      <c r="M95" t="s">
        <v>177</v>
      </c>
      <c r="N95">
        <v>1</v>
      </c>
      <c r="O95">
        <v>0</v>
      </c>
      <c r="R95" t="s">
        <v>120</v>
      </c>
      <c r="S95" t="s">
        <v>113</v>
      </c>
      <c r="T95" s="1">
        <v>85900</v>
      </c>
      <c r="U95" t="s">
        <v>110</v>
      </c>
      <c r="V95" s="1">
        <v>21900</v>
      </c>
      <c r="W95" t="s">
        <v>110</v>
      </c>
      <c r="X95" t="s">
        <v>110</v>
      </c>
      <c r="Y95">
        <v>4.7</v>
      </c>
      <c r="Z95">
        <v>4.7</v>
      </c>
      <c r="AA95">
        <v>120</v>
      </c>
      <c r="AB95">
        <v>4.72</v>
      </c>
      <c r="AC95">
        <v>1268</v>
      </c>
      <c r="AD95">
        <v>4.6500000000000004</v>
      </c>
      <c r="AE95">
        <v>1330</v>
      </c>
      <c r="AF95">
        <v>4.88</v>
      </c>
      <c r="AG95" t="s">
        <v>114</v>
      </c>
      <c r="AH95" t="s">
        <v>110</v>
      </c>
      <c r="AI95">
        <v>0.22700000000000001</v>
      </c>
      <c r="AJ95" t="s">
        <v>110</v>
      </c>
      <c r="AK95" t="s">
        <v>121</v>
      </c>
      <c r="AL95" t="s">
        <v>110</v>
      </c>
      <c r="AM95" s="1">
        <v>3.9600000000000003E-2</v>
      </c>
      <c r="AN95" s="1">
        <v>4.1599999999999998E-2</v>
      </c>
      <c r="AP95" t="s">
        <v>110</v>
      </c>
      <c r="AQ95">
        <v>6.4100000000000004E-2</v>
      </c>
      <c r="AR95" s="1">
        <v>0.42799999999999999</v>
      </c>
      <c r="AS95" t="s">
        <v>116</v>
      </c>
      <c r="AT95">
        <v>3.02</v>
      </c>
      <c r="AU95" t="s">
        <v>117</v>
      </c>
      <c r="AV95" t="s">
        <v>113</v>
      </c>
      <c r="AW95" s="1">
        <v>2170000</v>
      </c>
      <c r="AX95" t="s">
        <v>110</v>
      </c>
      <c r="AY95" s="1">
        <v>527000</v>
      </c>
      <c r="AZ95" t="s">
        <v>110</v>
      </c>
      <c r="BA95">
        <v>1</v>
      </c>
      <c r="BB95">
        <v>4.71</v>
      </c>
      <c r="BC95">
        <v>4.4800000000000004</v>
      </c>
      <c r="BD95">
        <v>120</v>
      </c>
      <c r="BE95">
        <v>4.72</v>
      </c>
      <c r="BF95">
        <v>1264</v>
      </c>
      <c r="BG95">
        <v>4.63</v>
      </c>
      <c r="BH95">
        <v>1356</v>
      </c>
      <c r="BI95">
        <v>4.97</v>
      </c>
      <c r="BJ95" t="s">
        <v>114</v>
      </c>
      <c r="BK95" t="s">
        <v>110</v>
      </c>
      <c r="BL95">
        <v>0.33800000000000002</v>
      </c>
      <c r="BM95" t="s">
        <v>119</v>
      </c>
      <c r="BN95" t="s">
        <v>110</v>
      </c>
      <c r="BO95" t="s">
        <v>110</v>
      </c>
      <c r="BP95" s="1">
        <v>6.5100000000000005E-2</v>
      </c>
      <c r="BQ95" s="1">
        <v>0.35699999999999998</v>
      </c>
      <c r="BR95" t="s">
        <v>116</v>
      </c>
      <c r="BS95">
        <v>3.71</v>
      </c>
      <c r="BU95">
        <v>1</v>
      </c>
      <c r="BV95">
        <v>5560</v>
      </c>
      <c r="BW95" t="s">
        <v>110</v>
      </c>
      <c r="BX95">
        <v>1</v>
      </c>
      <c r="BY95" t="s">
        <v>110</v>
      </c>
      <c r="BZ95" t="s">
        <v>110</v>
      </c>
    </row>
    <row r="96" spans="1:78" x14ac:dyDescent="0.25">
      <c r="A96" t="s">
        <v>178</v>
      </c>
      <c r="C96" t="s">
        <v>107</v>
      </c>
      <c r="E96">
        <v>0</v>
      </c>
      <c r="F96" t="s">
        <v>108</v>
      </c>
      <c r="G96" s="2">
        <v>43015.726168981484</v>
      </c>
      <c r="H96" t="s">
        <v>109</v>
      </c>
      <c r="I96">
        <v>1</v>
      </c>
      <c r="J96">
        <v>27</v>
      </c>
      <c r="K96" t="s">
        <v>110</v>
      </c>
      <c r="L96">
        <v>0</v>
      </c>
      <c r="M96" t="s">
        <v>179</v>
      </c>
      <c r="N96">
        <v>1</v>
      </c>
      <c r="O96">
        <v>0</v>
      </c>
      <c r="R96" t="s">
        <v>112</v>
      </c>
      <c r="S96" t="s">
        <v>113</v>
      </c>
      <c r="T96" s="1">
        <v>1260000</v>
      </c>
      <c r="U96" t="s">
        <v>110</v>
      </c>
      <c r="V96" s="1">
        <v>309000</v>
      </c>
      <c r="W96" t="s">
        <v>110</v>
      </c>
      <c r="X96" t="s">
        <v>110</v>
      </c>
      <c r="Y96">
        <v>4.7</v>
      </c>
      <c r="Z96">
        <v>4.7</v>
      </c>
      <c r="AA96">
        <v>120</v>
      </c>
      <c r="AB96">
        <v>4.71</v>
      </c>
      <c r="AC96">
        <v>1250</v>
      </c>
      <c r="AD96">
        <v>4.58</v>
      </c>
      <c r="AE96">
        <v>1332</v>
      </c>
      <c r="AF96">
        <v>4.88</v>
      </c>
      <c r="AG96" t="s">
        <v>114</v>
      </c>
      <c r="AH96" t="s">
        <v>110</v>
      </c>
      <c r="AI96">
        <v>0.30099999999999999</v>
      </c>
      <c r="AJ96" t="s">
        <v>110</v>
      </c>
      <c r="AK96" t="s">
        <v>115</v>
      </c>
      <c r="AL96" t="s">
        <v>110</v>
      </c>
      <c r="AM96" s="1">
        <v>0.56200000000000006</v>
      </c>
      <c r="AN96" s="1">
        <v>0.53300000000000003</v>
      </c>
      <c r="AP96" t="s">
        <v>110</v>
      </c>
      <c r="AQ96">
        <v>6.4500000000000002E-2</v>
      </c>
      <c r="AR96" s="1">
        <v>0.65400000000000003</v>
      </c>
      <c r="AS96" t="s">
        <v>116</v>
      </c>
      <c r="AT96">
        <v>1.65</v>
      </c>
      <c r="AU96" t="s">
        <v>117</v>
      </c>
      <c r="AV96" t="s">
        <v>113</v>
      </c>
      <c r="AW96" s="1">
        <v>2250000</v>
      </c>
      <c r="AX96" t="s">
        <v>110</v>
      </c>
      <c r="AY96" s="1">
        <v>581000</v>
      </c>
      <c r="AZ96" t="s">
        <v>110</v>
      </c>
      <c r="BA96">
        <v>1</v>
      </c>
      <c r="BB96">
        <v>4.7</v>
      </c>
      <c r="BC96">
        <v>4.4800000000000004</v>
      </c>
      <c r="BD96">
        <v>120</v>
      </c>
      <c r="BE96">
        <v>4.71</v>
      </c>
      <c r="BF96">
        <v>1258</v>
      </c>
      <c r="BG96">
        <v>4.6100000000000003</v>
      </c>
      <c r="BH96">
        <v>1344</v>
      </c>
      <c r="BI96">
        <v>4.93</v>
      </c>
      <c r="BJ96" t="s">
        <v>114</v>
      </c>
      <c r="BK96" t="s">
        <v>110</v>
      </c>
      <c r="BL96">
        <v>0.316</v>
      </c>
      <c r="BM96" t="s">
        <v>119</v>
      </c>
      <c r="BN96" t="s">
        <v>110</v>
      </c>
      <c r="BO96" t="s">
        <v>110</v>
      </c>
      <c r="BP96" s="1">
        <v>6.1199999999999997E-2</v>
      </c>
      <c r="BQ96" s="1">
        <v>0.37</v>
      </c>
      <c r="BR96" t="s">
        <v>116</v>
      </c>
      <c r="BS96">
        <v>2.69</v>
      </c>
      <c r="BU96">
        <v>1</v>
      </c>
      <c r="BV96">
        <v>4390</v>
      </c>
      <c r="BW96" t="s">
        <v>110</v>
      </c>
      <c r="BX96">
        <v>1</v>
      </c>
      <c r="BY96" t="s">
        <v>110</v>
      </c>
      <c r="BZ96" t="s">
        <v>110</v>
      </c>
    </row>
    <row r="97" spans="1:78" x14ac:dyDescent="0.25">
      <c r="A97" t="s">
        <v>178</v>
      </c>
      <c r="C97" t="s">
        <v>107</v>
      </c>
      <c r="E97">
        <v>0</v>
      </c>
      <c r="F97" t="s">
        <v>108</v>
      </c>
      <c r="G97" s="2">
        <v>43015.726168981484</v>
      </c>
      <c r="H97" t="s">
        <v>109</v>
      </c>
      <c r="I97">
        <v>1</v>
      </c>
      <c r="J97">
        <v>27</v>
      </c>
      <c r="K97" t="s">
        <v>110</v>
      </c>
      <c r="L97">
        <v>0</v>
      </c>
      <c r="M97" t="s">
        <v>179</v>
      </c>
      <c r="N97">
        <v>1</v>
      </c>
      <c r="O97">
        <v>0</v>
      </c>
      <c r="R97" t="s">
        <v>120</v>
      </c>
      <c r="S97" t="s">
        <v>113</v>
      </c>
      <c r="T97" s="1">
        <v>70300</v>
      </c>
      <c r="U97" t="s">
        <v>110</v>
      </c>
      <c r="V97" s="1">
        <v>17900</v>
      </c>
      <c r="W97" t="s">
        <v>110</v>
      </c>
      <c r="X97" t="s">
        <v>110</v>
      </c>
      <c r="Y97">
        <v>4.7</v>
      </c>
      <c r="Z97">
        <v>4.7</v>
      </c>
      <c r="AA97">
        <v>120</v>
      </c>
      <c r="AB97">
        <v>4.71</v>
      </c>
      <c r="AC97">
        <v>1265</v>
      </c>
      <c r="AD97">
        <v>4.6399999999999997</v>
      </c>
      <c r="AE97">
        <v>1315</v>
      </c>
      <c r="AF97">
        <v>4.82</v>
      </c>
      <c r="AG97" t="s">
        <v>114</v>
      </c>
      <c r="AH97" t="s">
        <v>110</v>
      </c>
      <c r="AI97">
        <v>0.183</v>
      </c>
      <c r="AJ97" t="s">
        <v>110</v>
      </c>
      <c r="AK97" t="s">
        <v>121</v>
      </c>
      <c r="AL97" t="s">
        <v>110</v>
      </c>
      <c r="AM97" s="1">
        <v>3.1300000000000001E-2</v>
      </c>
      <c r="AN97" s="1">
        <v>3.09E-2</v>
      </c>
      <c r="AP97" t="s">
        <v>110</v>
      </c>
      <c r="AQ97">
        <v>6.3299999999999995E-2</v>
      </c>
      <c r="AR97" s="1">
        <v>1.48</v>
      </c>
      <c r="AS97" t="s">
        <v>116</v>
      </c>
      <c r="AT97">
        <v>1.93</v>
      </c>
      <c r="AU97" t="s">
        <v>117</v>
      </c>
      <c r="AV97" t="s">
        <v>113</v>
      </c>
      <c r="AW97" s="1">
        <v>2250000</v>
      </c>
      <c r="AX97" t="s">
        <v>110</v>
      </c>
      <c r="AY97" s="1">
        <v>581000</v>
      </c>
      <c r="AZ97" t="s">
        <v>110</v>
      </c>
      <c r="BA97">
        <v>1</v>
      </c>
      <c r="BB97">
        <v>4.7</v>
      </c>
      <c r="BC97">
        <v>4.4800000000000004</v>
      </c>
      <c r="BD97">
        <v>120</v>
      </c>
      <c r="BE97">
        <v>4.71</v>
      </c>
      <c r="BF97">
        <v>1258</v>
      </c>
      <c r="BG97">
        <v>4.6100000000000003</v>
      </c>
      <c r="BH97">
        <v>1344</v>
      </c>
      <c r="BI97">
        <v>4.93</v>
      </c>
      <c r="BJ97" t="s">
        <v>114</v>
      </c>
      <c r="BK97" t="s">
        <v>110</v>
      </c>
      <c r="BL97">
        <v>0.316</v>
      </c>
      <c r="BM97" t="s">
        <v>119</v>
      </c>
      <c r="BN97" t="s">
        <v>110</v>
      </c>
      <c r="BO97" t="s">
        <v>110</v>
      </c>
      <c r="BP97" s="1">
        <v>6.1199999999999997E-2</v>
      </c>
      <c r="BQ97" s="1">
        <v>0.37</v>
      </c>
      <c r="BR97" t="s">
        <v>116</v>
      </c>
      <c r="BS97">
        <v>2.69</v>
      </c>
      <c r="BU97">
        <v>1</v>
      </c>
      <c r="BV97">
        <v>4400</v>
      </c>
      <c r="BW97" t="s">
        <v>110</v>
      </c>
      <c r="BX97">
        <v>1</v>
      </c>
      <c r="BY97" t="s">
        <v>110</v>
      </c>
      <c r="BZ97" t="s">
        <v>110</v>
      </c>
    </row>
    <row r="98" spans="1:78" x14ac:dyDescent="0.25">
      <c r="A98" t="s">
        <v>180</v>
      </c>
      <c r="C98" t="s">
        <v>107</v>
      </c>
      <c r="E98">
        <v>0</v>
      </c>
      <c r="F98" t="s">
        <v>108</v>
      </c>
      <c r="G98" s="2">
        <v>43015.734918981485</v>
      </c>
      <c r="H98" t="s">
        <v>109</v>
      </c>
      <c r="I98">
        <v>1</v>
      </c>
      <c r="J98">
        <v>28</v>
      </c>
      <c r="K98" t="s">
        <v>110</v>
      </c>
      <c r="L98">
        <v>0</v>
      </c>
      <c r="M98" t="s">
        <v>181</v>
      </c>
      <c r="N98">
        <v>1</v>
      </c>
      <c r="O98">
        <v>0</v>
      </c>
      <c r="R98" t="s">
        <v>112</v>
      </c>
      <c r="S98" t="s">
        <v>113</v>
      </c>
      <c r="T98" s="1">
        <v>1580000</v>
      </c>
      <c r="U98" t="s">
        <v>110</v>
      </c>
      <c r="V98" s="1">
        <v>396000</v>
      </c>
      <c r="W98" t="s">
        <v>110</v>
      </c>
      <c r="X98" t="s">
        <v>110</v>
      </c>
      <c r="Y98">
        <v>4.47</v>
      </c>
      <c r="Z98">
        <v>4.49</v>
      </c>
      <c r="AA98">
        <v>120</v>
      </c>
      <c r="AB98">
        <v>4.49</v>
      </c>
      <c r="AC98">
        <v>1202</v>
      </c>
      <c r="AD98">
        <v>4.41</v>
      </c>
      <c r="AE98">
        <v>1274</v>
      </c>
      <c r="AF98">
        <v>4.67</v>
      </c>
      <c r="AG98" t="s">
        <v>114</v>
      </c>
      <c r="AH98" t="s">
        <v>110</v>
      </c>
      <c r="AI98">
        <v>0.26400000000000001</v>
      </c>
      <c r="AJ98" t="s">
        <v>110</v>
      </c>
      <c r="AK98" t="s">
        <v>115</v>
      </c>
      <c r="AL98" t="s">
        <v>110</v>
      </c>
      <c r="AM98" s="1">
        <v>0.71</v>
      </c>
      <c r="AN98" s="1">
        <v>0.70899999999999996</v>
      </c>
      <c r="AP98" t="s">
        <v>110</v>
      </c>
      <c r="AQ98">
        <v>6.4399999999999999E-2</v>
      </c>
      <c r="AR98" s="1">
        <v>0.57399999999999995</v>
      </c>
      <c r="AS98" t="s">
        <v>116</v>
      </c>
      <c r="AT98">
        <v>2.9</v>
      </c>
      <c r="AU98" t="s">
        <v>117</v>
      </c>
      <c r="AV98" t="s">
        <v>113</v>
      </c>
      <c r="AW98" s="1">
        <v>2230000</v>
      </c>
      <c r="AX98" t="s">
        <v>110</v>
      </c>
      <c r="AY98" s="1">
        <v>559000</v>
      </c>
      <c r="AZ98" t="s">
        <v>110</v>
      </c>
      <c r="BA98">
        <v>1</v>
      </c>
      <c r="BB98">
        <v>4.47</v>
      </c>
      <c r="BC98">
        <v>4.4800000000000004</v>
      </c>
      <c r="BD98">
        <v>120</v>
      </c>
      <c r="BE98">
        <v>4.4800000000000004</v>
      </c>
      <c r="BF98">
        <v>1199</v>
      </c>
      <c r="BG98">
        <v>4.4000000000000004</v>
      </c>
      <c r="BH98">
        <v>1291</v>
      </c>
      <c r="BI98">
        <v>4.7300000000000004</v>
      </c>
      <c r="BJ98" t="s">
        <v>114</v>
      </c>
      <c r="BK98" t="s">
        <v>110</v>
      </c>
      <c r="BL98">
        <v>0.33800000000000002</v>
      </c>
      <c r="BM98" t="s">
        <v>119</v>
      </c>
      <c r="BN98" t="s">
        <v>110</v>
      </c>
      <c r="BO98" t="s">
        <v>110</v>
      </c>
      <c r="BP98" s="1">
        <v>6.2899999999999998E-2</v>
      </c>
      <c r="BQ98" s="1">
        <v>0.32100000000000001</v>
      </c>
      <c r="BR98" t="s">
        <v>116</v>
      </c>
      <c r="BS98">
        <v>3.53</v>
      </c>
      <c r="BU98">
        <v>0</v>
      </c>
      <c r="BV98">
        <v>5540</v>
      </c>
      <c r="BW98" t="s">
        <v>110</v>
      </c>
      <c r="BX98">
        <v>1</v>
      </c>
      <c r="BY98" t="s">
        <v>110</v>
      </c>
      <c r="BZ98" t="s">
        <v>110</v>
      </c>
    </row>
    <row r="99" spans="1:78" x14ac:dyDescent="0.25">
      <c r="A99" t="s">
        <v>180</v>
      </c>
      <c r="C99" t="s">
        <v>107</v>
      </c>
      <c r="E99">
        <v>0</v>
      </c>
      <c r="F99" t="s">
        <v>108</v>
      </c>
      <c r="G99" s="2">
        <v>43015.734918981485</v>
      </c>
      <c r="H99" t="s">
        <v>109</v>
      </c>
      <c r="I99">
        <v>1</v>
      </c>
      <c r="J99">
        <v>28</v>
      </c>
      <c r="K99" t="s">
        <v>110</v>
      </c>
      <c r="L99">
        <v>0</v>
      </c>
      <c r="M99" t="s">
        <v>181</v>
      </c>
      <c r="N99">
        <v>1</v>
      </c>
      <c r="O99">
        <v>0</v>
      </c>
      <c r="R99" t="s">
        <v>120</v>
      </c>
      <c r="S99" t="s">
        <v>113</v>
      </c>
      <c r="T99" s="1">
        <v>89900</v>
      </c>
      <c r="U99" t="s">
        <v>110</v>
      </c>
      <c r="V99" s="1">
        <v>23000</v>
      </c>
      <c r="W99" t="s">
        <v>110</v>
      </c>
      <c r="X99" t="s">
        <v>110</v>
      </c>
      <c r="Y99">
        <v>4.47</v>
      </c>
      <c r="Z99">
        <v>4.5</v>
      </c>
      <c r="AA99">
        <v>120</v>
      </c>
      <c r="AB99">
        <v>4.4800000000000004</v>
      </c>
      <c r="AC99">
        <v>1204</v>
      </c>
      <c r="AD99">
        <v>4.41</v>
      </c>
      <c r="AE99">
        <v>1263</v>
      </c>
      <c r="AF99">
        <v>4.63</v>
      </c>
      <c r="AG99" t="s">
        <v>114</v>
      </c>
      <c r="AH99" t="s">
        <v>110</v>
      </c>
      <c r="AI99">
        <v>0.216</v>
      </c>
      <c r="AJ99" t="s">
        <v>110</v>
      </c>
      <c r="AK99" t="s">
        <v>121</v>
      </c>
      <c r="AL99" t="s">
        <v>110</v>
      </c>
      <c r="AM99" s="1">
        <v>4.0399999999999998E-2</v>
      </c>
      <c r="AN99" s="1">
        <v>4.1200000000000001E-2</v>
      </c>
      <c r="AP99" t="s">
        <v>110</v>
      </c>
      <c r="AQ99">
        <v>6.2399999999999997E-2</v>
      </c>
      <c r="AR99" s="1">
        <v>1.49</v>
      </c>
      <c r="AS99" t="s">
        <v>116</v>
      </c>
      <c r="AT99">
        <v>2.71</v>
      </c>
      <c r="AU99" t="s">
        <v>117</v>
      </c>
      <c r="AV99" t="s">
        <v>113</v>
      </c>
      <c r="AW99" s="1">
        <v>2230000</v>
      </c>
      <c r="AX99" t="s">
        <v>110</v>
      </c>
      <c r="AY99" s="1">
        <v>559000</v>
      </c>
      <c r="AZ99" t="s">
        <v>110</v>
      </c>
      <c r="BA99">
        <v>1</v>
      </c>
      <c r="BB99">
        <v>4.47</v>
      </c>
      <c r="BC99">
        <v>4.4800000000000004</v>
      </c>
      <c r="BD99">
        <v>120</v>
      </c>
      <c r="BE99">
        <v>4.4800000000000004</v>
      </c>
      <c r="BF99">
        <v>1199</v>
      </c>
      <c r="BG99">
        <v>4.4000000000000004</v>
      </c>
      <c r="BH99">
        <v>1291</v>
      </c>
      <c r="BI99">
        <v>4.7300000000000004</v>
      </c>
      <c r="BJ99" t="s">
        <v>114</v>
      </c>
      <c r="BK99" t="s">
        <v>110</v>
      </c>
      <c r="BL99">
        <v>0.33800000000000002</v>
      </c>
      <c r="BM99" t="s">
        <v>119</v>
      </c>
      <c r="BN99" t="s">
        <v>110</v>
      </c>
      <c r="BO99" t="s">
        <v>110</v>
      </c>
      <c r="BP99" s="1">
        <v>6.2899999999999998E-2</v>
      </c>
      <c r="BQ99" s="1">
        <v>0.32100000000000001</v>
      </c>
      <c r="BR99" t="s">
        <v>116</v>
      </c>
      <c r="BS99">
        <v>3.53</v>
      </c>
      <c r="BU99">
        <v>0</v>
      </c>
      <c r="BV99">
        <v>5670</v>
      </c>
      <c r="BW99" t="s">
        <v>110</v>
      </c>
      <c r="BX99">
        <v>1</v>
      </c>
      <c r="BY99" t="s">
        <v>110</v>
      </c>
      <c r="BZ99" t="s">
        <v>110</v>
      </c>
    </row>
    <row r="100" spans="1:78" x14ac:dyDescent="0.25">
      <c r="A100" t="s">
        <v>182</v>
      </c>
      <c r="C100" t="s">
        <v>107</v>
      </c>
      <c r="E100">
        <v>0</v>
      </c>
      <c r="F100" t="s">
        <v>108</v>
      </c>
      <c r="G100" s="2">
        <v>43015.743761574071</v>
      </c>
      <c r="H100" t="s">
        <v>109</v>
      </c>
      <c r="I100">
        <v>1</v>
      </c>
      <c r="J100">
        <v>29</v>
      </c>
      <c r="K100" t="s">
        <v>110</v>
      </c>
      <c r="L100">
        <v>0</v>
      </c>
      <c r="M100" t="s">
        <v>183</v>
      </c>
      <c r="N100">
        <v>1</v>
      </c>
      <c r="O100">
        <v>0</v>
      </c>
      <c r="R100" t="s">
        <v>112</v>
      </c>
      <c r="S100" t="s">
        <v>113</v>
      </c>
      <c r="T100" s="1">
        <v>1500000</v>
      </c>
      <c r="U100" t="s">
        <v>110</v>
      </c>
      <c r="V100" s="1">
        <v>386000</v>
      </c>
      <c r="W100" t="s">
        <v>110</v>
      </c>
      <c r="X100" t="s">
        <v>110</v>
      </c>
      <c r="Y100">
        <v>4.5</v>
      </c>
      <c r="Z100">
        <v>4.49</v>
      </c>
      <c r="AA100">
        <v>120</v>
      </c>
      <c r="AB100">
        <v>4.51</v>
      </c>
      <c r="AC100">
        <v>1209</v>
      </c>
      <c r="AD100">
        <v>4.43</v>
      </c>
      <c r="AE100">
        <v>1279</v>
      </c>
      <c r="AF100">
        <v>4.6900000000000004</v>
      </c>
      <c r="AG100" t="s">
        <v>114</v>
      </c>
      <c r="AH100" t="s">
        <v>110</v>
      </c>
      <c r="AI100">
        <v>0.25700000000000001</v>
      </c>
      <c r="AJ100" t="s">
        <v>110</v>
      </c>
      <c r="AK100" t="s">
        <v>115</v>
      </c>
      <c r="AL100" t="s">
        <v>110</v>
      </c>
      <c r="AM100" s="1">
        <v>0.67400000000000004</v>
      </c>
      <c r="AN100" s="1">
        <v>0.69099999999999995</v>
      </c>
      <c r="AP100" t="s">
        <v>110</v>
      </c>
      <c r="AQ100">
        <v>6.2E-2</v>
      </c>
      <c r="AR100" s="1">
        <v>0.58599999999999997</v>
      </c>
      <c r="AS100" t="s">
        <v>116</v>
      </c>
      <c r="AT100">
        <v>2.94</v>
      </c>
      <c r="AU100" t="s">
        <v>117</v>
      </c>
      <c r="AV100" t="s">
        <v>113</v>
      </c>
      <c r="AW100" s="1">
        <v>2230000</v>
      </c>
      <c r="AX100" t="s">
        <v>110</v>
      </c>
      <c r="AY100" s="1">
        <v>558000</v>
      </c>
      <c r="AZ100" t="s">
        <v>110</v>
      </c>
      <c r="BA100">
        <v>1</v>
      </c>
      <c r="BB100">
        <v>4.49</v>
      </c>
      <c r="BC100">
        <v>4.4800000000000004</v>
      </c>
      <c r="BD100">
        <v>120</v>
      </c>
      <c r="BE100">
        <v>4.51</v>
      </c>
      <c r="BF100">
        <v>1207</v>
      </c>
      <c r="BG100">
        <v>4.42</v>
      </c>
      <c r="BH100">
        <v>1287</v>
      </c>
      <c r="BI100">
        <v>4.72</v>
      </c>
      <c r="BJ100" t="s">
        <v>114</v>
      </c>
      <c r="BK100" t="s">
        <v>110</v>
      </c>
      <c r="BL100">
        <v>0.29299999999999998</v>
      </c>
      <c r="BM100" t="s">
        <v>119</v>
      </c>
      <c r="BN100" t="s">
        <v>110</v>
      </c>
      <c r="BO100" t="s">
        <v>110</v>
      </c>
      <c r="BP100" s="1">
        <v>6.4199999999999993E-2</v>
      </c>
      <c r="BQ100" s="1">
        <v>0.52400000000000002</v>
      </c>
      <c r="BR100" t="s">
        <v>116</v>
      </c>
      <c r="BS100">
        <v>3.32</v>
      </c>
      <c r="BU100">
        <v>0</v>
      </c>
      <c r="BV100">
        <v>5260</v>
      </c>
      <c r="BW100" t="s">
        <v>110</v>
      </c>
      <c r="BX100">
        <v>1</v>
      </c>
      <c r="BY100" t="s">
        <v>110</v>
      </c>
      <c r="BZ100" t="s">
        <v>110</v>
      </c>
    </row>
    <row r="101" spans="1:78" x14ac:dyDescent="0.25">
      <c r="A101" t="s">
        <v>182</v>
      </c>
      <c r="C101" t="s">
        <v>107</v>
      </c>
      <c r="E101">
        <v>0</v>
      </c>
      <c r="F101" t="s">
        <v>108</v>
      </c>
      <c r="G101" s="2">
        <v>43015.743761574071</v>
      </c>
      <c r="H101" t="s">
        <v>109</v>
      </c>
      <c r="I101">
        <v>1</v>
      </c>
      <c r="J101">
        <v>29</v>
      </c>
      <c r="K101" t="s">
        <v>110</v>
      </c>
      <c r="L101">
        <v>0</v>
      </c>
      <c r="M101" t="s">
        <v>183</v>
      </c>
      <c r="N101">
        <v>1</v>
      </c>
      <c r="O101">
        <v>0</v>
      </c>
      <c r="R101" t="s">
        <v>120</v>
      </c>
      <c r="S101" t="s">
        <v>113</v>
      </c>
      <c r="T101" s="1">
        <v>82600</v>
      </c>
      <c r="U101" t="s">
        <v>110</v>
      </c>
      <c r="V101" s="1">
        <v>21500</v>
      </c>
      <c r="W101" t="s">
        <v>110</v>
      </c>
      <c r="X101" t="s">
        <v>110</v>
      </c>
      <c r="Y101">
        <v>4.49</v>
      </c>
      <c r="Z101">
        <v>4.5</v>
      </c>
      <c r="AA101">
        <v>120</v>
      </c>
      <c r="AB101">
        <v>4.51</v>
      </c>
      <c r="AC101">
        <v>1209</v>
      </c>
      <c r="AD101">
        <v>4.43</v>
      </c>
      <c r="AE101">
        <v>1269</v>
      </c>
      <c r="AF101">
        <v>4.6500000000000004</v>
      </c>
      <c r="AG101" t="s">
        <v>114</v>
      </c>
      <c r="AH101" t="s">
        <v>110</v>
      </c>
      <c r="AI101">
        <v>0.22</v>
      </c>
      <c r="AJ101" t="s">
        <v>110</v>
      </c>
      <c r="AK101" t="s">
        <v>121</v>
      </c>
      <c r="AL101" t="s">
        <v>110</v>
      </c>
      <c r="AM101" s="1">
        <v>3.6999999999999998E-2</v>
      </c>
      <c r="AN101" s="1">
        <v>3.85E-2</v>
      </c>
      <c r="AP101" t="s">
        <v>110</v>
      </c>
      <c r="AQ101">
        <v>6.1499999999999999E-2</v>
      </c>
      <c r="AR101" s="1">
        <v>0.53100000000000003</v>
      </c>
      <c r="AS101" t="s">
        <v>116</v>
      </c>
      <c r="AT101">
        <v>2.54</v>
      </c>
      <c r="AU101" t="s">
        <v>117</v>
      </c>
      <c r="AV101" t="s">
        <v>113</v>
      </c>
      <c r="AW101" s="1">
        <v>2230000</v>
      </c>
      <c r="AX101" t="s">
        <v>110</v>
      </c>
      <c r="AY101" s="1">
        <v>558000</v>
      </c>
      <c r="AZ101" t="s">
        <v>110</v>
      </c>
      <c r="BA101">
        <v>1</v>
      </c>
      <c r="BB101">
        <v>4.49</v>
      </c>
      <c r="BC101">
        <v>4.4800000000000004</v>
      </c>
      <c r="BD101">
        <v>120</v>
      </c>
      <c r="BE101">
        <v>4.51</v>
      </c>
      <c r="BF101">
        <v>1207</v>
      </c>
      <c r="BG101">
        <v>4.42</v>
      </c>
      <c r="BH101">
        <v>1287</v>
      </c>
      <c r="BI101">
        <v>4.72</v>
      </c>
      <c r="BJ101" t="s">
        <v>114</v>
      </c>
      <c r="BK101" t="s">
        <v>110</v>
      </c>
      <c r="BL101">
        <v>0.29299999999999998</v>
      </c>
      <c r="BM101" t="s">
        <v>119</v>
      </c>
      <c r="BN101" t="s">
        <v>110</v>
      </c>
      <c r="BO101" t="s">
        <v>110</v>
      </c>
      <c r="BP101" s="1">
        <v>6.4199999999999993E-2</v>
      </c>
      <c r="BQ101" s="1">
        <v>0.52400000000000002</v>
      </c>
      <c r="BR101" t="s">
        <v>116</v>
      </c>
      <c r="BS101">
        <v>3.32</v>
      </c>
      <c r="BU101">
        <v>0</v>
      </c>
      <c r="BV101">
        <v>5200</v>
      </c>
      <c r="BW101" t="s">
        <v>110</v>
      </c>
      <c r="BX101">
        <v>1</v>
      </c>
      <c r="BY101" t="s">
        <v>110</v>
      </c>
      <c r="BZ101" t="s">
        <v>110</v>
      </c>
    </row>
    <row r="102" spans="1:78" x14ac:dyDescent="0.25">
      <c r="A102" t="s">
        <v>184</v>
      </c>
      <c r="C102" t="s">
        <v>107</v>
      </c>
      <c r="E102">
        <v>0</v>
      </c>
      <c r="F102" t="s">
        <v>108</v>
      </c>
      <c r="G102" s="2">
        <v>43015.752592592595</v>
      </c>
      <c r="H102" t="s">
        <v>109</v>
      </c>
      <c r="I102">
        <v>1</v>
      </c>
      <c r="J102">
        <v>30</v>
      </c>
      <c r="K102" t="s">
        <v>110</v>
      </c>
      <c r="L102">
        <v>0</v>
      </c>
      <c r="M102" t="s">
        <v>185</v>
      </c>
      <c r="N102">
        <v>1</v>
      </c>
      <c r="O102">
        <v>0</v>
      </c>
      <c r="R102" t="s">
        <v>112</v>
      </c>
      <c r="S102" t="s">
        <v>113</v>
      </c>
      <c r="T102" s="1">
        <v>1660000</v>
      </c>
      <c r="U102" t="s">
        <v>110</v>
      </c>
      <c r="V102" s="1">
        <v>408000</v>
      </c>
      <c r="W102" t="s">
        <v>110</v>
      </c>
      <c r="X102" t="s">
        <v>110</v>
      </c>
      <c r="Y102">
        <v>4.6900000000000004</v>
      </c>
      <c r="Z102">
        <v>4.6900000000000004</v>
      </c>
      <c r="AA102">
        <v>120</v>
      </c>
      <c r="AB102">
        <v>4.71</v>
      </c>
      <c r="AC102">
        <v>1262</v>
      </c>
      <c r="AD102">
        <v>4.63</v>
      </c>
      <c r="AE102">
        <v>1337</v>
      </c>
      <c r="AF102">
        <v>4.9000000000000004</v>
      </c>
      <c r="AG102" t="s">
        <v>114</v>
      </c>
      <c r="AH102" t="s">
        <v>110</v>
      </c>
      <c r="AI102">
        <v>0.27500000000000002</v>
      </c>
      <c r="AJ102" t="s">
        <v>110</v>
      </c>
      <c r="AK102" t="s">
        <v>115</v>
      </c>
      <c r="AL102" t="s">
        <v>110</v>
      </c>
      <c r="AM102" s="1">
        <v>0.749</v>
      </c>
      <c r="AN102" s="1">
        <v>0.76</v>
      </c>
      <c r="AP102" t="s">
        <v>110</v>
      </c>
      <c r="AQ102">
        <v>6.4500000000000002E-2</v>
      </c>
      <c r="AR102" s="1">
        <v>0.52300000000000002</v>
      </c>
      <c r="AS102" t="s">
        <v>116</v>
      </c>
      <c r="AT102">
        <v>3.17</v>
      </c>
      <c r="AU102" t="s">
        <v>117</v>
      </c>
      <c r="AV102" t="s">
        <v>113</v>
      </c>
      <c r="AW102" s="1">
        <v>2220000</v>
      </c>
      <c r="AX102" t="s">
        <v>110</v>
      </c>
      <c r="AY102" s="1">
        <v>538000</v>
      </c>
      <c r="AZ102" t="s">
        <v>110</v>
      </c>
      <c r="BA102">
        <v>1</v>
      </c>
      <c r="BB102">
        <v>4.6900000000000004</v>
      </c>
      <c r="BC102">
        <v>4.4800000000000004</v>
      </c>
      <c r="BD102">
        <v>120</v>
      </c>
      <c r="BE102">
        <v>4.7</v>
      </c>
      <c r="BF102">
        <v>1263</v>
      </c>
      <c r="BG102">
        <v>4.63</v>
      </c>
      <c r="BH102">
        <v>1335</v>
      </c>
      <c r="BI102">
        <v>4.8899999999999997</v>
      </c>
      <c r="BJ102" t="s">
        <v>114</v>
      </c>
      <c r="BK102" t="s">
        <v>110</v>
      </c>
      <c r="BL102">
        <v>0.26400000000000001</v>
      </c>
      <c r="BM102" t="s">
        <v>119</v>
      </c>
      <c r="BN102" t="s">
        <v>110</v>
      </c>
      <c r="BO102" t="s">
        <v>110</v>
      </c>
      <c r="BP102" s="1">
        <v>6.5100000000000005E-2</v>
      </c>
      <c r="BQ102" s="1">
        <v>0.75600000000000001</v>
      </c>
      <c r="BR102" t="s">
        <v>116</v>
      </c>
      <c r="BS102">
        <v>3.32</v>
      </c>
      <c r="BU102">
        <v>1</v>
      </c>
      <c r="BV102">
        <v>5840</v>
      </c>
      <c r="BW102" t="s">
        <v>110</v>
      </c>
      <c r="BX102">
        <v>1</v>
      </c>
      <c r="BY102" t="s">
        <v>110</v>
      </c>
      <c r="BZ102" t="s">
        <v>110</v>
      </c>
    </row>
    <row r="103" spans="1:78" x14ac:dyDescent="0.25">
      <c r="A103" t="s">
        <v>184</v>
      </c>
      <c r="C103" t="s">
        <v>107</v>
      </c>
      <c r="E103">
        <v>0</v>
      </c>
      <c r="F103" t="s">
        <v>108</v>
      </c>
      <c r="G103" s="2">
        <v>43015.752592592595</v>
      </c>
      <c r="H103" t="s">
        <v>109</v>
      </c>
      <c r="I103">
        <v>1</v>
      </c>
      <c r="J103">
        <v>30</v>
      </c>
      <c r="K103" t="s">
        <v>110</v>
      </c>
      <c r="L103">
        <v>0</v>
      </c>
      <c r="M103" t="s">
        <v>185</v>
      </c>
      <c r="N103">
        <v>1</v>
      </c>
      <c r="O103">
        <v>0</v>
      </c>
      <c r="R103" t="s">
        <v>120</v>
      </c>
      <c r="S103" t="s">
        <v>113</v>
      </c>
      <c r="T103" s="1">
        <v>93200</v>
      </c>
      <c r="U103" t="s">
        <v>110</v>
      </c>
      <c r="V103" s="1">
        <v>23700</v>
      </c>
      <c r="W103" t="s">
        <v>110</v>
      </c>
      <c r="X103" t="s">
        <v>110</v>
      </c>
      <c r="Y103">
        <v>4.6900000000000004</v>
      </c>
      <c r="Z103">
        <v>4.6900000000000004</v>
      </c>
      <c r="AA103">
        <v>120</v>
      </c>
      <c r="AB103">
        <v>4.7</v>
      </c>
      <c r="AC103">
        <v>1262</v>
      </c>
      <c r="AD103">
        <v>4.63</v>
      </c>
      <c r="AE103">
        <v>1313</v>
      </c>
      <c r="AF103">
        <v>4.8099999999999996</v>
      </c>
      <c r="AG103" t="s">
        <v>114</v>
      </c>
      <c r="AH103" t="s">
        <v>110</v>
      </c>
      <c r="AI103">
        <v>0.187</v>
      </c>
      <c r="AJ103" t="s">
        <v>110</v>
      </c>
      <c r="AK103" t="s">
        <v>121</v>
      </c>
      <c r="AL103" t="s">
        <v>110</v>
      </c>
      <c r="AM103" s="1">
        <v>4.2000000000000003E-2</v>
      </c>
      <c r="AN103" s="1">
        <v>4.3999999999999997E-2</v>
      </c>
      <c r="AP103" t="s">
        <v>110</v>
      </c>
      <c r="AQ103">
        <v>6.3299999999999995E-2</v>
      </c>
      <c r="AR103" s="1">
        <v>2.91</v>
      </c>
      <c r="AS103" t="s">
        <v>116</v>
      </c>
      <c r="AT103">
        <v>1.94</v>
      </c>
      <c r="AU103" t="s">
        <v>117</v>
      </c>
      <c r="AV103" t="s">
        <v>113</v>
      </c>
      <c r="AW103" s="1">
        <v>2220000</v>
      </c>
      <c r="AX103" t="s">
        <v>110</v>
      </c>
      <c r="AY103" s="1">
        <v>538000</v>
      </c>
      <c r="AZ103" t="s">
        <v>110</v>
      </c>
      <c r="BA103">
        <v>1</v>
      </c>
      <c r="BB103">
        <v>4.6900000000000004</v>
      </c>
      <c r="BC103">
        <v>4.4800000000000004</v>
      </c>
      <c r="BD103">
        <v>120</v>
      </c>
      <c r="BE103">
        <v>4.7</v>
      </c>
      <c r="BF103">
        <v>1263</v>
      </c>
      <c r="BG103">
        <v>4.63</v>
      </c>
      <c r="BH103">
        <v>1335</v>
      </c>
      <c r="BI103">
        <v>4.8899999999999997</v>
      </c>
      <c r="BJ103" t="s">
        <v>114</v>
      </c>
      <c r="BK103" t="s">
        <v>110</v>
      </c>
      <c r="BL103">
        <v>0.26400000000000001</v>
      </c>
      <c r="BM103" t="s">
        <v>119</v>
      </c>
      <c r="BN103" t="s">
        <v>110</v>
      </c>
      <c r="BO103" t="s">
        <v>110</v>
      </c>
      <c r="BP103" s="1">
        <v>6.5100000000000005E-2</v>
      </c>
      <c r="BQ103" s="1">
        <v>0.75600000000000001</v>
      </c>
      <c r="BR103" t="s">
        <v>116</v>
      </c>
      <c r="BS103">
        <v>3.32</v>
      </c>
      <c r="BU103">
        <v>1</v>
      </c>
      <c r="BV103">
        <v>5900</v>
      </c>
      <c r="BW103" t="s">
        <v>110</v>
      </c>
      <c r="BX103">
        <v>1</v>
      </c>
      <c r="BY103" t="s">
        <v>110</v>
      </c>
      <c r="BZ103" t="s">
        <v>110</v>
      </c>
    </row>
    <row r="104" spans="1:78" x14ac:dyDescent="0.25">
      <c r="A104" t="s">
        <v>186</v>
      </c>
      <c r="C104" t="s">
        <v>107</v>
      </c>
      <c r="E104">
        <v>0</v>
      </c>
      <c r="F104" t="s">
        <v>108</v>
      </c>
      <c r="G104" s="2">
        <v>43015.761365740742</v>
      </c>
      <c r="H104" t="s">
        <v>109</v>
      </c>
      <c r="I104">
        <v>1</v>
      </c>
      <c r="J104">
        <v>31</v>
      </c>
      <c r="K104" t="s">
        <v>110</v>
      </c>
      <c r="L104">
        <v>0</v>
      </c>
      <c r="M104" t="s">
        <v>187</v>
      </c>
      <c r="N104">
        <v>1</v>
      </c>
      <c r="O104">
        <v>0</v>
      </c>
      <c r="R104" t="s">
        <v>112</v>
      </c>
      <c r="S104" t="s">
        <v>113</v>
      </c>
      <c r="T104" s="1">
        <v>619000</v>
      </c>
      <c r="U104" t="s">
        <v>110</v>
      </c>
      <c r="V104" s="1">
        <v>154000</v>
      </c>
      <c r="W104" t="s">
        <v>110</v>
      </c>
      <c r="X104" t="s">
        <v>110</v>
      </c>
      <c r="Y104">
        <v>4.5199999999999996</v>
      </c>
      <c r="Z104">
        <v>4.49</v>
      </c>
      <c r="AA104">
        <v>120</v>
      </c>
      <c r="AB104">
        <v>4.54</v>
      </c>
      <c r="AC104">
        <v>1211</v>
      </c>
      <c r="AD104">
        <v>4.4400000000000004</v>
      </c>
      <c r="AE104">
        <v>1310</v>
      </c>
      <c r="AF104">
        <v>4.8</v>
      </c>
      <c r="AG104" t="s">
        <v>114</v>
      </c>
      <c r="AH104" t="s">
        <v>110</v>
      </c>
      <c r="AI104">
        <v>0.36299999999999999</v>
      </c>
      <c r="AJ104" t="s">
        <v>110</v>
      </c>
      <c r="AK104" t="s">
        <v>115</v>
      </c>
      <c r="AL104" t="s">
        <v>110</v>
      </c>
      <c r="AM104" s="1">
        <v>0.255</v>
      </c>
      <c r="AN104" s="1">
        <v>0.255</v>
      </c>
      <c r="AP104" t="s">
        <v>110</v>
      </c>
      <c r="AQ104">
        <v>6.3100000000000003E-2</v>
      </c>
      <c r="AR104" s="1">
        <v>0.193</v>
      </c>
      <c r="AS104" t="s">
        <v>116</v>
      </c>
      <c r="AT104">
        <v>3.41</v>
      </c>
      <c r="AU104" t="s">
        <v>117</v>
      </c>
      <c r="AV104" t="s">
        <v>113</v>
      </c>
      <c r="AW104" s="1">
        <v>2430000</v>
      </c>
      <c r="AX104" t="s">
        <v>110</v>
      </c>
      <c r="AY104" s="1">
        <v>605000</v>
      </c>
      <c r="AZ104" t="s">
        <v>110</v>
      </c>
      <c r="BA104">
        <v>1</v>
      </c>
      <c r="BB104">
        <v>4.5199999999999996</v>
      </c>
      <c r="BC104">
        <v>4.4800000000000004</v>
      </c>
      <c r="BD104">
        <v>120</v>
      </c>
      <c r="BE104">
        <v>4.53</v>
      </c>
      <c r="BF104">
        <v>1209</v>
      </c>
      <c r="BG104">
        <v>4.43</v>
      </c>
      <c r="BH104">
        <v>1306</v>
      </c>
      <c r="BI104">
        <v>4.79</v>
      </c>
      <c r="BJ104" t="s">
        <v>114</v>
      </c>
      <c r="BK104" t="s">
        <v>110</v>
      </c>
      <c r="BL104">
        <v>0.35599999999999998</v>
      </c>
      <c r="BM104" t="s">
        <v>119</v>
      </c>
      <c r="BN104" t="s">
        <v>110</v>
      </c>
      <c r="BO104" t="s">
        <v>110</v>
      </c>
      <c r="BP104" s="1">
        <v>6.4100000000000004E-2</v>
      </c>
      <c r="BQ104" s="1">
        <v>0.21</v>
      </c>
      <c r="BR104" t="s">
        <v>116</v>
      </c>
      <c r="BS104">
        <v>3</v>
      </c>
      <c r="BU104">
        <v>0</v>
      </c>
      <c r="BV104">
        <v>2000</v>
      </c>
      <c r="BW104" t="s">
        <v>110</v>
      </c>
      <c r="BX104">
        <v>1</v>
      </c>
      <c r="BY104" t="s">
        <v>110</v>
      </c>
      <c r="BZ104" t="s">
        <v>110</v>
      </c>
    </row>
    <row r="105" spans="1:78" x14ac:dyDescent="0.25">
      <c r="A105" t="s">
        <v>186</v>
      </c>
      <c r="C105" t="s">
        <v>107</v>
      </c>
      <c r="E105">
        <v>0</v>
      </c>
      <c r="F105" t="s">
        <v>108</v>
      </c>
      <c r="G105" s="2">
        <v>43015.761365740742</v>
      </c>
      <c r="H105" t="s">
        <v>109</v>
      </c>
      <c r="I105">
        <v>1</v>
      </c>
      <c r="J105">
        <v>31</v>
      </c>
      <c r="K105" t="s">
        <v>110</v>
      </c>
      <c r="L105">
        <v>0</v>
      </c>
      <c r="M105" t="s">
        <v>187</v>
      </c>
      <c r="N105">
        <v>1</v>
      </c>
      <c r="O105">
        <v>0</v>
      </c>
      <c r="R105" t="s">
        <v>120</v>
      </c>
      <c r="S105" t="s">
        <v>113</v>
      </c>
      <c r="T105" s="1">
        <v>34900</v>
      </c>
      <c r="U105" t="s">
        <v>110</v>
      </c>
      <c r="V105" s="1">
        <v>8650</v>
      </c>
      <c r="W105" t="s">
        <v>110</v>
      </c>
      <c r="X105" t="s">
        <v>110</v>
      </c>
      <c r="Y105">
        <v>4.5199999999999996</v>
      </c>
      <c r="Z105">
        <v>4.5</v>
      </c>
      <c r="AA105">
        <v>120</v>
      </c>
      <c r="AB105">
        <v>4.53</v>
      </c>
      <c r="AC105">
        <v>1213</v>
      </c>
      <c r="AD105">
        <v>4.45</v>
      </c>
      <c r="AE105">
        <v>1274</v>
      </c>
      <c r="AF105">
        <v>4.67</v>
      </c>
      <c r="AG105" t="s">
        <v>114</v>
      </c>
      <c r="AH105" t="s">
        <v>110</v>
      </c>
      <c r="AI105">
        <v>0.224</v>
      </c>
      <c r="AJ105" t="s">
        <v>110</v>
      </c>
      <c r="AK105" t="s">
        <v>121</v>
      </c>
      <c r="AL105" t="s">
        <v>110</v>
      </c>
      <c r="AM105" s="1">
        <v>1.44E-2</v>
      </c>
      <c r="AN105" s="1">
        <v>1.43E-2</v>
      </c>
      <c r="AP105" t="s">
        <v>110</v>
      </c>
      <c r="AQ105">
        <v>6.25E-2</v>
      </c>
      <c r="AR105" s="1">
        <v>0.22700000000000001</v>
      </c>
      <c r="AS105" t="s">
        <v>116</v>
      </c>
      <c r="AT105">
        <v>2.1</v>
      </c>
      <c r="AU105" t="s">
        <v>117</v>
      </c>
      <c r="AV105" t="s">
        <v>113</v>
      </c>
      <c r="AW105" s="1">
        <v>2430000</v>
      </c>
      <c r="AX105" t="s">
        <v>110</v>
      </c>
      <c r="AY105" s="1">
        <v>605000</v>
      </c>
      <c r="AZ105" t="s">
        <v>110</v>
      </c>
      <c r="BA105">
        <v>1</v>
      </c>
      <c r="BB105">
        <v>4.5199999999999996</v>
      </c>
      <c r="BC105">
        <v>4.4800000000000004</v>
      </c>
      <c r="BD105">
        <v>120</v>
      </c>
      <c r="BE105">
        <v>4.53</v>
      </c>
      <c r="BF105">
        <v>1209</v>
      </c>
      <c r="BG105">
        <v>4.43</v>
      </c>
      <c r="BH105">
        <v>1306</v>
      </c>
      <c r="BI105">
        <v>4.79</v>
      </c>
      <c r="BJ105" t="s">
        <v>114</v>
      </c>
      <c r="BK105" t="s">
        <v>110</v>
      </c>
      <c r="BL105">
        <v>0.35599999999999998</v>
      </c>
      <c r="BM105" t="s">
        <v>119</v>
      </c>
      <c r="BN105" t="s">
        <v>110</v>
      </c>
      <c r="BO105" t="s">
        <v>110</v>
      </c>
      <c r="BP105" s="1">
        <v>6.4100000000000004E-2</v>
      </c>
      <c r="BQ105" s="1">
        <v>0.21</v>
      </c>
      <c r="BR105" t="s">
        <v>116</v>
      </c>
      <c r="BS105">
        <v>3</v>
      </c>
      <c r="BU105">
        <v>0</v>
      </c>
      <c r="BV105">
        <v>2030</v>
      </c>
      <c r="BW105" t="s">
        <v>110</v>
      </c>
      <c r="BX105">
        <v>1</v>
      </c>
      <c r="BY105" t="s">
        <v>110</v>
      </c>
      <c r="BZ105" t="s">
        <v>110</v>
      </c>
    </row>
    <row r="106" spans="1:78" x14ac:dyDescent="0.25">
      <c r="A106" t="s">
        <v>188</v>
      </c>
      <c r="C106" t="s">
        <v>107</v>
      </c>
      <c r="E106">
        <v>0</v>
      </c>
      <c r="F106" t="s">
        <v>108</v>
      </c>
      <c r="G106" s="2">
        <v>43015.770196759258</v>
      </c>
      <c r="H106" t="s">
        <v>109</v>
      </c>
      <c r="I106">
        <v>1</v>
      </c>
      <c r="J106">
        <v>32</v>
      </c>
      <c r="K106" t="s">
        <v>110</v>
      </c>
      <c r="L106">
        <v>0</v>
      </c>
      <c r="M106" t="s">
        <v>189</v>
      </c>
      <c r="N106">
        <v>1</v>
      </c>
      <c r="O106">
        <v>0</v>
      </c>
      <c r="R106" t="s">
        <v>112</v>
      </c>
      <c r="S106" t="s">
        <v>113</v>
      </c>
      <c r="T106" s="1">
        <v>1670000</v>
      </c>
      <c r="U106" t="s">
        <v>110</v>
      </c>
      <c r="V106" s="1">
        <v>429000</v>
      </c>
      <c r="W106" t="s">
        <v>110</v>
      </c>
      <c r="X106" t="s">
        <v>110</v>
      </c>
      <c r="Y106">
        <v>4.51</v>
      </c>
      <c r="Z106">
        <v>4.49</v>
      </c>
      <c r="AA106">
        <v>120</v>
      </c>
      <c r="AB106">
        <v>4.53</v>
      </c>
      <c r="AC106">
        <v>1207</v>
      </c>
      <c r="AD106">
        <v>4.42</v>
      </c>
      <c r="AE106">
        <v>1298</v>
      </c>
      <c r="AF106">
        <v>4.76</v>
      </c>
      <c r="AG106" t="s">
        <v>114</v>
      </c>
      <c r="AH106" t="s">
        <v>110</v>
      </c>
      <c r="AI106">
        <v>0.33400000000000002</v>
      </c>
      <c r="AJ106" t="s">
        <v>110</v>
      </c>
      <c r="AK106" t="s">
        <v>115</v>
      </c>
      <c r="AL106" t="s">
        <v>110</v>
      </c>
      <c r="AM106" s="1">
        <v>0.72499999999999998</v>
      </c>
      <c r="AN106" s="1">
        <v>0.748</v>
      </c>
      <c r="AP106" t="s">
        <v>110</v>
      </c>
      <c r="AQ106">
        <v>6.0199999999999997E-2</v>
      </c>
      <c r="AR106" s="1">
        <v>0.33800000000000002</v>
      </c>
      <c r="AS106" t="s">
        <v>116</v>
      </c>
      <c r="AT106">
        <v>2.76</v>
      </c>
      <c r="AU106" t="s">
        <v>117</v>
      </c>
      <c r="AV106" t="s">
        <v>113</v>
      </c>
      <c r="AW106" s="1">
        <v>2310000</v>
      </c>
      <c r="AX106" t="s">
        <v>110</v>
      </c>
      <c r="AY106" s="1">
        <v>574000</v>
      </c>
      <c r="AZ106" t="s">
        <v>110</v>
      </c>
      <c r="BA106">
        <v>1</v>
      </c>
      <c r="BB106">
        <v>4.51</v>
      </c>
      <c r="BC106">
        <v>4.4800000000000004</v>
      </c>
      <c r="BD106">
        <v>120</v>
      </c>
      <c r="BE106">
        <v>4.5199999999999996</v>
      </c>
      <c r="BF106">
        <v>1210</v>
      </c>
      <c r="BG106">
        <v>4.4400000000000004</v>
      </c>
      <c r="BH106">
        <v>1287</v>
      </c>
      <c r="BI106">
        <v>4.72</v>
      </c>
      <c r="BJ106" t="s">
        <v>114</v>
      </c>
      <c r="BK106" t="s">
        <v>110</v>
      </c>
      <c r="BL106">
        <v>0.28199999999999997</v>
      </c>
      <c r="BM106" t="s">
        <v>119</v>
      </c>
      <c r="BN106" t="s">
        <v>110</v>
      </c>
      <c r="BO106" t="s">
        <v>110</v>
      </c>
      <c r="BP106" s="1">
        <v>6.4199999999999993E-2</v>
      </c>
      <c r="BQ106" s="1">
        <v>0.621</v>
      </c>
      <c r="BR106" t="s">
        <v>116</v>
      </c>
      <c r="BS106">
        <v>2.69</v>
      </c>
      <c r="BU106">
        <v>0</v>
      </c>
      <c r="BV106">
        <v>5660</v>
      </c>
      <c r="BW106" t="s">
        <v>110</v>
      </c>
      <c r="BX106">
        <v>1</v>
      </c>
      <c r="BY106" t="s">
        <v>110</v>
      </c>
      <c r="BZ106" t="s">
        <v>110</v>
      </c>
    </row>
    <row r="107" spans="1:78" x14ac:dyDescent="0.25">
      <c r="A107" t="s">
        <v>188</v>
      </c>
      <c r="C107" t="s">
        <v>107</v>
      </c>
      <c r="E107">
        <v>0</v>
      </c>
      <c r="F107" t="s">
        <v>108</v>
      </c>
      <c r="G107" s="2">
        <v>43015.770196759258</v>
      </c>
      <c r="H107" t="s">
        <v>109</v>
      </c>
      <c r="I107">
        <v>1</v>
      </c>
      <c r="J107">
        <v>32</v>
      </c>
      <c r="K107" t="s">
        <v>110</v>
      </c>
      <c r="L107">
        <v>0</v>
      </c>
      <c r="M107" t="s">
        <v>189</v>
      </c>
      <c r="N107">
        <v>1</v>
      </c>
      <c r="O107">
        <v>0</v>
      </c>
      <c r="R107" t="s">
        <v>120</v>
      </c>
      <c r="S107" t="s">
        <v>113</v>
      </c>
      <c r="T107" s="1">
        <v>94100</v>
      </c>
      <c r="U107" t="s">
        <v>110</v>
      </c>
      <c r="V107" s="1">
        <v>22600</v>
      </c>
      <c r="W107" t="s">
        <v>110</v>
      </c>
      <c r="X107" t="s">
        <v>110</v>
      </c>
      <c r="Y107">
        <v>4.5199999999999996</v>
      </c>
      <c r="Z107">
        <v>4.5</v>
      </c>
      <c r="AA107">
        <v>120</v>
      </c>
      <c r="AB107">
        <v>4.5199999999999996</v>
      </c>
      <c r="AC107">
        <v>1210</v>
      </c>
      <c r="AD107">
        <v>4.4400000000000004</v>
      </c>
      <c r="AE107">
        <v>1283</v>
      </c>
      <c r="AF107">
        <v>4.7</v>
      </c>
      <c r="AG107" t="s">
        <v>130</v>
      </c>
      <c r="AH107" t="s">
        <v>110</v>
      </c>
      <c r="AI107">
        <v>0.26800000000000002</v>
      </c>
      <c r="AJ107" t="s">
        <v>110</v>
      </c>
      <c r="AK107" t="s">
        <v>121</v>
      </c>
      <c r="AL107" t="s">
        <v>110</v>
      </c>
      <c r="AM107" s="1">
        <v>4.07E-2</v>
      </c>
      <c r="AN107" s="1">
        <v>3.9399999999999998E-2</v>
      </c>
      <c r="AP107" t="s">
        <v>110</v>
      </c>
      <c r="AQ107">
        <v>6.4799999999999996E-2</v>
      </c>
      <c r="AR107" s="1">
        <v>0.39600000000000002</v>
      </c>
      <c r="AS107" t="s">
        <v>116</v>
      </c>
      <c r="AT107">
        <v>2.23</v>
      </c>
      <c r="AU107" t="s">
        <v>117</v>
      </c>
      <c r="AV107" t="s">
        <v>113</v>
      </c>
      <c r="AW107" s="1">
        <v>2310000</v>
      </c>
      <c r="AX107" t="s">
        <v>110</v>
      </c>
      <c r="AY107" s="1">
        <v>574000</v>
      </c>
      <c r="AZ107" t="s">
        <v>110</v>
      </c>
      <c r="BA107">
        <v>1</v>
      </c>
      <c r="BB107">
        <v>4.51</v>
      </c>
      <c r="BC107">
        <v>4.4800000000000004</v>
      </c>
      <c r="BD107">
        <v>120</v>
      </c>
      <c r="BE107">
        <v>4.5199999999999996</v>
      </c>
      <c r="BF107">
        <v>1210</v>
      </c>
      <c r="BG107">
        <v>4.4400000000000004</v>
      </c>
      <c r="BH107">
        <v>1287</v>
      </c>
      <c r="BI107">
        <v>4.72</v>
      </c>
      <c r="BJ107" t="s">
        <v>114</v>
      </c>
      <c r="BK107" t="s">
        <v>110</v>
      </c>
      <c r="BL107">
        <v>0.28199999999999997</v>
      </c>
      <c r="BM107" t="s">
        <v>119</v>
      </c>
      <c r="BN107" t="s">
        <v>110</v>
      </c>
      <c r="BO107" t="s">
        <v>110</v>
      </c>
      <c r="BP107" s="1">
        <v>6.4199999999999993E-2</v>
      </c>
      <c r="BQ107" s="1">
        <v>0.621</v>
      </c>
      <c r="BR107" t="s">
        <v>116</v>
      </c>
      <c r="BS107">
        <v>2.69</v>
      </c>
      <c r="BU107">
        <v>0</v>
      </c>
      <c r="BV107">
        <v>5720</v>
      </c>
      <c r="BW107" t="s">
        <v>110</v>
      </c>
      <c r="BX107">
        <v>1</v>
      </c>
      <c r="BY107" t="s">
        <v>110</v>
      </c>
      <c r="BZ107" t="s">
        <v>110</v>
      </c>
    </row>
    <row r="108" spans="1:78" x14ac:dyDescent="0.25">
      <c r="A108" t="s">
        <v>190</v>
      </c>
      <c r="C108" t="s">
        <v>107</v>
      </c>
      <c r="E108">
        <v>0</v>
      </c>
      <c r="F108" t="s">
        <v>108</v>
      </c>
      <c r="G108" s="2">
        <v>43015.779039351852</v>
      </c>
      <c r="H108" t="s">
        <v>109</v>
      </c>
      <c r="I108">
        <v>1</v>
      </c>
      <c r="J108">
        <v>33</v>
      </c>
      <c r="K108" t="s">
        <v>110</v>
      </c>
      <c r="L108">
        <v>0</v>
      </c>
      <c r="M108" t="s">
        <v>191</v>
      </c>
      <c r="N108">
        <v>1</v>
      </c>
      <c r="O108">
        <v>0</v>
      </c>
      <c r="R108" t="s">
        <v>112</v>
      </c>
      <c r="S108" t="s">
        <v>113</v>
      </c>
      <c r="T108" s="1">
        <v>1330000</v>
      </c>
      <c r="U108" t="s">
        <v>110</v>
      </c>
      <c r="V108" s="1">
        <v>340000</v>
      </c>
      <c r="W108" t="s">
        <v>110</v>
      </c>
      <c r="X108" t="s">
        <v>110</v>
      </c>
      <c r="Y108">
        <v>4.7</v>
      </c>
      <c r="Z108">
        <v>4.7</v>
      </c>
      <c r="AA108">
        <v>120</v>
      </c>
      <c r="AB108">
        <v>4.72</v>
      </c>
      <c r="AC108">
        <v>1265</v>
      </c>
      <c r="AD108">
        <v>4.6399999999999997</v>
      </c>
      <c r="AE108">
        <v>1338</v>
      </c>
      <c r="AF108">
        <v>4.9000000000000004</v>
      </c>
      <c r="AG108" t="s">
        <v>114</v>
      </c>
      <c r="AH108" t="s">
        <v>110</v>
      </c>
      <c r="AI108">
        <v>0.26800000000000002</v>
      </c>
      <c r="AJ108" t="s">
        <v>110</v>
      </c>
      <c r="AK108" t="s">
        <v>115</v>
      </c>
      <c r="AL108" t="s">
        <v>110</v>
      </c>
      <c r="AM108" s="1">
        <v>0.57599999999999996</v>
      </c>
      <c r="AN108" s="1">
        <v>0.58899999999999997</v>
      </c>
      <c r="AP108" t="s">
        <v>110</v>
      </c>
      <c r="AQ108">
        <v>6.2899999999999998E-2</v>
      </c>
      <c r="AR108" s="1">
        <v>0.71799999999999997</v>
      </c>
      <c r="AS108" t="s">
        <v>116</v>
      </c>
      <c r="AT108">
        <v>3.1</v>
      </c>
      <c r="AU108" t="s">
        <v>117</v>
      </c>
      <c r="AV108" t="s">
        <v>113</v>
      </c>
      <c r="AW108" s="1">
        <v>2320000</v>
      </c>
      <c r="AX108" t="s">
        <v>110</v>
      </c>
      <c r="AY108" s="1">
        <v>577000</v>
      </c>
      <c r="AZ108" t="s">
        <v>110</v>
      </c>
      <c r="BA108">
        <v>1</v>
      </c>
      <c r="BB108">
        <v>4.7</v>
      </c>
      <c r="BC108">
        <v>4.4800000000000004</v>
      </c>
      <c r="BD108">
        <v>120</v>
      </c>
      <c r="BE108">
        <v>4.71</v>
      </c>
      <c r="BF108">
        <v>1265</v>
      </c>
      <c r="BG108">
        <v>4.6399999999999997</v>
      </c>
      <c r="BH108">
        <v>1347</v>
      </c>
      <c r="BI108">
        <v>4.9400000000000004</v>
      </c>
      <c r="BJ108" t="s">
        <v>114</v>
      </c>
      <c r="BK108" t="s">
        <v>110</v>
      </c>
      <c r="BL108">
        <v>0.30099999999999999</v>
      </c>
      <c r="BM108" t="s">
        <v>119</v>
      </c>
      <c r="BN108" t="s">
        <v>110</v>
      </c>
      <c r="BO108" t="s">
        <v>110</v>
      </c>
      <c r="BP108" s="1">
        <v>6.4199999999999993E-2</v>
      </c>
      <c r="BQ108" s="1">
        <v>0.312</v>
      </c>
      <c r="BR108" t="s">
        <v>116</v>
      </c>
      <c r="BS108">
        <v>3.71</v>
      </c>
      <c r="BU108">
        <v>1</v>
      </c>
      <c r="BV108">
        <v>4500</v>
      </c>
      <c r="BW108" t="s">
        <v>110</v>
      </c>
      <c r="BX108">
        <v>1</v>
      </c>
      <c r="BY108" t="s">
        <v>110</v>
      </c>
      <c r="BZ108" t="s">
        <v>110</v>
      </c>
    </row>
    <row r="109" spans="1:78" x14ac:dyDescent="0.25">
      <c r="A109" t="s">
        <v>190</v>
      </c>
      <c r="C109" t="s">
        <v>107</v>
      </c>
      <c r="E109">
        <v>0</v>
      </c>
      <c r="F109" t="s">
        <v>108</v>
      </c>
      <c r="G109" s="2">
        <v>43015.779039351852</v>
      </c>
      <c r="H109" t="s">
        <v>109</v>
      </c>
      <c r="I109">
        <v>1</v>
      </c>
      <c r="J109">
        <v>33</v>
      </c>
      <c r="K109" t="s">
        <v>110</v>
      </c>
      <c r="L109">
        <v>0</v>
      </c>
      <c r="M109" t="s">
        <v>191</v>
      </c>
      <c r="N109">
        <v>1</v>
      </c>
      <c r="O109">
        <v>0</v>
      </c>
      <c r="R109" t="s">
        <v>120</v>
      </c>
      <c r="S109" t="s">
        <v>113</v>
      </c>
      <c r="T109" s="1">
        <v>71700</v>
      </c>
      <c r="U109" t="s">
        <v>110</v>
      </c>
      <c r="V109" s="1">
        <v>18200</v>
      </c>
      <c r="W109" t="s">
        <v>110</v>
      </c>
      <c r="X109" t="s">
        <v>110</v>
      </c>
      <c r="Y109">
        <v>4.7</v>
      </c>
      <c r="Z109">
        <v>4.7</v>
      </c>
      <c r="AA109">
        <v>120</v>
      </c>
      <c r="AB109">
        <v>4.71</v>
      </c>
      <c r="AC109">
        <v>1263</v>
      </c>
      <c r="AD109">
        <v>4.63</v>
      </c>
      <c r="AE109">
        <v>1315</v>
      </c>
      <c r="AF109">
        <v>4.82</v>
      </c>
      <c r="AG109" t="s">
        <v>114</v>
      </c>
      <c r="AH109" t="s">
        <v>110</v>
      </c>
      <c r="AI109">
        <v>0.191</v>
      </c>
      <c r="AJ109" t="s">
        <v>110</v>
      </c>
      <c r="AK109" t="s">
        <v>121</v>
      </c>
      <c r="AL109" t="s">
        <v>110</v>
      </c>
      <c r="AM109" s="1">
        <v>3.1E-2</v>
      </c>
      <c r="AN109" s="1">
        <v>3.15E-2</v>
      </c>
      <c r="AP109" t="s">
        <v>110</v>
      </c>
      <c r="AQ109">
        <v>6.3299999999999995E-2</v>
      </c>
      <c r="AR109" s="1">
        <v>2.02</v>
      </c>
      <c r="AS109" t="s">
        <v>116</v>
      </c>
      <c r="AT109">
        <v>1.7</v>
      </c>
      <c r="AU109" t="s">
        <v>117</v>
      </c>
      <c r="AV109" t="s">
        <v>113</v>
      </c>
      <c r="AW109" s="1">
        <v>2320000</v>
      </c>
      <c r="AX109" t="s">
        <v>110</v>
      </c>
      <c r="AY109" s="1">
        <v>577000</v>
      </c>
      <c r="AZ109" t="s">
        <v>110</v>
      </c>
      <c r="BA109">
        <v>1</v>
      </c>
      <c r="BB109">
        <v>4.7</v>
      </c>
      <c r="BC109">
        <v>4.4800000000000004</v>
      </c>
      <c r="BD109">
        <v>120</v>
      </c>
      <c r="BE109">
        <v>4.71</v>
      </c>
      <c r="BF109">
        <v>1265</v>
      </c>
      <c r="BG109">
        <v>4.6399999999999997</v>
      </c>
      <c r="BH109">
        <v>1347</v>
      </c>
      <c r="BI109">
        <v>4.9400000000000004</v>
      </c>
      <c r="BJ109" t="s">
        <v>114</v>
      </c>
      <c r="BK109" t="s">
        <v>110</v>
      </c>
      <c r="BL109">
        <v>0.30099999999999999</v>
      </c>
      <c r="BM109" t="s">
        <v>119</v>
      </c>
      <c r="BN109" t="s">
        <v>110</v>
      </c>
      <c r="BO109" t="s">
        <v>110</v>
      </c>
      <c r="BP109" s="1">
        <v>6.4199999999999993E-2</v>
      </c>
      <c r="BQ109" s="1">
        <v>0.312</v>
      </c>
      <c r="BR109" t="s">
        <v>116</v>
      </c>
      <c r="BS109">
        <v>3.71</v>
      </c>
      <c r="BU109">
        <v>1</v>
      </c>
      <c r="BV109">
        <v>4360</v>
      </c>
      <c r="BW109" t="s">
        <v>110</v>
      </c>
      <c r="BX109">
        <v>1</v>
      </c>
      <c r="BY109" t="s">
        <v>110</v>
      </c>
      <c r="BZ109" t="s">
        <v>110</v>
      </c>
    </row>
    <row r="110" spans="1:78" x14ac:dyDescent="0.25">
      <c r="A110" t="s">
        <v>192</v>
      </c>
      <c r="C110" t="s">
        <v>107</v>
      </c>
      <c r="E110">
        <v>0</v>
      </c>
      <c r="F110" t="s">
        <v>108</v>
      </c>
      <c r="G110" s="2">
        <v>43015.787789351853</v>
      </c>
      <c r="H110" t="s">
        <v>109</v>
      </c>
      <c r="I110">
        <v>1</v>
      </c>
      <c r="J110">
        <v>34</v>
      </c>
      <c r="K110" t="s">
        <v>110</v>
      </c>
      <c r="L110">
        <v>0</v>
      </c>
      <c r="M110" t="s">
        <v>193</v>
      </c>
      <c r="N110">
        <v>1</v>
      </c>
      <c r="O110">
        <v>0</v>
      </c>
      <c r="R110" t="s">
        <v>112</v>
      </c>
      <c r="S110" t="s">
        <v>113</v>
      </c>
      <c r="T110" s="1">
        <v>744000</v>
      </c>
      <c r="U110" t="s">
        <v>110</v>
      </c>
      <c r="V110" s="1">
        <v>187000</v>
      </c>
      <c r="W110" t="s">
        <v>110</v>
      </c>
      <c r="X110" t="s">
        <v>110</v>
      </c>
      <c r="Y110">
        <v>4.53</v>
      </c>
      <c r="Z110">
        <v>4.49</v>
      </c>
      <c r="AA110">
        <v>120</v>
      </c>
      <c r="AB110">
        <v>4.55</v>
      </c>
      <c r="AC110">
        <v>1217</v>
      </c>
      <c r="AD110">
        <v>4.46</v>
      </c>
      <c r="AE110">
        <v>1277</v>
      </c>
      <c r="AF110">
        <v>4.68</v>
      </c>
      <c r="AG110" t="s">
        <v>114</v>
      </c>
      <c r="AH110" t="s">
        <v>110</v>
      </c>
      <c r="AI110">
        <v>0.22</v>
      </c>
      <c r="AJ110" t="s">
        <v>110</v>
      </c>
      <c r="AK110" t="s">
        <v>115</v>
      </c>
      <c r="AL110" t="s">
        <v>110</v>
      </c>
      <c r="AM110" s="1">
        <v>0.312</v>
      </c>
      <c r="AN110" s="1">
        <v>0.314</v>
      </c>
      <c r="AP110" t="s">
        <v>110</v>
      </c>
      <c r="AQ110">
        <v>6.3600000000000004E-2</v>
      </c>
      <c r="AR110" s="1">
        <v>1.37</v>
      </c>
      <c r="AS110" t="s">
        <v>116</v>
      </c>
      <c r="AT110">
        <v>2.1</v>
      </c>
      <c r="AU110" t="s">
        <v>117</v>
      </c>
      <c r="AV110" t="s">
        <v>113</v>
      </c>
      <c r="AW110" s="1">
        <v>2380000</v>
      </c>
      <c r="AX110" t="s">
        <v>110</v>
      </c>
      <c r="AY110" s="1">
        <v>596000</v>
      </c>
      <c r="AZ110" t="s">
        <v>110</v>
      </c>
      <c r="BA110">
        <v>1</v>
      </c>
      <c r="BB110">
        <v>4.53</v>
      </c>
      <c r="BC110">
        <v>4.4800000000000004</v>
      </c>
      <c r="BD110">
        <v>120</v>
      </c>
      <c r="BE110">
        <v>4.54</v>
      </c>
      <c r="BF110">
        <v>1216</v>
      </c>
      <c r="BG110">
        <v>4.46</v>
      </c>
      <c r="BH110">
        <v>1290</v>
      </c>
      <c r="BI110">
        <v>4.7300000000000004</v>
      </c>
      <c r="BJ110" t="s">
        <v>114</v>
      </c>
      <c r="BK110" t="s">
        <v>110</v>
      </c>
      <c r="BL110">
        <v>0.27100000000000002</v>
      </c>
      <c r="BM110" t="s">
        <v>119</v>
      </c>
      <c r="BN110" t="s">
        <v>110</v>
      </c>
      <c r="BO110" t="s">
        <v>110</v>
      </c>
      <c r="BP110" s="1">
        <v>6.3799999999999996E-2</v>
      </c>
      <c r="BQ110" s="1">
        <v>0.72799999999999998</v>
      </c>
      <c r="BR110" t="s">
        <v>116</v>
      </c>
      <c r="BS110">
        <v>2.75</v>
      </c>
      <c r="BU110">
        <v>0</v>
      </c>
      <c r="BV110">
        <v>2450</v>
      </c>
      <c r="BW110" t="s">
        <v>110</v>
      </c>
      <c r="BX110">
        <v>1</v>
      </c>
      <c r="BY110" t="s">
        <v>110</v>
      </c>
      <c r="BZ110" t="s">
        <v>110</v>
      </c>
    </row>
    <row r="111" spans="1:78" x14ac:dyDescent="0.25">
      <c r="A111" t="s">
        <v>192</v>
      </c>
      <c r="C111" t="s">
        <v>107</v>
      </c>
      <c r="E111">
        <v>0</v>
      </c>
      <c r="F111" t="s">
        <v>108</v>
      </c>
      <c r="G111" s="2">
        <v>43015.787789351853</v>
      </c>
      <c r="H111" t="s">
        <v>109</v>
      </c>
      <c r="I111">
        <v>1</v>
      </c>
      <c r="J111">
        <v>34</v>
      </c>
      <c r="K111" t="s">
        <v>110</v>
      </c>
      <c r="L111">
        <v>0</v>
      </c>
      <c r="M111" t="s">
        <v>193</v>
      </c>
      <c r="N111">
        <v>1</v>
      </c>
      <c r="O111">
        <v>0</v>
      </c>
      <c r="R111" t="s">
        <v>120</v>
      </c>
      <c r="S111" t="s">
        <v>113</v>
      </c>
      <c r="T111" s="1">
        <v>41600</v>
      </c>
      <c r="U111" t="s">
        <v>110</v>
      </c>
      <c r="V111" s="1">
        <v>10700</v>
      </c>
      <c r="W111" t="s">
        <v>110</v>
      </c>
      <c r="X111" t="s">
        <v>110</v>
      </c>
      <c r="Y111">
        <v>4.53</v>
      </c>
      <c r="Z111">
        <v>4.5</v>
      </c>
      <c r="AA111">
        <v>120</v>
      </c>
      <c r="AB111">
        <v>4.55</v>
      </c>
      <c r="AC111">
        <v>1217</v>
      </c>
      <c r="AD111">
        <v>4.46</v>
      </c>
      <c r="AE111">
        <v>1289</v>
      </c>
      <c r="AF111">
        <v>4.7300000000000004</v>
      </c>
      <c r="AG111" t="s">
        <v>114</v>
      </c>
      <c r="AH111" t="s">
        <v>110</v>
      </c>
      <c r="AI111">
        <v>0.26400000000000001</v>
      </c>
      <c r="AJ111" t="s">
        <v>110</v>
      </c>
      <c r="AK111" t="s">
        <v>121</v>
      </c>
      <c r="AL111" t="s">
        <v>110</v>
      </c>
      <c r="AM111" s="1">
        <v>1.7500000000000002E-2</v>
      </c>
      <c r="AN111" s="1">
        <v>1.7899999999999999E-2</v>
      </c>
      <c r="AP111" t="s">
        <v>110</v>
      </c>
      <c r="AQ111">
        <v>6.0900000000000003E-2</v>
      </c>
      <c r="AR111" s="1">
        <v>-1.41</v>
      </c>
      <c r="AS111" t="s">
        <v>116</v>
      </c>
      <c r="AT111">
        <v>2.74</v>
      </c>
      <c r="AU111" t="s">
        <v>117</v>
      </c>
      <c r="AV111" t="s">
        <v>113</v>
      </c>
      <c r="AW111" s="1">
        <v>2380000</v>
      </c>
      <c r="AX111" t="s">
        <v>110</v>
      </c>
      <c r="AY111" s="1">
        <v>596000</v>
      </c>
      <c r="AZ111" t="s">
        <v>110</v>
      </c>
      <c r="BA111">
        <v>1</v>
      </c>
      <c r="BB111">
        <v>4.53</v>
      </c>
      <c r="BC111">
        <v>4.4800000000000004</v>
      </c>
      <c r="BD111">
        <v>120</v>
      </c>
      <c r="BE111">
        <v>4.54</v>
      </c>
      <c r="BF111">
        <v>1216</v>
      </c>
      <c r="BG111">
        <v>4.46</v>
      </c>
      <c r="BH111">
        <v>1290</v>
      </c>
      <c r="BI111">
        <v>4.7300000000000004</v>
      </c>
      <c r="BJ111" t="s">
        <v>114</v>
      </c>
      <c r="BK111" t="s">
        <v>110</v>
      </c>
      <c r="BL111">
        <v>0.27100000000000002</v>
      </c>
      <c r="BM111" t="s">
        <v>119</v>
      </c>
      <c r="BN111" t="s">
        <v>110</v>
      </c>
      <c r="BO111" t="s">
        <v>110</v>
      </c>
      <c r="BP111" s="1">
        <v>6.3799999999999996E-2</v>
      </c>
      <c r="BQ111" s="1">
        <v>0.72799999999999998</v>
      </c>
      <c r="BR111" t="s">
        <v>116</v>
      </c>
      <c r="BS111">
        <v>2.75</v>
      </c>
      <c r="BU111">
        <v>0</v>
      </c>
      <c r="BV111">
        <v>2470</v>
      </c>
      <c r="BW111" t="s">
        <v>110</v>
      </c>
      <c r="BX111">
        <v>1</v>
      </c>
      <c r="BY111" t="s">
        <v>110</v>
      </c>
      <c r="BZ111" t="s">
        <v>110</v>
      </c>
    </row>
    <row r="112" spans="1:78" x14ac:dyDescent="0.25">
      <c r="A112" t="s">
        <v>194</v>
      </c>
      <c r="C112" t="s">
        <v>107</v>
      </c>
      <c r="E112">
        <v>0</v>
      </c>
      <c r="F112" t="s">
        <v>108</v>
      </c>
      <c r="G112" s="2">
        <v>43015.796643518515</v>
      </c>
      <c r="H112" t="s">
        <v>109</v>
      </c>
      <c r="I112">
        <v>1</v>
      </c>
      <c r="J112">
        <v>35</v>
      </c>
      <c r="K112" t="s">
        <v>110</v>
      </c>
      <c r="L112">
        <v>0</v>
      </c>
      <c r="M112" t="s">
        <v>195</v>
      </c>
      <c r="N112">
        <v>1</v>
      </c>
      <c r="O112">
        <v>0</v>
      </c>
      <c r="R112" t="s">
        <v>112</v>
      </c>
      <c r="S112" t="s">
        <v>113</v>
      </c>
      <c r="T112" s="1">
        <v>1560000</v>
      </c>
      <c r="U112" t="s">
        <v>110</v>
      </c>
      <c r="V112" s="1">
        <v>386000</v>
      </c>
      <c r="W112" t="s">
        <v>110</v>
      </c>
      <c r="X112" t="s">
        <v>110</v>
      </c>
      <c r="Y112">
        <v>4.7</v>
      </c>
      <c r="Z112">
        <v>4.7</v>
      </c>
      <c r="AA112">
        <v>120</v>
      </c>
      <c r="AB112">
        <v>4.72</v>
      </c>
      <c r="AC112">
        <v>1264</v>
      </c>
      <c r="AD112">
        <v>4.63</v>
      </c>
      <c r="AE112">
        <v>1340</v>
      </c>
      <c r="AF112">
        <v>4.91</v>
      </c>
      <c r="AG112" t="s">
        <v>114</v>
      </c>
      <c r="AH112" t="s">
        <v>110</v>
      </c>
      <c r="AI112">
        <v>0.27900000000000003</v>
      </c>
      <c r="AJ112" t="s">
        <v>110</v>
      </c>
      <c r="AK112" t="s">
        <v>115</v>
      </c>
      <c r="AL112" t="s">
        <v>110</v>
      </c>
      <c r="AM112" s="1">
        <v>0.68300000000000005</v>
      </c>
      <c r="AN112" s="1">
        <v>0.71399999999999997</v>
      </c>
      <c r="AP112" t="s">
        <v>110</v>
      </c>
      <c r="AQ112">
        <v>6.4399999999999999E-2</v>
      </c>
      <c r="AR112" s="1">
        <v>0.443</v>
      </c>
      <c r="AS112" t="s">
        <v>116</v>
      </c>
      <c r="AT112">
        <v>3.09</v>
      </c>
      <c r="AU112" t="s">
        <v>117</v>
      </c>
      <c r="AV112" t="s">
        <v>113</v>
      </c>
      <c r="AW112" s="1">
        <v>2280000</v>
      </c>
      <c r="AX112" t="s">
        <v>110</v>
      </c>
      <c r="AY112" s="1">
        <v>542000</v>
      </c>
      <c r="AZ112" t="s">
        <v>110</v>
      </c>
      <c r="BA112">
        <v>1</v>
      </c>
      <c r="BB112">
        <v>4.7</v>
      </c>
      <c r="BC112">
        <v>4.4800000000000004</v>
      </c>
      <c r="BD112">
        <v>120</v>
      </c>
      <c r="BE112">
        <v>4.71</v>
      </c>
      <c r="BF112">
        <v>1254</v>
      </c>
      <c r="BG112">
        <v>4.5999999999999996</v>
      </c>
      <c r="BH112">
        <v>1350</v>
      </c>
      <c r="BI112">
        <v>4.95</v>
      </c>
      <c r="BJ112" t="s">
        <v>114</v>
      </c>
      <c r="BK112" t="s">
        <v>110</v>
      </c>
      <c r="BL112">
        <v>0.35199999999999998</v>
      </c>
      <c r="BM112" t="s">
        <v>119</v>
      </c>
      <c r="BN112" t="s">
        <v>110</v>
      </c>
      <c r="BO112" t="s">
        <v>110</v>
      </c>
      <c r="BP112" s="1">
        <v>6.7400000000000002E-2</v>
      </c>
      <c r="BQ112" s="1">
        <v>0.36199999999999999</v>
      </c>
      <c r="BR112" t="s">
        <v>116</v>
      </c>
      <c r="BS112">
        <v>2.48</v>
      </c>
      <c r="BU112">
        <v>1</v>
      </c>
      <c r="BV112">
        <v>5330</v>
      </c>
      <c r="BW112" t="s">
        <v>110</v>
      </c>
      <c r="BX112">
        <v>1</v>
      </c>
      <c r="BY112" t="s">
        <v>110</v>
      </c>
      <c r="BZ112" t="s">
        <v>110</v>
      </c>
    </row>
    <row r="113" spans="1:78" x14ac:dyDescent="0.25">
      <c r="A113" t="s">
        <v>194</v>
      </c>
      <c r="C113" t="s">
        <v>107</v>
      </c>
      <c r="E113">
        <v>0</v>
      </c>
      <c r="F113" t="s">
        <v>108</v>
      </c>
      <c r="G113" s="2">
        <v>43015.796643518515</v>
      </c>
      <c r="H113" t="s">
        <v>109</v>
      </c>
      <c r="I113">
        <v>1</v>
      </c>
      <c r="J113">
        <v>35</v>
      </c>
      <c r="K113" t="s">
        <v>110</v>
      </c>
      <c r="L113">
        <v>0</v>
      </c>
      <c r="M113" t="s">
        <v>195</v>
      </c>
      <c r="N113">
        <v>1</v>
      </c>
      <c r="O113">
        <v>0</v>
      </c>
      <c r="R113" t="s">
        <v>120</v>
      </c>
      <c r="S113" t="s">
        <v>113</v>
      </c>
      <c r="T113" s="1">
        <v>85600</v>
      </c>
      <c r="U113" t="s">
        <v>110</v>
      </c>
      <c r="V113" s="1">
        <v>21700</v>
      </c>
      <c r="W113" t="s">
        <v>110</v>
      </c>
      <c r="X113" t="s">
        <v>110</v>
      </c>
      <c r="Y113">
        <v>4.7</v>
      </c>
      <c r="Z113">
        <v>4.7</v>
      </c>
      <c r="AA113">
        <v>120</v>
      </c>
      <c r="AB113">
        <v>4.71</v>
      </c>
      <c r="AC113">
        <v>1265</v>
      </c>
      <c r="AD113">
        <v>4.6399999999999997</v>
      </c>
      <c r="AE113">
        <v>1316</v>
      </c>
      <c r="AF113">
        <v>4.82</v>
      </c>
      <c r="AG113" t="s">
        <v>114</v>
      </c>
      <c r="AH113" t="s">
        <v>110</v>
      </c>
      <c r="AI113">
        <v>0.187</v>
      </c>
      <c r="AJ113" t="s">
        <v>110</v>
      </c>
      <c r="AK113" t="s">
        <v>121</v>
      </c>
      <c r="AL113" t="s">
        <v>110</v>
      </c>
      <c r="AM113" s="1">
        <v>3.7499999999999999E-2</v>
      </c>
      <c r="AN113" s="1">
        <v>0.04</v>
      </c>
      <c r="AP113" t="s">
        <v>110</v>
      </c>
      <c r="AQ113">
        <v>6.3200000000000006E-2</v>
      </c>
      <c r="AR113" s="1">
        <v>3.37</v>
      </c>
      <c r="AS113" t="s">
        <v>116</v>
      </c>
      <c r="AT113">
        <v>1.84</v>
      </c>
      <c r="AU113" t="s">
        <v>117</v>
      </c>
      <c r="AV113" t="s">
        <v>113</v>
      </c>
      <c r="AW113" s="1">
        <v>2280000</v>
      </c>
      <c r="AX113" t="s">
        <v>110</v>
      </c>
      <c r="AY113" s="1">
        <v>542000</v>
      </c>
      <c r="AZ113" t="s">
        <v>110</v>
      </c>
      <c r="BA113">
        <v>1</v>
      </c>
      <c r="BB113">
        <v>4.7</v>
      </c>
      <c r="BC113">
        <v>4.4800000000000004</v>
      </c>
      <c r="BD113">
        <v>120</v>
      </c>
      <c r="BE113">
        <v>4.71</v>
      </c>
      <c r="BF113">
        <v>1254</v>
      </c>
      <c r="BG113">
        <v>4.5999999999999996</v>
      </c>
      <c r="BH113">
        <v>1350</v>
      </c>
      <c r="BI113">
        <v>4.95</v>
      </c>
      <c r="BJ113" t="s">
        <v>114</v>
      </c>
      <c r="BK113" t="s">
        <v>110</v>
      </c>
      <c r="BL113">
        <v>0.35199999999999998</v>
      </c>
      <c r="BM113" t="s">
        <v>119</v>
      </c>
      <c r="BN113" t="s">
        <v>110</v>
      </c>
      <c r="BO113" t="s">
        <v>110</v>
      </c>
      <c r="BP113" s="1">
        <v>6.7400000000000002E-2</v>
      </c>
      <c r="BQ113" s="1">
        <v>0.36199999999999999</v>
      </c>
      <c r="BR113" t="s">
        <v>116</v>
      </c>
      <c r="BS113">
        <v>2.48</v>
      </c>
      <c r="BU113">
        <v>1</v>
      </c>
      <c r="BV113">
        <v>5270</v>
      </c>
      <c r="BW113" t="s">
        <v>110</v>
      </c>
      <c r="BX113">
        <v>1</v>
      </c>
      <c r="BY113" t="s">
        <v>110</v>
      </c>
      <c r="BZ113" t="s">
        <v>110</v>
      </c>
    </row>
    <row r="114" spans="1:78" x14ac:dyDescent="0.25">
      <c r="A114" t="s">
        <v>196</v>
      </c>
      <c r="C114" t="s">
        <v>107</v>
      </c>
      <c r="E114">
        <v>0</v>
      </c>
      <c r="F114" t="s">
        <v>108</v>
      </c>
      <c r="G114" s="2">
        <v>43015.805381944447</v>
      </c>
      <c r="H114" t="s">
        <v>109</v>
      </c>
      <c r="I114">
        <v>1</v>
      </c>
      <c r="J114">
        <v>36</v>
      </c>
      <c r="K114" t="s">
        <v>110</v>
      </c>
      <c r="L114">
        <v>0</v>
      </c>
      <c r="M114" t="s">
        <v>197</v>
      </c>
      <c r="N114">
        <v>1</v>
      </c>
      <c r="O114">
        <v>0</v>
      </c>
      <c r="R114" t="s">
        <v>112</v>
      </c>
      <c r="S114" t="s">
        <v>113</v>
      </c>
      <c r="T114" s="1">
        <v>2670</v>
      </c>
      <c r="U114" t="s">
        <v>110</v>
      </c>
      <c r="V114" s="1">
        <v>591</v>
      </c>
      <c r="W114" t="s">
        <v>110</v>
      </c>
      <c r="X114" t="s">
        <v>110</v>
      </c>
      <c r="Y114">
        <v>4.4800000000000004</v>
      </c>
      <c r="Z114">
        <v>4.49</v>
      </c>
      <c r="AA114">
        <v>120</v>
      </c>
      <c r="AB114">
        <v>4.5</v>
      </c>
      <c r="AC114">
        <v>1195</v>
      </c>
      <c r="AD114">
        <v>4.38</v>
      </c>
      <c r="AE114">
        <v>1257</v>
      </c>
      <c r="AF114">
        <v>4.6100000000000003</v>
      </c>
      <c r="AG114" t="s">
        <v>114</v>
      </c>
      <c r="AH114" t="s">
        <v>110</v>
      </c>
      <c r="AI114">
        <v>0.22700000000000001</v>
      </c>
      <c r="AJ114" t="s">
        <v>110</v>
      </c>
      <c r="AK114" t="s">
        <v>115</v>
      </c>
      <c r="AL114" t="s">
        <v>110</v>
      </c>
      <c r="AM114" s="1">
        <v>1.08E-3</v>
      </c>
      <c r="AN114" s="1">
        <v>9.4700000000000003E-4</v>
      </c>
      <c r="AP114" t="s">
        <v>110</v>
      </c>
      <c r="AQ114">
        <v>6.9599999999999995E-2</v>
      </c>
      <c r="AR114" s="1">
        <v>64.599999999999994</v>
      </c>
      <c r="AS114" t="s">
        <v>116</v>
      </c>
      <c r="AT114">
        <v>1.35</v>
      </c>
      <c r="AU114" t="s">
        <v>117</v>
      </c>
      <c r="AV114" t="s">
        <v>113</v>
      </c>
      <c r="AW114" s="1">
        <v>2470000</v>
      </c>
      <c r="AX114" t="s">
        <v>110</v>
      </c>
      <c r="AY114" s="1">
        <v>624000</v>
      </c>
      <c r="AZ114" t="s">
        <v>110</v>
      </c>
      <c r="BA114">
        <v>1</v>
      </c>
      <c r="BB114">
        <v>4.49</v>
      </c>
      <c r="BC114">
        <v>4.4800000000000004</v>
      </c>
      <c r="BD114">
        <v>120</v>
      </c>
      <c r="BE114">
        <v>4.5</v>
      </c>
      <c r="BF114">
        <v>1206</v>
      </c>
      <c r="BG114">
        <v>4.42</v>
      </c>
      <c r="BH114">
        <v>1281</v>
      </c>
      <c r="BI114">
        <v>4.7</v>
      </c>
      <c r="BJ114" t="s">
        <v>114</v>
      </c>
      <c r="BK114" t="s">
        <v>110</v>
      </c>
      <c r="BL114">
        <v>0.27500000000000002</v>
      </c>
      <c r="BM114" t="s">
        <v>119</v>
      </c>
      <c r="BN114" t="s">
        <v>110</v>
      </c>
      <c r="BO114" t="s">
        <v>110</v>
      </c>
      <c r="BP114" s="1">
        <v>6.2399999999999997E-2</v>
      </c>
      <c r="BQ114" s="1">
        <v>0.51800000000000002</v>
      </c>
      <c r="BR114" t="s">
        <v>116</v>
      </c>
      <c r="BS114">
        <v>3.13</v>
      </c>
      <c r="BU114">
        <v>0</v>
      </c>
      <c r="BV114">
        <v>4.34</v>
      </c>
      <c r="BW114" t="s">
        <v>110</v>
      </c>
      <c r="BX114">
        <v>0.998</v>
      </c>
      <c r="BY114" t="s">
        <v>110</v>
      </c>
      <c r="BZ114" t="s">
        <v>110</v>
      </c>
    </row>
    <row r="115" spans="1:78" x14ac:dyDescent="0.25">
      <c r="A115" t="s">
        <v>196</v>
      </c>
      <c r="C115" t="s">
        <v>107</v>
      </c>
      <c r="E115">
        <v>0</v>
      </c>
      <c r="F115" t="s">
        <v>108</v>
      </c>
      <c r="G115" s="2">
        <v>43015.805381944447</v>
      </c>
      <c r="H115" t="s">
        <v>109</v>
      </c>
      <c r="I115">
        <v>1</v>
      </c>
      <c r="J115">
        <v>36</v>
      </c>
      <c r="K115" t="s">
        <v>110</v>
      </c>
      <c r="L115">
        <v>0</v>
      </c>
      <c r="M115" t="s">
        <v>197</v>
      </c>
      <c r="N115">
        <v>1</v>
      </c>
      <c r="O115">
        <v>0</v>
      </c>
      <c r="R115" t="s">
        <v>120</v>
      </c>
      <c r="S115" t="s">
        <v>113</v>
      </c>
      <c r="T115" s="1">
        <v>149</v>
      </c>
      <c r="U115" t="s">
        <v>110</v>
      </c>
      <c r="V115" s="1">
        <v>51.5</v>
      </c>
      <c r="W115" t="s">
        <v>110</v>
      </c>
      <c r="X115" t="s">
        <v>110</v>
      </c>
      <c r="Y115">
        <v>4.51</v>
      </c>
      <c r="Z115">
        <v>4.5</v>
      </c>
      <c r="AA115">
        <v>120</v>
      </c>
      <c r="AB115">
        <v>4.4800000000000004</v>
      </c>
      <c r="AC115">
        <v>1203</v>
      </c>
      <c r="AD115">
        <v>4.41</v>
      </c>
      <c r="AE115">
        <v>1235</v>
      </c>
      <c r="AF115">
        <v>4.53</v>
      </c>
      <c r="AG115" t="s">
        <v>114</v>
      </c>
      <c r="AH115" t="s">
        <v>110</v>
      </c>
      <c r="AI115">
        <v>0.11700000000000001</v>
      </c>
      <c r="AJ115" t="s">
        <v>110</v>
      </c>
      <c r="AK115" t="s">
        <v>121</v>
      </c>
      <c r="AL115" t="s">
        <v>110</v>
      </c>
      <c r="AM115" s="1">
        <v>6.0099999999999997E-5</v>
      </c>
      <c r="AN115" s="1">
        <v>8.2600000000000002E-5</v>
      </c>
      <c r="AP115" t="s">
        <v>110</v>
      </c>
      <c r="AQ115">
        <v>5.28E-2</v>
      </c>
      <c r="AR115" s="1">
        <v>203</v>
      </c>
      <c r="AS115" t="s">
        <v>116</v>
      </c>
      <c r="AT115">
        <v>0.158</v>
      </c>
      <c r="AU115" t="s">
        <v>117</v>
      </c>
      <c r="AV115" t="s">
        <v>113</v>
      </c>
      <c r="AW115" s="1">
        <v>2470000</v>
      </c>
      <c r="AX115" t="s">
        <v>110</v>
      </c>
      <c r="AY115" s="1">
        <v>624000</v>
      </c>
      <c r="AZ115" t="s">
        <v>110</v>
      </c>
      <c r="BA115">
        <v>1</v>
      </c>
      <c r="BB115">
        <v>4.49</v>
      </c>
      <c r="BC115">
        <v>4.4800000000000004</v>
      </c>
      <c r="BD115">
        <v>120</v>
      </c>
      <c r="BE115">
        <v>4.5</v>
      </c>
      <c r="BF115">
        <v>1206</v>
      </c>
      <c r="BG115">
        <v>4.42</v>
      </c>
      <c r="BH115">
        <v>1281</v>
      </c>
      <c r="BI115">
        <v>4.7</v>
      </c>
      <c r="BJ115" t="s">
        <v>114</v>
      </c>
      <c r="BK115" t="s">
        <v>110</v>
      </c>
      <c r="BL115">
        <v>0.27500000000000002</v>
      </c>
      <c r="BM115" t="s">
        <v>119</v>
      </c>
      <c r="BN115" t="s">
        <v>110</v>
      </c>
      <c r="BO115" t="s">
        <v>110</v>
      </c>
      <c r="BP115" s="1">
        <v>6.2399999999999997E-2</v>
      </c>
      <c r="BQ115" s="1">
        <v>0.51800000000000002</v>
      </c>
      <c r="BR115" t="s">
        <v>116</v>
      </c>
      <c r="BS115">
        <v>3.13</v>
      </c>
      <c r="BU115">
        <v>0</v>
      </c>
      <c r="BV115" t="s">
        <v>126</v>
      </c>
      <c r="BW115" t="s">
        <v>110</v>
      </c>
      <c r="BX115">
        <v>1.01</v>
      </c>
      <c r="BY115" t="s">
        <v>110</v>
      </c>
      <c r="BZ115" t="s">
        <v>110</v>
      </c>
    </row>
    <row r="116" spans="1:78" x14ac:dyDescent="0.25">
      <c r="A116" t="s">
        <v>198</v>
      </c>
      <c r="C116" t="s">
        <v>107</v>
      </c>
      <c r="E116">
        <v>0</v>
      </c>
      <c r="F116" t="s">
        <v>108</v>
      </c>
      <c r="G116" s="2">
        <v>43015.814236111109</v>
      </c>
      <c r="H116" t="s">
        <v>109</v>
      </c>
      <c r="I116">
        <v>1</v>
      </c>
      <c r="J116">
        <v>37</v>
      </c>
      <c r="K116" t="s">
        <v>110</v>
      </c>
      <c r="L116">
        <v>0</v>
      </c>
      <c r="M116" t="s">
        <v>199</v>
      </c>
      <c r="N116">
        <v>1</v>
      </c>
      <c r="O116">
        <v>0</v>
      </c>
      <c r="R116" t="s">
        <v>112</v>
      </c>
      <c r="S116" t="s">
        <v>113</v>
      </c>
      <c r="T116" s="1">
        <v>1340000</v>
      </c>
      <c r="U116" t="s">
        <v>110</v>
      </c>
      <c r="V116" s="1">
        <v>342000</v>
      </c>
      <c r="W116" t="s">
        <v>110</v>
      </c>
      <c r="X116" t="s">
        <v>110</v>
      </c>
      <c r="Y116">
        <v>4.53</v>
      </c>
      <c r="Z116">
        <v>4.49</v>
      </c>
      <c r="AA116">
        <v>120</v>
      </c>
      <c r="AB116">
        <v>4.54</v>
      </c>
      <c r="AC116">
        <v>1209</v>
      </c>
      <c r="AD116">
        <v>4.43</v>
      </c>
      <c r="AE116">
        <v>1288</v>
      </c>
      <c r="AF116">
        <v>4.72</v>
      </c>
      <c r="AG116" t="s">
        <v>151</v>
      </c>
      <c r="AH116" t="s">
        <v>110</v>
      </c>
      <c r="AI116">
        <v>0.28999999999999998</v>
      </c>
      <c r="AJ116" t="s">
        <v>110</v>
      </c>
      <c r="AK116" t="s">
        <v>115</v>
      </c>
      <c r="AL116" t="s">
        <v>110</v>
      </c>
      <c r="AM116" s="1">
        <v>0.57099999999999995</v>
      </c>
      <c r="AN116" s="1">
        <v>0.57499999999999996</v>
      </c>
      <c r="AP116" t="s">
        <v>110</v>
      </c>
      <c r="AQ116">
        <v>6.1199999999999997E-2</v>
      </c>
      <c r="AR116" s="1">
        <v>0.11700000000000001</v>
      </c>
      <c r="AS116" t="s">
        <v>116</v>
      </c>
      <c r="AT116">
        <v>2.04</v>
      </c>
      <c r="AU116" t="s">
        <v>117</v>
      </c>
      <c r="AV116" t="s">
        <v>113</v>
      </c>
      <c r="AW116" s="1">
        <v>2350000</v>
      </c>
      <c r="AX116" t="s">
        <v>110</v>
      </c>
      <c r="AY116" s="1">
        <v>595000</v>
      </c>
      <c r="AZ116" t="s">
        <v>110</v>
      </c>
      <c r="BA116">
        <v>1</v>
      </c>
      <c r="BB116">
        <v>4.53</v>
      </c>
      <c r="BC116">
        <v>4.4800000000000004</v>
      </c>
      <c r="BD116">
        <v>120</v>
      </c>
      <c r="BE116">
        <v>4.54</v>
      </c>
      <c r="BF116">
        <v>1206</v>
      </c>
      <c r="BG116">
        <v>4.42</v>
      </c>
      <c r="BH116">
        <v>1305</v>
      </c>
      <c r="BI116">
        <v>4.78</v>
      </c>
      <c r="BJ116" t="s">
        <v>114</v>
      </c>
      <c r="BK116" t="s">
        <v>110</v>
      </c>
      <c r="BL116">
        <v>0.36299999999999999</v>
      </c>
      <c r="BM116" t="s">
        <v>119</v>
      </c>
      <c r="BN116" t="s">
        <v>110</v>
      </c>
      <c r="BO116" t="s">
        <v>110</v>
      </c>
      <c r="BP116" s="1">
        <v>6.3E-2</v>
      </c>
      <c r="BQ116" s="1">
        <v>0.28000000000000003</v>
      </c>
      <c r="BR116" t="s">
        <v>116</v>
      </c>
      <c r="BS116">
        <v>2.4300000000000002</v>
      </c>
      <c r="BU116">
        <v>0</v>
      </c>
      <c r="BV116">
        <v>4460</v>
      </c>
      <c r="BW116" t="s">
        <v>110</v>
      </c>
      <c r="BX116">
        <v>1</v>
      </c>
      <c r="BY116" t="s">
        <v>110</v>
      </c>
      <c r="BZ116" t="s">
        <v>110</v>
      </c>
    </row>
    <row r="117" spans="1:78" x14ac:dyDescent="0.25">
      <c r="A117" t="s">
        <v>198</v>
      </c>
      <c r="C117" t="s">
        <v>107</v>
      </c>
      <c r="E117">
        <v>0</v>
      </c>
      <c r="F117" t="s">
        <v>108</v>
      </c>
      <c r="G117" s="2">
        <v>43015.814236111109</v>
      </c>
      <c r="H117" t="s">
        <v>109</v>
      </c>
      <c r="I117">
        <v>1</v>
      </c>
      <c r="J117">
        <v>37</v>
      </c>
      <c r="K117" t="s">
        <v>110</v>
      </c>
      <c r="L117">
        <v>0</v>
      </c>
      <c r="M117" t="s">
        <v>199</v>
      </c>
      <c r="N117">
        <v>1</v>
      </c>
      <c r="O117">
        <v>0</v>
      </c>
      <c r="R117" t="s">
        <v>120</v>
      </c>
      <c r="S117" t="s">
        <v>113</v>
      </c>
      <c r="T117" s="1">
        <v>74400</v>
      </c>
      <c r="U117" t="s">
        <v>110</v>
      </c>
      <c r="V117" s="1">
        <v>17800</v>
      </c>
      <c r="W117" t="s">
        <v>110</v>
      </c>
      <c r="X117" t="s">
        <v>110</v>
      </c>
      <c r="Y117">
        <v>4.53</v>
      </c>
      <c r="Z117">
        <v>4.5</v>
      </c>
      <c r="AA117">
        <v>120</v>
      </c>
      <c r="AB117">
        <v>4.54</v>
      </c>
      <c r="AC117">
        <v>1209</v>
      </c>
      <c r="AD117">
        <v>4.43</v>
      </c>
      <c r="AE117">
        <v>1287</v>
      </c>
      <c r="AF117">
        <v>4.72</v>
      </c>
      <c r="AG117" t="s">
        <v>130</v>
      </c>
      <c r="AH117" t="s">
        <v>110</v>
      </c>
      <c r="AI117">
        <v>0.28599999999999998</v>
      </c>
      <c r="AJ117" t="s">
        <v>110</v>
      </c>
      <c r="AK117" t="s">
        <v>121</v>
      </c>
      <c r="AL117" t="s">
        <v>110</v>
      </c>
      <c r="AM117" s="1">
        <v>3.1600000000000003E-2</v>
      </c>
      <c r="AN117" s="1">
        <v>0.03</v>
      </c>
      <c r="AP117" t="s">
        <v>110</v>
      </c>
      <c r="AQ117">
        <v>6.6299999999999998E-2</v>
      </c>
      <c r="AR117" s="1">
        <v>0.30199999999999999</v>
      </c>
      <c r="AS117" t="s">
        <v>116</v>
      </c>
      <c r="AT117">
        <v>1.78</v>
      </c>
      <c r="AU117" t="s">
        <v>117</v>
      </c>
      <c r="AV117" t="s">
        <v>113</v>
      </c>
      <c r="AW117" s="1">
        <v>2350000</v>
      </c>
      <c r="AX117" t="s">
        <v>110</v>
      </c>
      <c r="AY117" s="1">
        <v>595000</v>
      </c>
      <c r="AZ117" t="s">
        <v>110</v>
      </c>
      <c r="BA117">
        <v>1</v>
      </c>
      <c r="BB117">
        <v>4.53</v>
      </c>
      <c r="BC117">
        <v>4.4800000000000004</v>
      </c>
      <c r="BD117">
        <v>120</v>
      </c>
      <c r="BE117">
        <v>4.54</v>
      </c>
      <c r="BF117">
        <v>1206</v>
      </c>
      <c r="BG117">
        <v>4.42</v>
      </c>
      <c r="BH117">
        <v>1305</v>
      </c>
      <c r="BI117">
        <v>4.78</v>
      </c>
      <c r="BJ117" t="s">
        <v>114</v>
      </c>
      <c r="BK117" t="s">
        <v>110</v>
      </c>
      <c r="BL117">
        <v>0.36299999999999999</v>
      </c>
      <c r="BM117" t="s">
        <v>119</v>
      </c>
      <c r="BN117" t="s">
        <v>110</v>
      </c>
      <c r="BO117" t="s">
        <v>110</v>
      </c>
      <c r="BP117" s="1">
        <v>6.3E-2</v>
      </c>
      <c r="BQ117" s="1">
        <v>0.28000000000000003</v>
      </c>
      <c r="BR117" t="s">
        <v>116</v>
      </c>
      <c r="BS117">
        <v>2.4300000000000002</v>
      </c>
      <c r="BU117">
        <v>0</v>
      </c>
      <c r="BV117">
        <v>4450</v>
      </c>
      <c r="BW117" t="s">
        <v>110</v>
      </c>
      <c r="BX117">
        <v>1</v>
      </c>
      <c r="BY117" t="s">
        <v>110</v>
      </c>
      <c r="BZ117" t="s">
        <v>110</v>
      </c>
    </row>
    <row r="118" spans="1:78" x14ac:dyDescent="0.25">
      <c r="A118" t="s">
        <v>200</v>
      </c>
      <c r="C118" t="s">
        <v>107</v>
      </c>
      <c r="E118">
        <v>0</v>
      </c>
      <c r="F118" t="s">
        <v>108</v>
      </c>
      <c r="G118" s="2">
        <v>43015.823055555556</v>
      </c>
      <c r="H118" t="s">
        <v>109</v>
      </c>
      <c r="I118">
        <v>1</v>
      </c>
      <c r="J118">
        <v>38</v>
      </c>
      <c r="K118" t="s">
        <v>110</v>
      </c>
      <c r="L118">
        <v>0</v>
      </c>
      <c r="M118" t="s">
        <v>201</v>
      </c>
      <c r="N118">
        <v>1</v>
      </c>
      <c r="O118">
        <v>0</v>
      </c>
      <c r="R118" t="s">
        <v>112</v>
      </c>
      <c r="S118" t="s">
        <v>113</v>
      </c>
      <c r="T118" s="1">
        <v>1140000</v>
      </c>
      <c r="U118" t="s">
        <v>110</v>
      </c>
      <c r="V118" s="1">
        <v>271000</v>
      </c>
      <c r="W118" t="s">
        <v>110</v>
      </c>
      <c r="X118" t="s">
        <v>110</v>
      </c>
      <c r="Y118">
        <v>4.4800000000000004</v>
      </c>
      <c r="Z118">
        <v>4.49</v>
      </c>
      <c r="AA118">
        <v>120</v>
      </c>
      <c r="AB118">
        <v>4.49</v>
      </c>
      <c r="AC118">
        <v>1198</v>
      </c>
      <c r="AD118">
        <v>4.3899999999999997</v>
      </c>
      <c r="AE118">
        <v>1274</v>
      </c>
      <c r="AF118">
        <v>4.67</v>
      </c>
      <c r="AG118" t="s">
        <v>114</v>
      </c>
      <c r="AH118" t="s">
        <v>110</v>
      </c>
      <c r="AI118">
        <v>0.27900000000000003</v>
      </c>
      <c r="AJ118" t="s">
        <v>110</v>
      </c>
      <c r="AK118" t="s">
        <v>115</v>
      </c>
      <c r="AL118" t="s">
        <v>110</v>
      </c>
      <c r="AM118" s="1">
        <v>0.48599999999999999</v>
      </c>
      <c r="AN118" s="1">
        <v>0.46</v>
      </c>
      <c r="AP118" t="s">
        <v>110</v>
      </c>
      <c r="AQ118">
        <v>6.6900000000000001E-2</v>
      </c>
      <c r="AR118" s="1">
        <v>0.55400000000000005</v>
      </c>
      <c r="AS118" t="s">
        <v>116</v>
      </c>
      <c r="AT118">
        <v>2.11</v>
      </c>
      <c r="AU118" t="s">
        <v>117</v>
      </c>
      <c r="AV118" t="s">
        <v>113</v>
      </c>
      <c r="AW118" s="1">
        <v>2350000</v>
      </c>
      <c r="AX118" t="s">
        <v>110</v>
      </c>
      <c r="AY118" s="1">
        <v>589000</v>
      </c>
      <c r="AZ118" t="s">
        <v>110</v>
      </c>
      <c r="BA118">
        <v>1</v>
      </c>
      <c r="BB118">
        <v>4.47</v>
      </c>
      <c r="BC118">
        <v>4.4800000000000004</v>
      </c>
      <c r="BD118">
        <v>120</v>
      </c>
      <c r="BE118">
        <v>4.49</v>
      </c>
      <c r="BF118">
        <v>1200</v>
      </c>
      <c r="BG118">
        <v>4.4000000000000004</v>
      </c>
      <c r="BH118">
        <v>1287</v>
      </c>
      <c r="BI118">
        <v>4.72</v>
      </c>
      <c r="BJ118" t="s">
        <v>114</v>
      </c>
      <c r="BK118" t="s">
        <v>110</v>
      </c>
      <c r="BL118">
        <v>0.31900000000000001</v>
      </c>
      <c r="BM118" t="s">
        <v>119</v>
      </c>
      <c r="BN118" t="s">
        <v>110</v>
      </c>
      <c r="BO118" t="s">
        <v>110</v>
      </c>
      <c r="BP118" s="1">
        <v>6.3500000000000001E-2</v>
      </c>
      <c r="BQ118" s="1">
        <v>0.38600000000000001</v>
      </c>
      <c r="BR118" t="s">
        <v>116</v>
      </c>
      <c r="BS118">
        <v>3.44</v>
      </c>
      <c r="BU118">
        <v>0</v>
      </c>
      <c r="BV118">
        <v>3810</v>
      </c>
      <c r="BW118" t="s">
        <v>110</v>
      </c>
      <c r="BX118">
        <v>1</v>
      </c>
      <c r="BY118" t="s">
        <v>110</v>
      </c>
      <c r="BZ118" t="s">
        <v>110</v>
      </c>
    </row>
    <row r="119" spans="1:78" x14ac:dyDescent="0.25">
      <c r="A119" t="s">
        <v>200</v>
      </c>
      <c r="C119" t="s">
        <v>107</v>
      </c>
      <c r="E119">
        <v>0</v>
      </c>
      <c r="F119" t="s">
        <v>108</v>
      </c>
      <c r="G119" s="2">
        <v>43015.823055555556</v>
      </c>
      <c r="H119" t="s">
        <v>109</v>
      </c>
      <c r="I119">
        <v>1</v>
      </c>
      <c r="J119">
        <v>38</v>
      </c>
      <c r="K119" t="s">
        <v>110</v>
      </c>
      <c r="L119">
        <v>0</v>
      </c>
      <c r="M119" t="s">
        <v>201</v>
      </c>
      <c r="N119">
        <v>1</v>
      </c>
      <c r="O119">
        <v>0</v>
      </c>
      <c r="R119" t="s">
        <v>120</v>
      </c>
      <c r="S119" t="s">
        <v>113</v>
      </c>
      <c r="T119" s="1">
        <v>63000</v>
      </c>
      <c r="U119" t="s">
        <v>110</v>
      </c>
      <c r="V119" s="1">
        <v>16000</v>
      </c>
      <c r="W119" t="s">
        <v>110</v>
      </c>
      <c r="X119" t="s">
        <v>110</v>
      </c>
      <c r="Y119">
        <v>4.47</v>
      </c>
      <c r="Z119">
        <v>4.5</v>
      </c>
      <c r="AA119">
        <v>120</v>
      </c>
      <c r="AB119">
        <v>4.4800000000000004</v>
      </c>
      <c r="AC119">
        <v>1199</v>
      </c>
      <c r="AD119">
        <v>4.4000000000000004</v>
      </c>
      <c r="AE119">
        <v>1255</v>
      </c>
      <c r="AF119">
        <v>4.5999999999999996</v>
      </c>
      <c r="AG119" t="s">
        <v>114</v>
      </c>
      <c r="AH119" t="s">
        <v>110</v>
      </c>
      <c r="AI119">
        <v>0.20499999999999999</v>
      </c>
      <c r="AJ119" t="s">
        <v>110</v>
      </c>
      <c r="AK119" t="s">
        <v>121</v>
      </c>
      <c r="AL119" t="s">
        <v>110</v>
      </c>
      <c r="AM119" s="1">
        <v>2.6800000000000001E-2</v>
      </c>
      <c r="AN119" s="1">
        <v>2.7099999999999999E-2</v>
      </c>
      <c r="AP119" t="s">
        <v>110</v>
      </c>
      <c r="AQ119">
        <v>6.4600000000000005E-2</v>
      </c>
      <c r="AR119" s="1">
        <v>1.55</v>
      </c>
      <c r="AS119" t="s">
        <v>116</v>
      </c>
      <c r="AT119">
        <v>1.66</v>
      </c>
      <c r="AU119" t="s">
        <v>117</v>
      </c>
      <c r="AV119" t="s">
        <v>113</v>
      </c>
      <c r="AW119" s="1">
        <v>2350000</v>
      </c>
      <c r="AX119" t="s">
        <v>110</v>
      </c>
      <c r="AY119" s="1">
        <v>589000</v>
      </c>
      <c r="AZ119" t="s">
        <v>110</v>
      </c>
      <c r="BA119">
        <v>1</v>
      </c>
      <c r="BB119">
        <v>4.47</v>
      </c>
      <c r="BC119">
        <v>4.4800000000000004</v>
      </c>
      <c r="BD119">
        <v>120</v>
      </c>
      <c r="BE119">
        <v>4.49</v>
      </c>
      <c r="BF119">
        <v>1200</v>
      </c>
      <c r="BG119">
        <v>4.4000000000000004</v>
      </c>
      <c r="BH119">
        <v>1287</v>
      </c>
      <c r="BI119">
        <v>4.72</v>
      </c>
      <c r="BJ119" t="s">
        <v>114</v>
      </c>
      <c r="BK119" t="s">
        <v>110</v>
      </c>
      <c r="BL119">
        <v>0.31900000000000001</v>
      </c>
      <c r="BM119" t="s">
        <v>119</v>
      </c>
      <c r="BN119" t="s">
        <v>110</v>
      </c>
      <c r="BO119" t="s">
        <v>110</v>
      </c>
      <c r="BP119" s="1">
        <v>6.3500000000000001E-2</v>
      </c>
      <c r="BQ119" s="1">
        <v>0.38600000000000001</v>
      </c>
      <c r="BR119" t="s">
        <v>116</v>
      </c>
      <c r="BS119">
        <v>3.44</v>
      </c>
      <c r="BU119">
        <v>0</v>
      </c>
      <c r="BV119">
        <v>3780</v>
      </c>
      <c r="BW119" t="s">
        <v>110</v>
      </c>
      <c r="BX119">
        <v>1</v>
      </c>
      <c r="BY119" t="s">
        <v>110</v>
      </c>
      <c r="BZ119" t="s">
        <v>110</v>
      </c>
    </row>
    <row r="120" spans="1:78" x14ac:dyDescent="0.25">
      <c r="A120" t="s">
        <v>202</v>
      </c>
      <c r="C120" t="s">
        <v>107</v>
      </c>
      <c r="E120">
        <v>0</v>
      </c>
      <c r="F120" t="s">
        <v>108</v>
      </c>
      <c r="G120" s="2">
        <v>43015.831956018519</v>
      </c>
      <c r="H120" t="s">
        <v>109</v>
      </c>
      <c r="I120">
        <v>1</v>
      </c>
      <c r="J120">
        <v>39</v>
      </c>
      <c r="K120" t="s">
        <v>110</v>
      </c>
      <c r="L120">
        <v>0</v>
      </c>
      <c r="M120" t="s">
        <v>203</v>
      </c>
      <c r="N120">
        <v>1</v>
      </c>
      <c r="O120">
        <v>0</v>
      </c>
      <c r="R120" t="s">
        <v>112</v>
      </c>
      <c r="S120" t="s">
        <v>113</v>
      </c>
      <c r="T120" s="1">
        <v>1760000</v>
      </c>
      <c r="U120" t="s">
        <v>110</v>
      </c>
      <c r="V120" s="1">
        <v>431000</v>
      </c>
      <c r="W120" t="s">
        <v>110</v>
      </c>
      <c r="X120" t="s">
        <v>110</v>
      </c>
      <c r="Y120">
        <v>4.47</v>
      </c>
      <c r="Z120">
        <v>4.49</v>
      </c>
      <c r="AA120">
        <v>120</v>
      </c>
      <c r="AB120">
        <v>4.4800000000000004</v>
      </c>
      <c r="AC120">
        <v>1199</v>
      </c>
      <c r="AD120">
        <v>4.4000000000000004</v>
      </c>
      <c r="AE120">
        <v>1304</v>
      </c>
      <c r="AF120">
        <v>4.78</v>
      </c>
      <c r="AG120" t="s">
        <v>114</v>
      </c>
      <c r="AH120" t="s">
        <v>110</v>
      </c>
      <c r="AI120">
        <v>0.38500000000000001</v>
      </c>
      <c r="AJ120" t="s">
        <v>110</v>
      </c>
      <c r="AK120" t="s">
        <v>115</v>
      </c>
      <c r="AL120" t="s">
        <v>110</v>
      </c>
      <c r="AM120" s="1">
        <v>0.75600000000000001</v>
      </c>
      <c r="AN120" s="1">
        <v>0.74199999999999999</v>
      </c>
      <c r="AP120" t="s">
        <v>110</v>
      </c>
      <c r="AQ120">
        <v>6.5500000000000003E-2</v>
      </c>
      <c r="AR120" s="1">
        <v>0.20300000000000001</v>
      </c>
      <c r="AS120" t="s">
        <v>116</v>
      </c>
      <c r="AT120">
        <v>4.22</v>
      </c>
      <c r="AU120" t="s">
        <v>117</v>
      </c>
      <c r="AV120" t="s">
        <v>113</v>
      </c>
      <c r="AW120" s="1">
        <v>2330000</v>
      </c>
      <c r="AX120" t="s">
        <v>110</v>
      </c>
      <c r="AY120" s="1">
        <v>580000</v>
      </c>
      <c r="AZ120" t="s">
        <v>110</v>
      </c>
      <c r="BA120">
        <v>1</v>
      </c>
      <c r="BB120">
        <v>4.47</v>
      </c>
      <c r="BC120">
        <v>4.4800000000000004</v>
      </c>
      <c r="BD120">
        <v>120</v>
      </c>
      <c r="BE120">
        <v>4.4800000000000004</v>
      </c>
      <c r="BF120">
        <v>1200</v>
      </c>
      <c r="BG120">
        <v>4.4000000000000004</v>
      </c>
      <c r="BH120">
        <v>1291</v>
      </c>
      <c r="BI120">
        <v>4.7300000000000004</v>
      </c>
      <c r="BJ120" t="s">
        <v>114</v>
      </c>
      <c r="BK120" t="s">
        <v>110</v>
      </c>
      <c r="BL120">
        <v>0.33400000000000002</v>
      </c>
      <c r="BM120" t="s">
        <v>119</v>
      </c>
      <c r="BN120" t="s">
        <v>110</v>
      </c>
      <c r="BO120" t="s">
        <v>110</v>
      </c>
      <c r="BP120" s="1">
        <v>6.3600000000000004E-2</v>
      </c>
      <c r="BQ120" s="1">
        <v>0.253</v>
      </c>
      <c r="BR120" t="s">
        <v>116</v>
      </c>
      <c r="BS120">
        <v>3.96</v>
      </c>
      <c r="BU120">
        <v>0</v>
      </c>
      <c r="BV120">
        <v>5890</v>
      </c>
      <c r="BW120" t="s">
        <v>110</v>
      </c>
      <c r="BX120">
        <v>1</v>
      </c>
      <c r="BY120" t="s">
        <v>110</v>
      </c>
      <c r="BZ120" t="s">
        <v>110</v>
      </c>
    </row>
    <row r="121" spans="1:78" x14ac:dyDescent="0.25">
      <c r="A121" t="s">
        <v>202</v>
      </c>
      <c r="C121" t="s">
        <v>107</v>
      </c>
      <c r="E121">
        <v>0</v>
      </c>
      <c r="F121" t="s">
        <v>108</v>
      </c>
      <c r="G121" s="2">
        <v>43015.831956018519</v>
      </c>
      <c r="H121" t="s">
        <v>109</v>
      </c>
      <c r="I121">
        <v>1</v>
      </c>
      <c r="J121">
        <v>39</v>
      </c>
      <c r="K121" t="s">
        <v>110</v>
      </c>
      <c r="L121">
        <v>0</v>
      </c>
      <c r="M121" t="s">
        <v>203</v>
      </c>
      <c r="N121">
        <v>1</v>
      </c>
      <c r="O121">
        <v>0</v>
      </c>
      <c r="R121" t="s">
        <v>120</v>
      </c>
      <c r="S121" t="s">
        <v>113</v>
      </c>
      <c r="T121" s="1">
        <v>97400</v>
      </c>
      <c r="U121" t="s">
        <v>110</v>
      </c>
      <c r="V121" s="1">
        <v>24400</v>
      </c>
      <c r="W121" t="s">
        <v>110</v>
      </c>
      <c r="X121" t="s">
        <v>110</v>
      </c>
      <c r="Y121">
        <v>4.47</v>
      </c>
      <c r="Z121">
        <v>4.5</v>
      </c>
      <c r="AA121">
        <v>120</v>
      </c>
      <c r="AB121">
        <v>4.4800000000000004</v>
      </c>
      <c r="AC121">
        <v>1203</v>
      </c>
      <c r="AD121">
        <v>4.41</v>
      </c>
      <c r="AE121">
        <v>1265</v>
      </c>
      <c r="AF121">
        <v>4.6399999999999997</v>
      </c>
      <c r="AG121" t="s">
        <v>114</v>
      </c>
      <c r="AH121" t="s">
        <v>110</v>
      </c>
      <c r="AI121">
        <v>0.22700000000000001</v>
      </c>
      <c r="AJ121" t="s">
        <v>110</v>
      </c>
      <c r="AK121" t="s">
        <v>121</v>
      </c>
      <c r="AL121" t="s">
        <v>110</v>
      </c>
      <c r="AM121" s="1">
        <v>4.1799999999999997E-2</v>
      </c>
      <c r="AN121" s="1">
        <v>4.2000000000000003E-2</v>
      </c>
      <c r="AP121" t="s">
        <v>110</v>
      </c>
      <c r="AQ121">
        <v>6.3600000000000004E-2</v>
      </c>
      <c r="AR121" s="1">
        <v>0.78700000000000003</v>
      </c>
      <c r="AS121" t="s">
        <v>116</v>
      </c>
      <c r="AT121">
        <v>2.9</v>
      </c>
      <c r="AU121" t="s">
        <v>117</v>
      </c>
      <c r="AV121" t="s">
        <v>113</v>
      </c>
      <c r="AW121" s="1">
        <v>2330000</v>
      </c>
      <c r="AX121" t="s">
        <v>110</v>
      </c>
      <c r="AY121" s="1">
        <v>580000</v>
      </c>
      <c r="AZ121" t="s">
        <v>110</v>
      </c>
      <c r="BA121">
        <v>1</v>
      </c>
      <c r="BB121">
        <v>4.47</v>
      </c>
      <c r="BC121">
        <v>4.4800000000000004</v>
      </c>
      <c r="BD121">
        <v>120</v>
      </c>
      <c r="BE121">
        <v>4.4800000000000004</v>
      </c>
      <c r="BF121">
        <v>1200</v>
      </c>
      <c r="BG121">
        <v>4.4000000000000004</v>
      </c>
      <c r="BH121">
        <v>1291</v>
      </c>
      <c r="BI121">
        <v>4.7300000000000004</v>
      </c>
      <c r="BJ121" t="s">
        <v>114</v>
      </c>
      <c r="BK121" t="s">
        <v>110</v>
      </c>
      <c r="BL121">
        <v>0.33400000000000002</v>
      </c>
      <c r="BM121" t="s">
        <v>119</v>
      </c>
      <c r="BN121" t="s">
        <v>110</v>
      </c>
      <c r="BO121" t="s">
        <v>110</v>
      </c>
      <c r="BP121" s="1">
        <v>6.3600000000000004E-2</v>
      </c>
      <c r="BQ121" s="1">
        <v>0.253</v>
      </c>
      <c r="BR121" t="s">
        <v>116</v>
      </c>
      <c r="BS121">
        <v>3.96</v>
      </c>
      <c r="BU121">
        <v>0</v>
      </c>
      <c r="BV121">
        <v>5860</v>
      </c>
      <c r="BW121" t="s">
        <v>110</v>
      </c>
      <c r="BX121">
        <v>1</v>
      </c>
      <c r="BY121" t="s">
        <v>110</v>
      </c>
      <c r="BZ121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workbookViewId="0">
      <selection sqref="A1:XFD1048576"/>
    </sheetView>
  </sheetViews>
  <sheetFormatPr defaultRowHeight="15" x14ac:dyDescent="0.25"/>
  <cols>
    <col min="1" max="1" width="18.5703125" customWidth="1"/>
    <col min="9" max="11" width="13" customWidth="1"/>
  </cols>
  <sheetData>
    <row r="1" spans="1:14" x14ac:dyDescent="0.25">
      <c r="A1" t="s">
        <v>204</v>
      </c>
    </row>
    <row r="2" spans="1:14" x14ac:dyDescent="0.25">
      <c r="A2" t="s">
        <v>5</v>
      </c>
    </row>
    <row r="3" spans="1:14" x14ac:dyDescent="0.25">
      <c r="A3" t="s">
        <v>6</v>
      </c>
    </row>
    <row r="4" spans="1:14" x14ac:dyDescent="0.25">
      <c r="A4" t="s">
        <v>1</v>
      </c>
    </row>
    <row r="5" spans="1:14" x14ac:dyDescent="0.25">
      <c r="A5" t="s">
        <v>2</v>
      </c>
    </row>
    <row r="6" spans="1:14" x14ac:dyDescent="0.25">
      <c r="A6" t="s">
        <v>3</v>
      </c>
    </row>
    <row r="7" spans="1:14" x14ac:dyDescent="0.25">
      <c r="A7" t="s">
        <v>4</v>
      </c>
    </row>
    <row r="10" spans="1:14" x14ac:dyDescent="0.25">
      <c r="A10" t="s">
        <v>28</v>
      </c>
      <c r="B10" t="s">
        <v>34</v>
      </c>
      <c r="C10" t="s">
        <v>40</v>
      </c>
      <c r="D10" t="s">
        <v>45</v>
      </c>
      <c r="E10" t="s">
        <v>74</v>
      </c>
      <c r="F10" t="s">
        <v>81</v>
      </c>
      <c r="G10" t="s">
        <v>76</v>
      </c>
      <c r="H10" t="s">
        <v>52</v>
      </c>
      <c r="I10" t="s">
        <v>47</v>
      </c>
      <c r="L10" t="s">
        <v>51</v>
      </c>
      <c r="M10" t="s">
        <v>101</v>
      </c>
      <c r="N10" t="s">
        <v>104</v>
      </c>
    </row>
    <row r="11" spans="1:14" x14ac:dyDescent="0.25">
      <c r="A11" t="s">
        <v>106</v>
      </c>
      <c r="B11" s="2">
        <v>43015.488761574074</v>
      </c>
      <c r="C11" t="s">
        <v>111</v>
      </c>
      <c r="D11" t="s">
        <v>112</v>
      </c>
      <c r="E11" t="s">
        <v>117</v>
      </c>
      <c r="F11">
        <v>0</v>
      </c>
      <c r="G11" s="1">
        <v>0</v>
      </c>
      <c r="H11">
        <v>4.54</v>
      </c>
      <c r="I11" s="1">
        <v>2960</v>
      </c>
      <c r="J11" s="1"/>
      <c r="K11" s="1"/>
      <c r="L11" t="s">
        <v>110</v>
      </c>
      <c r="M11" t="s">
        <v>110</v>
      </c>
      <c r="N11" t="s">
        <v>110</v>
      </c>
    </row>
    <row r="12" spans="1:14" x14ac:dyDescent="0.25">
      <c r="A12" t="s">
        <v>106</v>
      </c>
      <c r="B12" s="2">
        <v>43015.488761574074</v>
      </c>
      <c r="C12" t="s">
        <v>111</v>
      </c>
      <c r="D12" t="s">
        <v>120</v>
      </c>
      <c r="E12" t="s">
        <v>117</v>
      </c>
      <c r="F12">
        <v>0</v>
      </c>
      <c r="G12" s="1">
        <v>0</v>
      </c>
      <c r="H12">
        <v>4.55</v>
      </c>
      <c r="I12" s="1">
        <v>108</v>
      </c>
      <c r="J12" s="1"/>
      <c r="K12" s="1"/>
      <c r="L12" t="s">
        <v>110</v>
      </c>
      <c r="M12" t="s">
        <v>110</v>
      </c>
      <c r="N12" t="s">
        <v>110</v>
      </c>
    </row>
    <row r="13" spans="1:14" x14ac:dyDescent="0.25">
      <c r="A13" t="s">
        <v>122</v>
      </c>
      <c r="B13" s="2">
        <v>43015.497557870367</v>
      </c>
      <c r="C13" t="s">
        <v>123</v>
      </c>
      <c r="D13" t="s">
        <v>112</v>
      </c>
      <c r="E13" t="s">
        <v>117</v>
      </c>
      <c r="F13">
        <v>0</v>
      </c>
      <c r="G13" s="1">
        <v>0</v>
      </c>
      <c r="H13">
        <v>4.7</v>
      </c>
      <c r="I13" s="1">
        <v>2960</v>
      </c>
      <c r="J13" s="1"/>
      <c r="K13" s="1"/>
      <c r="L13" t="s">
        <v>110</v>
      </c>
      <c r="M13" t="s">
        <v>110</v>
      </c>
      <c r="N13" t="s">
        <v>110</v>
      </c>
    </row>
    <row r="14" spans="1:14" x14ac:dyDescent="0.25">
      <c r="A14" t="s">
        <v>122</v>
      </c>
      <c r="B14" s="2">
        <v>43015.497557870367</v>
      </c>
      <c r="C14" t="s">
        <v>123</v>
      </c>
      <c r="D14" t="s">
        <v>120</v>
      </c>
      <c r="E14" t="s">
        <v>117</v>
      </c>
      <c r="F14">
        <v>0</v>
      </c>
      <c r="G14" s="1">
        <v>0</v>
      </c>
      <c r="H14">
        <v>4.53</v>
      </c>
      <c r="I14" s="1">
        <v>152</v>
      </c>
      <c r="J14" s="1"/>
      <c r="K14" s="1"/>
      <c r="L14" t="s">
        <v>110</v>
      </c>
      <c r="M14" t="s">
        <v>110</v>
      </c>
      <c r="N14" t="s">
        <v>110</v>
      </c>
    </row>
    <row r="15" spans="1:14" x14ac:dyDescent="0.25">
      <c r="A15" t="s">
        <v>124</v>
      </c>
      <c r="B15" s="2">
        <v>43015.506307870368</v>
      </c>
      <c r="C15" t="s">
        <v>125</v>
      </c>
      <c r="D15" t="s">
        <v>112</v>
      </c>
      <c r="E15" t="s">
        <v>117</v>
      </c>
      <c r="F15">
        <v>4.71</v>
      </c>
      <c r="G15" s="1">
        <v>1470000</v>
      </c>
      <c r="H15">
        <v>4.72</v>
      </c>
      <c r="I15" s="1">
        <v>1370</v>
      </c>
      <c r="J15" s="1"/>
      <c r="K15" s="1"/>
      <c r="L15" t="s">
        <v>110</v>
      </c>
      <c r="M15">
        <v>3.18</v>
      </c>
      <c r="N15" t="s">
        <v>110</v>
      </c>
    </row>
    <row r="16" spans="1:14" x14ac:dyDescent="0.25">
      <c r="A16" t="s">
        <v>124</v>
      </c>
      <c r="B16" s="2">
        <v>43015.506307870368</v>
      </c>
      <c r="C16" t="s">
        <v>125</v>
      </c>
      <c r="D16" t="s">
        <v>120</v>
      </c>
      <c r="E16" t="s">
        <v>117</v>
      </c>
      <c r="F16">
        <v>4.71</v>
      </c>
      <c r="G16" s="1">
        <v>1470000</v>
      </c>
      <c r="H16">
        <v>4.51</v>
      </c>
      <c r="I16" s="1">
        <v>77.2</v>
      </c>
      <c r="J16" s="1"/>
      <c r="K16" s="1"/>
      <c r="L16" t="s">
        <v>110</v>
      </c>
      <c r="M16" t="s">
        <v>126</v>
      </c>
      <c r="N16" t="s">
        <v>110</v>
      </c>
    </row>
    <row r="17" spans="1:14" x14ac:dyDescent="0.25">
      <c r="A17" t="s">
        <v>127</v>
      </c>
      <c r="B17" s="2">
        <v>43015.514976851853</v>
      </c>
      <c r="C17" t="s">
        <v>129</v>
      </c>
      <c r="D17" t="s">
        <v>112</v>
      </c>
      <c r="E17" t="s">
        <v>117</v>
      </c>
      <c r="F17">
        <v>4.7</v>
      </c>
      <c r="G17" s="1">
        <v>1600000</v>
      </c>
      <c r="H17">
        <v>4.7</v>
      </c>
      <c r="I17" s="1">
        <v>20600</v>
      </c>
      <c r="J17" s="1"/>
      <c r="K17" s="1"/>
      <c r="L17">
        <v>96.8</v>
      </c>
      <c r="M17">
        <v>97.8</v>
      </c>
      <c r="N17">
        <v>101</v>
      </c>
    </row>
    <row r="18" spans="1:14" x14ac:dyDescent="0.25">
      <c r="A18" t="s">
        <v>127</v>
      </c>
      <c r="B18" s="2">
        <v>43015.514976851853</v>
      </c>
      <c r="C18" t="s">
        <v>129</v>
      </c>
      <c r="D18" t="s">
        <v>120</v>
      </c>
      <c r="E18" t="s">
        <v>117</v>
      </c>
      <c r="F18">
        <v>4.7</v>
      </c>
      <c r="G18" s="1">
        <v>1600000</v>
      </c>
      <c r="H18">
        <v>4.71</v>
      </c>
      <c r="I18" s="1">
        <v>1250</v>
      </c>
      <c r="J18" s="1"/>
      <c r="K18" s="1"/>
      <c r="L18">
        <v>96.8</v>
      </c>
      <c r="M18">
        <v>98.6</v>
      </c>
      <c r="N18">
        <v>102</v>
      </c>
    </row>
    <row r="19" spans="1:14" x14ac:dyDescent="0.25">
      <c r="A19" t="s">
        <v>131</v>
      </c>
      <c r="B19" s="2">
        <v>43015.523726851854</v>
      </c>
      <c r="C19" t="s">
        <v>132</v>
      </c>
      <c r="D19" t="s">
        <v>112</v>
      </c>
      <c r="E19" t="s">
        <v>117</v>
      </c>
      <c r="F19">
        <v>4.71</v>
      </c>
      <c r="G19" s="1">
        <v>1660000</v>
      </c>
      <c r="H19">
        <v>4.71</v>
      </c>
      <c r="I19" s="1">
        <v>50700</v>
      </c>
      <c r="J19" s="1"/>
      <c r="K19" s="1"/>
      <c r="L19">
        <v>242</v>
      </c>
      <c r="M19">
        <v>238</v>
      </c>
      <c r="N19">
        <v>98.4</v>
      </c>
    </row>
    <row r="20" spans="1:14" x14ac:dyDescent="0.25">
      <c r="A20" t="s">
        <v>131</v>
      </c>
      <c r="B20" s="2">
        <v>43015.523726851854</v>
      </c>
      <c r="C20" t="s">
        <v>132</v>
      </c>
      <c r="D20" t="s">
        <v>120</v>
      </c>
      <c r="E20" t="s">
        <v>117</v>
      </c>
      <c r="F20">
        <v>4.71</v>
      </c>
      <c r="G20" s="1">
        <v>1660000</v>
      </c>
      <c r="H20">
        <v>4.71</v>
      </c>
      <c r="I20" s="1">
        <v>2840</v>
      </c>
      <c r="J20" s="1"/>
      <c r="K20" s="1"/>
      <c r="L20">
        <v>242</v>
      </c>
      <c r="M20">
        <v>233</v>
      </c>
      <c r="N20">
        <v>96.2</v>
      </c>
    </row>
    <row r="21" spans="1:14" x14ac:dyDescent="0.25">
      <c r="A21" t="s">
        <v>133</v>
      </c>
      <c r="B21" s="2">
        <v>43015.532453703701</v>
      </c>
      <c r="C21" t="s">
        <v>134</v>
      </c>
      <c r="D21" t="s">
        <v>112</v>
      </c>
      <c r="E21" t="s">
        <v>117</v>
      </c>
      <c r="F21">
        <v>4.5199999999999996</v>
      </c>
      <c r="G21" s="1">
        <v>1730000</v>
      </c>
      <c r="H21">
        <v>4.5199999999999996</v>
      </c>
      <c r="I21" s="1">
        <v>105000</v>
      </c>
      <c r="J21" s="1"/>
      <c r="K21" s="1"/>
      <c r="L21">
        <v>484</v>
      </c>
      <c r="M21">
        <v>477</v>
      </c>
      <c r="N21">
        <v>98.5</v>
      </c>
    </row>
    <row r="22" spans="1:14" x14ac:dyDescent="0.25">
      <c r="A22" t="s">
        <v>133</v>
      </c>
      <c r="B22" s="2">
        <v>43015.532453703701</v>
      </c>
      <c r="C22" t="s">
        <v>134</v>
      </c>
      <c r="D22" t="s">
        <v>120</v>
      </c>
      <c r="E22" t="s">
        <v>117</v>
      </c>
      <c r="F22">
        <v>4.5199999999999996</v>
      </c>
      <c r="G22" s="1">
        <v>1730000</v>
      </c>
      <c r="H22">
        <v>4.5199999999999996</v>
      </c>
      <c r="I22" s="1">
        <v>5690</v>
      </c>
      <c r="J22" s="1"/>
      <c r="K22" s="1"/>
      <c r="L22">
        <v>484</v>
      </c>
      <c r="M22">
        <v>457</v>
      </c>
      <c r="N22">
        <v>94.5</v>
      </c>
    </row>
    <row r="23" spans="1:14" x14ac:dyDescent="0.25">
      <c r="A23" t="s">
        <v>135</v>
      </c>
      <c r="B23" s="2">
        <v>43015.541296296295</v>
      </c>
      <c r="C23" t="s">
        <v>136</v>
      </c>
      <c r="D23" t="s">
        <v>112</v>
      </c>
      <c r="E23" t="s">
        <v>117</v>
      </c>
      <c r="F23">
        <v>4.51</v>
      </c>
      <c r="G23" s="1">
        <v>1760000</v>
      </c>
      <c r="H23">
        <v>4.51</v>
      </c>
      <c r="I23" s="1">
        <v>159000</v>
      </c>
      <c r="J23" s="1"/>
      <c r="K23" s="1"/>
      <c r="L23">
        <v>726</v>
      </c>
      <c r="M23">
        <v>711</v>
      </c>
      <c r="N23">
        <v>98</v>
      </c>
    </row>
    <row r="24" spans="1:14" x14ac:dyDescent="0.25">
      <c r="A24" t="s">
        <v>135</v>
      </c>
      <c r="B24" s="2">
        <v>43015.541296296295</v>
      </c>
      <c r="C24" t="s">
        <v>136</v>
      </c>
      <c r="D24" t="s">
        <v>120</v>
      </c>
      <c r="E24" t="s">
        <v>117</v>
      </c>
      <c r="F24">
        <v>4.51</v>
      </c>
      <c r="G24" s="1">
        <v>1760000</v>
      </c>
      <c r="H24">
        <v>4.51</v>
      </c>
      <c r="I24" s="1">
        <v>9270</v>
      </c>
      <c r="J24" s="1"/>
      <c r="K24" s="1"/>
      <c r="L24">
        <v>726</v>
      </c>
      <c r="M24">
        <v>740</v>
      </c>
      <c r="N24">
        <v>102</v>
      </c>
    </row>
    <row r="25" spans="1:14" x14ac:dyDescent="0.25">
      <c r="A25" t="s">
        <v>137</v>
      </c>
      <c r="B25" s="2">
        <v>43015.550138888888</v>
      </c>
      <c r="C25" t="s">
        <v>138</v>
      </c>
      <c r="D25" t="s">
        <v>112</v>
      </c>
      <c r="E25" t="s">
        <v>117</v>
      </c>
      <c r="F25">
        <v>4.7</v>
      </c>
      <c r="G25" s="1">
        <v>1820000</v>
      </c>
      <c r="H25">
        <v>4.7</v>
      </c>
      <c r="I25" s="1">
        <v>224000</v>
      </c>
      <c r="J25" s="1"/>
      <c r="K25" s="1"/>
      <c r="L25">
        <v>968</v>
      </c>
      <c r="M25">
        <v>972</v>
      </c>
      <c r="N25">
        <v>100</v>
      </c>
    </row>
    <row r="26" spans="1:14" x14ac:dyDescent="0.25">
      <c r="A26" t="s">
        <v>137</v>
      </c>
      <c r="B26" s="2">
        <v>43015.550138888888</v>
      </c>
      <c r="C26" t="s">
        <v>138</v>
      </c>
      <c r="D26" t="s">
        <v>120</v>
      </c>
      <c r="E26" t="s">
        <v>117</v>
      </c>
      <c r="F26">
        <v>4.7</v>
      </c>
      <c r="G26" s="1">
        <v>1820000</v>
      </c>
      <c r="H26">
        <v>4.7</v>
      </c>
      <c r="I26" s="1">
        <v>13100</v>
      </c>
      <c r="J26" s="1"/>
      <c r="K26" s="1"/>
      <c r="L26">
        <v>968</v>
      </c>
      <c r="M26">
        <v>1010</v>
      </c>
      <c r="N26">
        <v>105</v>
      </c>
    </row>
    <row r="27" spans="1:14" x14ac:dyDescent="0.25">
      <c r="A27" t="s">
        <v>139</v>
      </c>
      <c r="B27" s="2">
        <v>43015.558819444443</v>
      </c>
      <c r="C27" t="s">
        <v>140</v>
      </c>
      <c r="D27" t="s">
        <v>112</v>
      </c>
      <c r="E27" t="s">
        <v>117</v>
      </c>
      <c r="F27">
        <v>4.5199999999999996</v>
      </c>
      <c r="G27" s="1">
        <v>1860000</v>
      </c>
      <c r="H27">
        <v>4.5199999999999996</v>
      </c>
      <c r="I27" s="1">
        <v>588000</v>
      </c>
      <c r="J27" s="1"/>
      <c r="K27" s="1"/>
      <c r="L27">
        <v>2420</v>
      </c>
      <c r="M27">
        <v>2490</v>
      </c>
      <c r="N27">
        <v>103</v>
      </c>
    </row>
    <row r="28" spans="1:14" x14ac:dyDescent="0.25">
      <c r="A28" t="s">
        <v>139</v>
      </c>
      <c r="B28" s="2">
        <v>43015.558819444443</v>
      </c>
      <c r="C28" t="s">
        <v>140</v>
      </c>
      <c r="D28" t="s">
        <v>120</v>
      </c>
      <c r="E28" t="s">
        <v>117</v>
      </c>
      <c r="F28">
        <v>4.5199999999999996</v>
      </c>
      <c r="G28" s="1">
        <v>1860000</v>
      </c>
      <c r="H28">
        <v>4.5199999999999996</v>
      </c>
      <c r="I28" s="1">
        <v>31700</v>
      </c>
      <c r="J28" s="1"/>
      <c r="K28" s="1"/>
      <c r="L28">
        <v>2420</v>
      </c>
      <c r="M28">
        <v>2410</v>
      </c>
      <c r="N28">
        <v>99.7</v>
      </c>
    </row>
    <row r="29" spans="1:14" x14ac:dyDescent="0.25">
      <c r="A29" t="s">
        <v>141</v>
      </c>
      <c r="B29" s="2">
        <v>43015.567650462966</v>
      </c>
      <c r="C29" t="s">
        <v>142</v>
      </c>
      <c r="D29" t="s">
        <v>112</v>
      </c>
      <c r="E29" t="s">
        <v>117</v>
      </c>
      <c r="F29">
        <v>4.5</v>
      </c>
      <c r="G29" s="1">
        <v>1810000</v>
      </c>
      <c r="H29">
        <v>4.5</v>
      </c>
      <c r="I29" s="1">
        <v>1150000</v>
      </c>
      <c r="J29" s="1"/>
      <c r="K29" s="1"/>
      <c r="L29">
        <v>4840</v>
      </c>
      <c r="M29">
        <v>4980</v>
      </c>
      <c r="N29">
        <v>103</v>
      </c>
    </row>
    <row r="30" spans="1:14" x14ac:dyDescent="0.25">
      <c r="A30" t="s">
        <v>141</v>
      </c>
      <c r="B30" s="2">
        <v>43015.567650462966</v>
      </c>
      <c r="C30" t="s">
        <v>142</v>
      </c>
      <c r="D30" t="s">
        <v>120</v>
      </c>
      <c r="E30" t="s">
        <v>117</v>
      </c>
      <c r="F30">
        <v>4.5</v>
      </c>
      <c r="G30" s="1">
        <v>1810000</v>
      </c>
      <c r="H30">
        <v>4.5</v>
      </c>
      <c r="I30" s="1">
        <v>63800</v>
      </c>
      <c r="J30" s="1"/>
      <c r="K30" s="1"/>
      <c r="L30">
        <v>4840</v>
      </c>
      <c r="M30">
        <v>4950</v>
      </c>
      <c r="N30">
        <v>102</v>
      </c>
    </row>
    <row r="31" spans="1:14" x14ac:dyDescent="0.25">
      <c r="A31" t="s">
        <v>143</v>
      </c>
      <c r="B31" s="2">
        <v>43015.576493055552</v>
      </c>
      <c r="C31" t="s">
        <v>144</v>
      </c>
      <c r="D31" t="s">
        <v>112</v>
      </c>
      <c r="E31" t="s">
        <v>117</v>
      </c>
      <c r="F31">
        <v>4.5199999999999996</v>
      </c>
      <c r="G31" s="1">
        <v>1840000</v>
      </c>
      <c r="H31">
        <v>4.5199999999999996</v>
      </c>
      <c r="I31" s="1">
        <v>2260000</v>
      </c>
      <c r="J31" s="1"/>
      <c r="K31" s="1"/>
      <c r="L31">
        <v>9680</v>
      </c>
      <c r="M31">
        <v>9500</v>
      </c>
      <c r="N31">
        <v>98.2</v>
      </c>
    </row>
    <row r="32" spans="1:14" x14ac:dyDescent="0.25">
      <c r="A32" t="s">
        <v>143</v>
      </c>
      <c r="B32" s="2">
        <v>43015.576493055552</v>
      </c>
      <c r="C32" t="s">
        <v>144</v>
      </c>
      <c r="D32" t="s">
        <v>120</v>
      </c>
      <c r="E32" t="s">
        <v>117</v>
      </c>
      <c r="F32">
        <v>4.5199999999999996</v>
      </c>
      <c r="G32" s="1">
        <v>1840000</v>
      </c>
      <c r="H32">
        <v>4.5199999999999996</v>
      </c>
      <c r="I32" s="1">
        <v>127000</v>
      </c>
      <c r="J32" s="1"/>
      <c r="K32" s="1"/>
      <c r="L32">
        <v>9680</v>
      </c>
      <c r="M32">
        <v>9550</v>
      </c>
      <c r="N32">
        <v>98.7</v>
      </c>
    </row>
    <row r="33" spans="1:14" x14ac:dyDescent="0.25">
      <c r="A33" t="s">
        <v>145</v>
      </c>
      <c r="B33" s="2">
        <v>43015.585324074076</v>
      </c>
      <c r="C33" t="s">
        <v>146</v>
      </c>
      <c r="D33" t="s">
        <v>112</v>
      </c>
      <c r="E33" t="s">
        <v>117</v>
      </c>
      <c r="F33">
        <v>0</v>
      </c>
      <c r="G33" s="1">
        <v>0</v>
      </c>
      <c r="H33">
        <v>4.51</v>
      </c>
      <c r="I33" s="1">
        <v>3990</v>
      </c>
      <c r="J33" s="1"/>
      <c r="K33" s="1"/>
      <c r="L33" t="s">
        <v>110</v>
      </c>
      <c r="M33" t="s">
        <v>110</v>
      </c>
      <c r="N33" t="s">
        <v>110</v>
      </c>
    </row>
    <row r="34" spans="1:14" x14ac:dyDescent="0.25">
      <c r="A34" t="s">
        <v>145</v>
      </c>
      <c r="B34" s="2">
        <v>43015.585324074076</v>
      </c>
      <c r="C34" t="s">
        <v>146</v>
      </c>
      <c r="D34" t="s">
        <v>120</v>
      </c>
      <c r="E34" t="s">
        <v>117</v>
      </c>
      <c r="F34">
        <v>0</v>
      </c>
      <c r="G34" s="1">
        <v>0</v>
      </c>
      <c r="H34">
        <v>4.5</v>
      </c>
      <c r="I34" s="1">
        <v>189</v>
      </c>
      <c r="J34" s="1"/>
      <c r="K34" s="1"/>
      <c r="L34" t="s">
        <v>110</v>
      </c>
      <c r="M34" t="s">
        <v>110</v>
      </c>
      <c r="N34" t="s">
        <v>110</v>
      </c>
    </row>
    <row r="35" spans="1:14" x14ac:dyDescent="0.25">
      <c r="A35" t="s">
        <v>147</v>
      </c>
      <c r="B35" s="2">
        <v>43015.59412037037</v>
      </c>
      <c r="C35" t="s">
        <v>148</v>
      </c>
      <c r="D35" t="s">
        <v>112</v>
      </c>
      <c r="E35" t="s">
        <v>117</v>
      </c>
      <c r="F35">
        <v>4.4800000000000004</v>
      </c>
      <c r="G35" s="1">
        <v>2040000</v>
      </c>
      <c r="H35">
        <v>4.4800000000000004</v>
      </c>
      <c r="I35" s="1">
        <v>194000</v>
      </c>
      <c r="J35" s="1"/>
      <c r="K35" s="1"/>
      <c r="L35" t="s">
        <v>110</v>
      </c>
      <c r="M35">
        <v>747</v>
      </c>
      <c r="N35" t="s">
        <v>110</v>
      </c>
    </row>
    <row r="36" spans="1:14" x14ac:dyDescent="0.25">
      <c r="A36" t="s">
        <v>147</v>
      </c>
      <c r="B36" s="2">
        <v>43015.59412037037</v>
      </c>
      <c r="C36" t="s">
        <v>148</v>
      </c>
      <c r="D36" t="s">
        <v>120</v>
      </c>
      <c r="E36" t="s">
        <v>117</v>
      </c>
      <c r="F36">
        <v>4.4800000000000004</v>
      </c>
      <c r="G36" s="1">
        <v>2040000</v>
      </c>
      <c r="H36">
        <v>4.4800000000000004</v>
      </c>
      <c r="I36" s="1">
        <v>11100</v>
      </c>
      <c r="J36" s="1"/>
      <c r="K36" s="1"/>
      <c r="L36" t="s">
        <v>110</v>
      </c>
      <c r="M36">
        <v>764</v>
      </c>
      <c r="N36" t="s">
        <v>110</v>
      </c>
    </row>
    <row r="37" spans="1:14" x14ac:dyDescent="0.25">
      <c r="A37" t="s">
        <v>149</v>
      </c>
      <c r="B37" s="2">
        <v>43015.602951388886</v>
      </c>
      <c r="C37" t="s">
        <v>150</v>
      </c>
      <c r="D37" t="s">
        <v>112</v>
      </c>
      <c r="E37" t="s">
        <v>117</v>
      </c>
      <c r="F37">
        <v>4.4800000000000004</v>
      </c>
      <c r="G37" s="1">
        <v>1920000</v>
      </c>
      <c r="H37">
        <v>4.4800000000000004</v>
      </c>
      <c r="I37" s="1">
        <v>1510000</v>
      </c>
      <c r="J37" s="1"/>
      <c r="K37" s="1"/>
      <c r="L37" t="s">
        <v>110</v>
      </c>
      <c r="M37">
        <v>6130</v>
      </c>
      <c r="N37" t="s">
        <v>110</v>
      </c>
    </row>
    <row r="38" spans="1:14" x14ac:dyDescent="0.25">
      <c r="A38" t="s">
        <v>149</v>
      </c>
      <c r="B38" s="2">
        <v>43015.602951388886</v>
      </c>
      <c r="C38" t="s">
        <v>150</v>
      </c>
      <c r="D38" t="s">
        <v>120</v>
      </c>
      <c r="E38" t="s">
        <v>117</v>
      </c>
      <c r="F38">
        <v>4.4800000000000004</v>
      </c>
      <c r="G38" s="1">
        <v>1920000</v>
      </c>
      <c r="H38">
        <v>4.4800000000000004</v>
      </c>
      <c r="I38" s="1">
        <v>84000</v>
      </c>
      <c r="J38" s="1"/>
      <c r="K38" s="1"/>
      <c r="L38" t="s">
        <v>110</v>
      </c>
      <c r="M38">
        <v>6130</v>
      </c>
      <c r="N38" t="s">
        <v>110</v>
      </c>
    </row>
    <row r="39" spans="1:14" x14ac:dyDescent="0.25">
      <c r="A39" t="s">
        <v>152</v>
      </c>
      <c r="B39" s="2">
        <v>43015.611851851849</v>
      </c>
      <c r="C39" t="s">
        <v>153</v>
      </c>
      <c r="D39" t="s">
        <v>112</v>
      </c>
      <c r="E39" t="s">
        <v>117</v>
      </c>
      <c r="F39">
        <v>4.5</v>
      </c>
      <c r="G39" s="1">
        <v>1940000</v>
      </c>
      <c r="H39">
        <v>4.51</v>
      </c>
      <c r="I39" s="1">
        <v>1410000</v>
      </c>
      <c r="J39" s="1"/>
      <c r="K39" s="1"/>
      <c r="L39" t="s">
        <v>110</v>
      </c>
      <c r="M39">
        <v>5680</v>
      </c>
      <c r="N39" t="s">
        <v>110</v>
      </c>
    </row>
    <row r="40" spans="1:14" x14ac:dyDescent="0.25">
      <c r="A40" t="s">
        <v>152</v>
      </c>
      <c r="B40" s="2">
        <v>43015.611851851849</v>
      </c>
      <c r="C40" t="s">
        <v>153</v>
      </c>
      <c r="D40" t="s">
        <v>120</v>
      </c>
      <c r="E40" t="s">
        <v>117</v>
      </c>
      <c r="F40">
        <v>4.5</v>
      </c>
      <c r="G40" s="1">
        <v>1940000</v>
      </c>
      <c r="H40">
        <v>4.51</v>
      </c>
      <c r="I40" s="1">
        <v>81200</v>
      </c>
      <c r="J40" s="1"/>
      <c r="K40" s="1"/>
      <c r="L40" t="s">
        <v>110</v>
      </c>
      <c r="M40">
        <v>5880</v>
      </c>
      <c r="N40" t="s">
        <v>110</v>
      </c>
    </row>
    <row r="41" spans="1:14" x14ac:dyDescent="0.25">
      <c r="A41" t="s">
        <v>154</v>
      </c>
      <c r="B41" s="2">
        <v>43015.620729166665</v>
      </c>
      <c r="C41" t="s">
        <v>155</v>
      </c>
      <c r="D41" t="s">
        <v>112</v>
      </c>
      <c r="E41" t="s">
        <v>117</v>
      </c>
      <c r="F41">
        <v>4.5</v>
      </c>
      <c r="G41" s="1">
        <v>1980000</v>
      </c>
      <c r="H41">
        <v>4.5</v>
      </c>
      <c r="I41" s="1">
        <v>1450000</v>
      </c>
      <c r="J41" s="1"/>
      <c r="K41" s="1"/>
      <c r="L41" t="s">
        <v>110</v>
      </c>
      <c r="M41">
        <v>5730</v>
      </c>
      <c r="N41" t="s">
        <v>110</v>
      </c>
    </row>
    <row r="42" spans="1:14" x14ac:dyDescent="0.25">
      <c r="A42" t="s">
        <v>154</v>
      </c>
      <c r="B42" s="2">
        <v>43015.620729166665</v>
      </c>
      <c r="C42" t="s">
        <v>155</v>
      </c>
      <c r="D42" t="s">
        <v>120</v>
      </c>
      <c r="E42" t="s">
        <v>117</v>
      </c>
      <c r="F42">
        <v>4.5</v>
      </c>
      <c r="G42" s="1">
        <v>1980000</v>
      </c>
      <c r="H42">
        <v>4.5</v>
      </c>
      <c r="I42" s="1">
        <v>82400</v>
      </c>
      <c r="J42" s="1"/>
      <c r="K42" s="1"/>
      <c r="L42" t="s">
        <v>110</v>
      </c>
      <c r="M42">
        <v>5850</v>
      </c>
      <c r="N42" t="s">
        <v>110</v>
      </c>
    </row>
    <row r="43" spans="1:14" x14ac:dyDescent="0.25">
      <c r="A43" t="s">
        <v>156</v>
      </c>
      <c r="B43" s="2">
        <v>43015.629525462966</v>
      </c>
      <c r="C43" t="s">
        <v>157</v>
      </c>
      <c r="D43" t="s">
        <v>112</v>
      </c>
      <c r="E43" t="s">
        <v>117</v>
      </c>
      <c r="F43">
        <v>4.47</v>
      </c>
      <c r="G43" s="1">
        <v>2010000</v>
      </c>
      <c r="H43">
        <v>4.47</v>
      </c>
      <c r="I43" s="1">
        <v>1390000</v>
      </c>
      <c r="J43" s="1"/>
      <c r="K43" s="1"/>
      <c r="L43" t="s">
        <v>110</v>
      </c>
      <c r="M43">
        <v>5380</v>
      </c>
      <c r="N43" t="s">
        <v>110</v>
      </c>
    </row>
    <row r="44" spans="1:14" x14ac:dyDescent="0.25">
      <c r="A44" t="s">
        <v>156</v>
      </c>
      <c r="B44" s="2">
        <v>43015.629525462966</v>
      </c>
      <c r="C44" t="s">
        <v>157</v>
      </c>
      <c r="D44" t="s">
        <v>120</v>
      </c>
      <c r="E44" t="s">
        <v>117</v>
      </c>
      <c r="F44">
        <v>4.47</v>
      </c>
      <c r="G44" s="1">
        <v>2010000</v>
      </c>
      <c r="H44">
        <v>4.47</v>
      </c>
      <c r="I44" s="1">
        <v>79500</v>
      </c>
      <c r="J44" s="1"/>
      <c r="K44" s="1"/>
      <c r="L44" t="s">
        <v>110</v>
      </c>
      <c r="M44">
        <v>5540</v>
      </c>
      <c r="N44" t="s">
        <v>110</v>
      </c>
    </row>
    <row r="45" spans="1:14" x14ac:dyDescent="0.25">
      <c r="A45" t="s">
        <v>158</v>
      </c>
      <c r="B45" s="2">
        <v>43015.638344907406</v>
      </c>
      <c r="C45" t="s">
        <v>159</v>
      </c>
      <c r="D45" t="s">
        <v>112</v>
      </c>
      <c r="E45" t="s">
        <v>117</v>
      </c>
      <c r="F45">
        <v>4.54</v>
      </c>
      <c r="G45" s="1">
        <v>2050000</v>
      </c>
      <c r="H45">
        <v>4.54</v>
      </c>
      <c r="I45" s="1">
        <v>1390000</v>
      </c>
      <c r="J45" s="1"/>
      <c r="K45" s="1"/>
      <c r="L45" t="s">
        <v>110</v>
      </c>
      <c r="M45">
        <v>5300</v>
      </c>
      <c r="N45" t="s">
        <v>110</v>
      </c>
    </row>
    <row r="46" spans="1:14" x14ac:dyDescent="0.25">
      <c r="A46" t="s">
        <v>158</v>
      </c>
      <c r="B46" s="2">
        <v>43015.638344907406</v>
      </c>
      <c r="C46" t="s">
        <v>159</v>
      </c>
      <c r="D46" t="s">
        <v>120</v>
      </c>
      <c r="E46" t="s">
        <v>117</v>
      </c>
      <c r="F46">
        <v>4.54</v>
      </c>
      <c r="G46" s="1">
        <v>2050000</v>
      </c>
      <c r="H46">
        <v>4.55</v>
      </c>
      <c r="I46" s="1">
        <v>77900</v>
      </c>
      <c r="J46" s="1"/>
      <c r="K46" s="1"/>
      <c r="L46" t="s">
        <v>110</v>
      </c>
      <c r="M46">
        <v>5330</v>
      </c>
      <c r="N46" t="s">
        <v>110</v>
      </c>
    </row>
    <row r="47" spans="1:14" x14ac:dyDescent="0.25">
      <c r="A47" t="s">
        <v>160</v>
      </c>
      <c r="B47" s="2">
        <v>43015.647152777776</v>
      </c>
      <c r="C47" t="s">
        <v>161</v>
      </c>
      <c r="D47" t="s">
        <v>112</v>
      </c>
      <c r="E47" t="s">
        <v>117</v>
      </c>
      <c r="F47">
        <v>4.6900000000000004</v>
      </c>
      <c r="G47" s="1">
        <v>2060000</v>
      </c>
      <c r="H47">
        <v>4.7</v>
      </c>
      <c r="I47" s="1">
        <v>1390000</v>
      </c>
      <c r="J47" s="1"/>
      <c r="K47" s="1"/>
      <c r="L47" t="s">
        <v>110</v>
      </c>
      <c r="M47">
        <v>5270</v>
      </c>
      <c r="N47" t="s">
        <v>110</v>
      </c>
    </row>
    <row r="48" spans="1:14" x14ac:dyDescent="0.25">
      <c r="A48" t="s">
        <v>160</v>
      </c>
      <c r="B48" s="2">
        <v>43015.647152777776</v>
      </c>
      <c r="C48" t="s">
        <v>161</v>
      </c>
      <c r="D48" t="s">
        <v>120</v>
      </c>
      <c r="E48" t="s">
        <v>117</v>
      </c>
      <c r="F48">
        <v>4.6900000000000004</v>
      </c>
      <c r="G48" s="1">
        <v>2060000</v>
      </c>
      <c r="H48">
        <v>4.6900000000000004</v>
      </c>
      <c r="I48" s="1">
        <v>77000</v>
      </c>
      <c r="J48" s="1"/>
      <c r="K48" s="1"/>
      <c r="L48" t="s">
        <v>110</v>
      </c>
      <c r="M48">
        <v>5240</v>
      </c>
      <c r="N48" t="s">
        <v>110</v>
      </c>
    </row>
    <row r="49" spans="1:14" x14ac:dyDescent="0.25">
      <c r="A49" t="s">
        <v>162</v>
      </c>
      <c r="B49" s="2">
        <v>43015.655902777777</v>
      </c>
      <c r="C49" t="s">
        <v>163</v>
      </c>
      <c r="D49" t="s">
        <v>112</v>
      </c>
      <c r="E49" t="s">
        <v>117</v>
      </c>
      <c r="F49">
        <v>4.51</v>
      </c>
      <c r="G49" s="1">
        <v>2040000</v>
      </c>
      <c r="H49">
        <v>4.51</v>
      </c>
      <c r="I49" s="1">
        <v>1460000</v>
      </c>
      <c r="J49" s="1"/>
      <c r="K49" s="1"/>
      <c r="L49" t="s">
        <v>110</v>
      </c>
      <c r="M49">
        <v>5610</v>
      </c>
      <c r="N49" t="s">
        <v>110</v>
      </c>
    </row>
    <row r="50" spans="1:14" x14ac:dyDescent="0.25">
      <c r="A50" t="s">
        <v>162</v>
      </c>
      <c r="B50" s="2">
        <v>43015.655902777777</v>
      </c>
      <c r="C50" t="s">
        <v>163</v>
      </c>
      <c r="D50" t="s">
        <v>120</v>
      </c>
      <c r="E50" t="s">
        <v>117</v>
      </c>
      <c r="F50">
        <v>4.51</v>
      </c>
      <c r="G50" s="1">
        <v>2040000</v>
      </c>
      <c r="H50">
        <v>4.51</v>
      </c>
      <c r="I50" s="1">
        <v>80500</v>
      </c>
      <c r="J50" s="1"/>
      <c r="K50" s="1"/>
      <c r="L50" t="s">
        <v>110</v>
      </c>
      <c r="M50">
        <v>5550</v>
      </c>
      <c r="N50" t="s">
        <v>110</v>
      </c>
    </row>
    <row r="51" spans="1:14" x14ac:dyDescent="0.25">
      <c r="A51" t="s">
        <v>164</v>
      </c>
      <c r="B51" s="2">
        <v>43015.664780092593</v>
      </c>
      <c r="C51" t="s">
        <v>165</v>
      </c>
      <c r="D51" t="s">
        <v>112</v>
      </c>
      <c r="E51" t="s">
        <v>117</v>
      </c>
      <c r="F51">
        <v>4.71</v>
      </c>
      <c r="G51" s="1">
        <v>2080000</v>
      </c>
      <c r="H51">
        <v>4.71</v>
      </c>
      <c r="I51" s="1">
        <v>1490000</v>
      </c>
      <c r="J51" s="1"/>
      <c r="K51" s="1"/>
      <c r="L51" t="s">
        <v>110</v>
      </c>
      <c r="M51">
        <v>5590</v>
      </c>
      <c r="N51" t="s">
        <v>110</v>
      </c>
    </row>
    <row r="52" spans="1:14" x14ac:dyDescent="0.25">
      <c r="A52" t="s">
        <v>164</v>
      </c>
      <c r="B52" s="2">
        <v>43015.664780092593</v>
      </c>
      <c r="C52" t="s">
        <v>165</v>
      </c>
      <c r="D52" t="s">
        <v>120</v>
      </c>
      <c r="E52" t="s">
        <v>117</v>
      </c>
      <c r="F52">
        <v>4.71</v>
      </c>
      <c r="G52" s="1">
        <v>2080000</v>
      </c>
      <c r="H52">
        <v>4.71</v>
      </c>
      <c r="I52" s="1">
        <v>81500</v>
      </c>
      <c r="J52" s="1"/>
      <c r="K52" s="1"/>
      <c r="L52" t="s">
        <v>110</v>
      </c>
      <c r="M52">
        <v>5500</v>
      </c>
      <c r="N52" t="s">
        <v>110</v>
      </c>
    </row>
    <row r="53" spans="1:14" x14ac:dyDescent="0.25">
      <c r="A53" t="s">
        <v>166</v>
      </c>
      <c r="B53" s="2">
        <v>43015.673530092594</v>
      </c>
      <c r="C53" t="s">
        <v>167</v>
      </c>
      <c r="D53" t="s">
        <v>112</v>
      </c>
      <c r="E53" t="s">
        <v>117</v>
      </c>
      <c r="F53">
        <v>4.7</v>
      </c>
      <c r="G53" s="1">
        <v>2190000</v>
      </c>
      <c r="H53">
        <v>4.7</v>
      </c>
      <c r="I53" s="1">
        <v>1660000</v>
      </c>
      <c r="J53" s="1"/>
      <c r="K53" s="1"/>
      <c r="L53" t="s">
        <v>110</v>
      </c>
      <c r="M53">
        <v>5900</v>
      </c>
      <c r="N53" t="s">
        <v>110</v>
      </c>
    </row>
    <row r="54" spans="1:14" x14ac:dyDescent="0.25">
      <c r="A54" t="s">
        <v>166</v>
      </c>
      <c r="B54" s="2">
        <v>43015.673530092594</v>
      </c>
      <c r="C54" t="s">
        <v>167</v>
      </c>
      <c r="D54" t="s">
        <v>120</v>
      </c>
      <c r="E54" t="s">
        <v>117</v>
      </c>
      <c r="F54">
        <v>4.7</v>
      </c>
      <c r="G54" s="1">
        <v>2190000</v>
      </c>
      <c r="H54">
        <v>4.71</v>
      </c>
      <c r="I54" s="1">
        <v>92900</v>
      </c>
      <c r="J54" s="1"/>
      <c r="K54" s="1"/>
      <c r="L54" t="s">
        <v>110</v>
      </c>
      <c r="M54">
        <v>5950</v>
      </c>
      <c r="N54" t="s">
        <v>110</v>
      </c>
    </row>
    <row r="55" spans="1:14" x14ac:dyDescent="0.25">
      <c r="A55" t="s">
        <v>168</v>
      </c>
      <c r="B55" s="2">
        <v>43015.682233796295</v>
      </c>
      <c r="C55" t="s">
        <v>169</v>
      </c>
      <c r="D55" t="s">
        <v>112</v>
      </c>
      <c r="E55" t="s">
        <v>117</v>
      </c>
      <c r="F55">
        <v>4.47</v>
      </c>
      <c r="G55" s="1">
        <v>2190000</v>
      </c>
      <c r="H55">
        <v>4.4800000000000004</v>
      </c>
      <c r="I55" s="1">
        <v>1420000</v>
      </c>
      <c r="J55" s="1"/>
      <c r="K55" s="1"/>
      <c r="L55" t="s">
        <v>110</v>
      </c>
      <c r="M55">
        <v>5080</v>
      </c>
      <c r="N55" t="s">
        <v>110</v>
      </c>
    </row>
    <row r="56" spans="1:14" x14ac:dyDescent="0.25">
      <c r="A56" t="s">
        <v>168</v>
      </c>
      <c r="B56" s="2">
        <v>43015.682233796295</v>
      </c>
      <c r="C56" t="s">
        <v>169</v>
      </c>
      <c r="D56" t="s">
        <v>120</v>
      </c>
      <c r="E56" t="s">
        <v>117</v>
      </c>
      <c r="F56">
        <v>4.47</v>
      </c>
      <c r="G56" s="1">
        <v>2190000</v>
      </c>
      <c r="H56">
        <v>4.4800000000000004</v>
      </c>
      <c r="I56" s="1">
        <v>80900</v>
      </c>
      <c r="J56" s="1"/>
      <c r="K56" s="1"/>
      <c r="L56" t="s">
        <v>110</v>
      </c>
      <c r="M56">
        <v>5200</v>
      </c>
      <c r="N56" t="s">
        <v>110</v>
      </c>
    </row>
    <row r="57" spans="1:14" x14ac:dyDescent="0.25">
      <c r="A57" t="s">
        <v>170</v>
      </c>
      <c r="B57" s="2">
        <v>43015.691076388888</v>
      </c>
      <c r="C57" t="s">
        <v>171</v>
      </c>
      <c r="D57" t="s">
        <v>112</v>
      </c>
      <c r="E57" t="s">
        <v>117</v>
      </c>
      <c r="F57">
        <v>4.5</v>
      </c>
      <c r="G57" s="1">
        <v>2330000</v>
      </c>
      <c r="H57">
        <v>4.51</v>
      </c>
      <c r="I57" s="1">
        <v>73600</v>
      </c>
      <c r="J57" s="1"/>
      <c r="K57" s="1"/>
      <c r="L57" t="s">
        <v>110</v>
      </c>
      <c r="M57">
        <v>246</v>
      </c>
      <c r="N57" t="s">
        <v>110</v>
      </c>
    </row>
    <row r="58" spans="1:14" x14ac:dyDescent="0.25">
      <c r="A58" t="s">
        <v>170</v>
      </c>
      <c r="B58" s="2">
        <v>43015.691076388888</v>
      </c>
      <c r="C58" t="s">
        <v>171</v>
      </c>
      <c r="D58" t="s">
        <v>120</v>
      </c>
      <c r="E58" t="s">
        <v>117</v>
      </c>
      <c r="F58">
        <v>4.5</v>
      </c>
      <c r="G58" s="1">
        <v>2330000</v>
      </c>
      <c r="H58">
        <v>4.5199999999999996</v>
      </c>
      <c r="I58" s="1">
        <v>4140</v>
      </c>
      <c r="J58" s="1"/>
      <c r="K58" s="1"/>
      <c r="L58" t="s">
        <v>110</v>
      </c>
      <c r="M58">
        <v>241</v>
      </c>
      <c r="N58" t="s">
        <v>110</v>
      </c>
    </row>
    <row r="59" spans="1:14" x14ac:dyDescent="0.25">
      <c r="A59" t="s">
        <v>172</v>
      </c>
      <c r="B59" s="2">
        <v>43015.699895833335</v>
      </c>
      <c r="C59" t="s">
        <v>173</v>
      </c>
      <c r="D59" t="s">
        <v>112</v>
      </c>
      <c r="E59" t="s">
        <v>117</v>
      </c>
      <c r="F59">
        <v>4.49</v>
      </c>
      <c r="G59" s="1">
        <v>2170000</v>
      </c>
      <c r="H59">
        <v>4.49</v>
      </c>
      <c r="I59" s="1">
        <v>1690000</v>
      </c>
      <c r="J59" s="1"/>
      <c r="K59" s="1"/>
      <c r="L59" t="s">
        <v>110</v>
      </c>
      <c r="M59">
        <v>6080</v>
      </c>
      <c r="N59" t="s">
        <v>110</v>
      </c>
    </row>
    <row r="60" spans="1:14" x14ac:dyDescent="0.25">
      <c r="A60" t="s">
        <v>172</v>
      </c>
      <c r="B60" s="2">
        <v>43015.699895833335</v>
      </c>
      <c r="C60" t="s">
        <v>173</v>
      </c>
      <c r="D60" t="s">
        <v>120</v>
      </c>
      <c r="E60" t="s">
        <v>117</v>
      </c>
      <c r="F60">
        <v>4.49</v>
      </c>
      <c r="G60" s="1">
        <v>2170000</v>
      </c>
      <c r="H60">
        <v>4.49</v>
      </c>
      <c r="I60" s="1">
        <v>91600</v>
      </c>
      <c r="J60" s="1"/>
      <c r="K60" s="1"/>
      <c r="L60" t="s">
        <v>110</v>
      </c>
      <c r="M60">
        <v>5930</v>
      </c>
      <c r="N60" t="s">
        <v>110</v>
      </c>
    </row>
    <row r="61" spans="1:14" x14ac:dyDescent="0.25">
      <c r="A61" t="s">
        <v>174</v>
      </c>
      <c r="B61" s="2">
        <v>43015.708738425928</v>
      </c>
      <c r="C61" t="s">
        <v>175</v>
      </c>
      <c r="D61" t="s">
        <v>112</v>
      </c>
      <c r="E61" t="s">
        <v>117</v>
      </c>
      <c r="F61">
        <v>4.7</v>
      </c>
      <c r="G61" s="1">
        <v>2160000</v>
      </c>
      <c r="H61">
        <v>4.7</v>
      </c>
      <c r="I61" s="1">
        <v>1550000</v>
      </c>
      <c r="J61" s="1"/>
      <c r="K61" s="1"/>
      <c r="L61" t="s">
        <v>110</v>
      </c>
      <c r="M61">
        <v>5600</v>
      </c>
      <c r="N61" t="s">
        <v>110</v>
      </c>
    </row>
    <row r="62" spans="1:14" x14ac:dyDescent="0.25">
      <c r="A62" t="s">
        <v>174</v>
      </c>
      <c r="B62" s="2">
        <v>43015.708738425928</v>
      </c>
      <c r="C62" t="s">
        <v>175</v>
      </c>
      <c r="D62" t="s">
        <v>120</v>
      </c>
      <c r="E62" t="s">
        <v>117</v>
      </c>
      <c r="F62">
        <v>4.7</v>
      </c>
      <c r="G62" s="1">
        <v>2160000</v>
      </c>
      <c r="H62">
        <v>4.71</v>
      </c>
      <c r="I62" s="1">
        <v>85200</v>
      </c>
      <c r="J62" s="1"/>
      <c r="K62" s="1"/>
      <c r="L62" t="s">
        <v>110</v>
      </c>
      <c r="M62">
        <v>5530</v>
      </c>
      <c r="N62" t="s">
        <v>110</v>
      </c>
    </row>
    <row r="63" spans="1:14" x14ac:dyDescent="0.25">
      <c r="A63" t="s">
        <v>176</v>
      </c>
      <c r="B63" s="2">
        <v>43015.717453703706</v>
      </c>
      <c r="C63" t="s">
        <v>177</v>
      </c>
      <c r="D63" t="s">
        <v>112</v>
      </c>
      <c r="E63" t="s">
        <v>117</v>
      </c>
      <c r="F63">
        <v>4.71</v>
      </c>
      <c r="G63" s="1">
        <v>2170000</v>
      </c>
      <c r="H63">
        <v>4.71</v>
      </c>
      <c r="I63" s="1">
        <v>1560000</v>
      </c>
      <c r="J63" s="1"/>
      <c r="K63" s="1"/>
      <c r="L63" t="s">
        <v>110</v>
      </c>
      <c r="M63">
        <v>5610</v>
      </c>
      <c r="N63" t="s">
        <v>110</v>
      </c>
    </row>
    <row r="64" spans="1:14" x14ac:dyDescent="0.25">
      <c r="A64" t="s">
        <v>176</v>
      </c>
      <c r="B64" s="2">
        <v>43015.717453703706</v>
      </c>
      <c r="C64" t="s">
        <v>177</v>
      </c>
      <c r="D64" t="s">
        <v>120</v>
      </c>
      <c r="E64" t="s">
        <v>117</v>
      </c>
      <c r="F64">
        <v>4.71</v>
      </c>
      <c r="G64" s="1">
        <v>2170000</v>
      </c>
      <c r="H64">
        <v>4.7</v>
      </c>
      <c r="I64" s="1">
        <v>85900</v>
      </c>
      <c r="J64" s="1"/>
      <c r="K64" s="1"/>
      <c r="L64" t="s">
        <v>110</v>
      </c>
      <c r="M64">
        <v>5560</v>
      </c>
      <c r="N64" t="s">
        <v>110</v>
      </c>
    </row>
    <row r="65" spans="1:14" x14ac:dyDescent="0.25">
      <c r="A65" t="s">
        <v>178</v>
      </c>
      <c r="B65" s="2">
        <v>43015.726168981484</v>
      </c>
      <c r="C65" t="s">
        <v>179</v>
      </c>
      <c r="D65" t="s">
        <v>112</v>
      </c>
      <c r="E65" t="s">
        <v>117</v>
      </c>
      <c r="F65">
        <v>4.7</v>
      </c>
      <c r="G65" s="1">
        <v>2250000</v>
      </c>
      <c r="H65">
        <v>4.7</v>
      </c>
      <c r="I65" s="1">
        <v>1260000</v>
      </c>
      <c r="J65" s="1"/>
      <c r="K65" s="1"/>
      <c r="L65" t="s">
        <v>110</v>
      </c>
      <c r="M65">
        <v>4390</v>
      </c>
      <c r="N65" t="s">
        <v>110</v>
      </c>
    </row>
    <row r="66" spans="1:14" x14ac:dyDescent="0.25">
      <c r="A66" t="s">
        <v>178</v>
      </c>
      <c r="B66" s="2">
        <v>43015.726168981484</v>
      </c>
      <c r="C66" t="s">
        <v>179</v>
      </c>
      <c r="D66" t="s">
        <v>120</v>
      </c>
      <c r="E66" t="s">
        <v>117</v>
      </c>
      <c r="F66">
        <v>4.7</v>
      </c>
      <c r="G66" s="1">
        <v>2250000</v>
      </c>
      <c r="H66">
        <v>4.7</v>
      </c>
      <c r="I66" s="1">
        <v>70300</v>
      </c>
      <c r="J66" s="1"/>
      <c r="K66" s="1"/>
      <c r="L66" t="s">
        <v>110</v>
      </c>
      <c r="M66">
        <v>4400</v>
      </c>
      <c r="N66" t="s">
        <v>110</v>
      </c>
    </row>
    <row r="67" spans="1:14" x14ac:dyDescent="0.25">
      <c r="A67" t="s">
        <v>180</v>
      </c>
      <c r="B67" s="2">
        <v>43015.734918981485</v>
      </c>
      <c r="C67" t="s">
        <v>181</v>
      </c>
      <c r="D67" t="s">
        <v>112</v>
      </c>
      <c r="E67" t="s">
        <v>117</v>
      </c>
      <c r="F67">
        <v>4.47</v>
      </c>
      <c r="G67" s="1">
        <v>2230000</v>
      </c>
      <c r="H67">
        <v>4.47</v>
      </c>
      <c r="I67" s="1">
        <v>1580000</v>
      </c>
      <c r="J67" s="1"/>
      <c r="K67" s="1"/>
      <c r="L67" t="s">
        <v>110</v>
      </c>
      <c r="M67">
        <v>5540</v>
      </c>
      <c r="N67" t="s">
        <v>110</v>
      </c>
    </row>
    <row r="68" spans="1:14" x14ac:dyDescent="0.25">
      <c r="A68" t="s">
        <v>180</v>
      </c>
      <c r="B68" s="2">
        <v>43015.734918981485</v>
      </c>
      <c r="C68" t="s">
        <v>181</v>
      </c>
      <c r="D68" t="s">
        <v>120</v>
      </c>
      <c r="E68" t="s">
        <v>117</v>
      </c>
      <c r="F68">
        <v>4.47</v>
      </c>
      <c r="G68" s="1">
        <v>2230000</v>
      </c>
      <c r="H68">
        <v>4.47</v>
      </c>
      <c r="I68" s="1">
        <v>89900</v>
      </c>
      <c r="J68" s="1"/>
      <c r="K68" s="1"/>
      <c r="L68" t="s">
        <v>110</v>
      </c>
      <c r="M68">
        <v>5670</v>
      </c>
      <c r="N68" t="s">
        <v>110</v>
      </c>
    </row>
    <row r="69" spans="1:14" x14ac:dyDescent="0.25">
      <c r="A69" t="s">
        <v>182</v>
      </c>
      <c r="B69" s="2">
        <v>43015.743761574071</v>
      </c>
      <c r="C69" t="s">
        <v>183</v>
      </c>
      <c r="D69" t="s">
        <v>112</v>
      </c>
      <c r="E69" t="s">
        <v>117</v>
      </c>
      <c r="F69">
        <v>4.49</v>
      </c>
      <c r="G69" s="1">
        <v>2230000</v>
      </c>
      <c r="H69">
        <v>4.5</v>
      </c>
      <c r="I69" s="1">
        <v>1500000</v>
      </c>
      <c r="J69" s="1"/>
      <c r="K69" s="1"/>
      <c r="L69" t="s">
        <v>110</v>
      </c>
      <c r="M69">
        <v>5260</v>
      </c>
      <c r="N69" t="s">
        <v>110</v>
      </c>
    </row>
    <row r="70" spans="1:14" x14ac:dyDescent="0.25">
      <c r="A70" t="s">
        <v>182</v>
      </c>
      <c r="B70" s="2">
        <v>43015.743761574071</v>
      </c>
      <c r="C70" t="s">
        <v>183</v>
      </c>
      <c r="D70" t="s">
        <v>120</v>
      </c>
      <c r="E70" t="s">
        <v>117</v>
      </c>
      <c r="F70">
        <v>4.49</v>
      </c>
      <c r="G70" s="1">
        <v>2230000</v>
      </c>
      <c r="H70">
        <v>4.49</v>
      </c>
      <c r="I70" s="1">
        <v>82600</v>
      </c>
      <c r="J70" s="1"/>
      <c r="K70" s="1"/>
      <c r="L70" t="s">
        <v>110</v>
      </c>
      <c r="M70">
        <v>5200</v>
      </c>
      <c r="N70" t="s">
        <v>110</v>
      </c>
    </row>
    <row r="71" spans="1:14" x14ac:dyDescent="0.25">
      <c r="A71" t="s">
        <v>184</v>
      </c>
      <c r="B71" s="2">
        <v>43015.752592592595</v>
      </c>
      <c r="C71" t="s">
        <v>185</v>
      </c>
      <c r="D71" t="s">
        <v>112</v>
      </c>
      <c r="E71" t="s">
        <v>117</v>
      </c>
      <c r="F71">
        <v>4.6900000000000004</v>
      </c>
      <c r="G71" s="1">
        <v>2220000</v>
      </c>
      <c r="H71">
        <v>4.6900000000000004</v>
      </c>
      <c r="I71" s="1">
        <v>1660000</v>
      </c>
      <c r="J71" s="1"/>
      <c r="K71" s="1"/>
      <c r="L71" t="s">
        <v>110</v>
      </c>
      <c r="M71">
        <v>5840</v>
      </c>
      <c r="N71" t="s">
        <v>110</v>
      </c>
    </row>
    <row r="72" spans="1:14" x14ac:dyDescent="0.25">
      <c r="A72" t="s">
        <v>184</v>
      </c>
      <c r="B72" s="2">
        <v>43015.752592592595</v>
      </c>
      <c r="C72" t="s">
        <v>185</v>
      </c>
      <c r="D72" t="s">
        <v>120</v>
      </c>
      <c r="E72" t="s">
        <v>117</v>
      </c>
      <c r="F72">
        <v>4.6900000000000004</v>
      </c>
      <c r="G72" s="1">
        <v>2220000</v>
      </c>
      <c r="H72">
        <v>4.6900000000000004</v>
      </c>
      <c r="I72" s="1">
        <v>93200</v>
      </c>
      <c r="J72" s="1"/>
      <c r="K72" s="1"/>
      <c r="L72" t="s">
        <v>110</v>
      </c>
      <c r="M72">
        <v>5900</v>
      </c>
      <c r="N72" t="s">
        <v>110</v>
      </c>
    </row>
    <row r="73" spans="1:14" x14ac:dyDescent="0.25">
      <c r="A73" t="s">
        <v>186</v>
      </c>
      <c r="B73" s="2">
        <v>43015.761365740742</v>
      </c>
      <c r="C73" t="s">
        <v>187</v>
      </c>
      <c r="D73" t="s">
        <v>112</v>
      </c>
      <c r="E73" t="s">
        <v>117</v>
      </c>
      <c r="F73">
        <v>4.5199999999999996</v>
      </c>
      <c r="G73" s="1">
        <v>2430000</v>
      </c>
      <c r="H73">
        <v>4.5199999999999996</v>
      </c>
      <c r="I73" s="1">
        <v>619000</v>
      </c>
      <c r="J73" s="1"/>
      <c r="K73" s="1"/>
      <c r="L73" t="s">
        <v>110</v>
      </c>
      <c r="M73">
        <v>2000</v>
      </c>
      <c r="N73" t="s">
        <v>110</v>
      </c>
    </row>
    <row r="74" spans="1:14" x14ac:dyDescent="0.25">
      <c r="A74" t="s">
        <v>186</v>
      </c>
      <c r="B74" s="2">
        <v>43015.761365740742</v>
      </c>
      <c r="C74" t="s">
        <v>187</v>
      </c>
      <c r="D74" t="s">
        <v>120</v>
      </c>
      <c r="E74" t="s">
        <v>117</v>
      </c>
      <c r="F74">
        <v>4.5199999999999996</v>
      </c>
      <c r="G74" s="1">
        <v>2430000</v>
      </c>
      <c r="H74">
        <v>4.5199999999999996</v>
      </c>
      <c r="I74" s="1">
        <v>34900</v>
      </c>
      <c r="J74" s="1"/>
      <c r="K74" s="1"/>
      <c r="L74" t="s">
        <v>110</v>
      </c>
      <c r="M74">
        <v>2030</v>
      </c>
      <c r="N74" t="s">
        <v>110</v>
      </c>
    </row>
    <row r="75" spans="1:14" x14ac:dyDescent="0.25">
      <c r="A75" t="s">
        <v>188</v>
      </c>
      <c r="B75" s="2">
        <v>43015.770196759258</v>
      </c>
      <c r="C75" t="s">
        <v>189</v>
      </c>
      <c r="D75" t="s">
        <v>112</v>
      </c>
      <c r="E75" t="s">
        <v>117</v>
      </c>
      <c r="F75">
        <v>4.51</v>
      </c>
      <c r="G75" s="1">
        <v>2310000</v>
      </c>
      <c r="H75">
        <v>4.51</v>
      </c>
      <c r="I75" s="1">
        <v>1670000</v>
      </c>
      <c r="J75" s="1"/>
      <c r="K75" s="1"/>
      <c r="L75" t="s">
        <v>110</v>
      </c>
      <c r="M75">
        <v>5660</v>
      </c>
      <c r="N75" t="s">
        <v>110</v>
      </c>
    </row>
    <row r="76" spans="1:14" x14ac:dyDescent="0.25">
      <c r="A76" t="s">
        <v>188</v>
      </c>
      <c r="B76" s="2">
        <v>43015.770196759258</v>
      </c>
      <c r="C76" t="s">
        <v>189</v>
      </c>
      <c r="D76" t="s">
        <v>120</v>
      </c>
      <c r="E76" t="s">
        <v>117</v>
      </c>
      <c r="F76">
        <v>4.51</v>
      </c>
      <c r="G76" s="1">
        <v>2310000</v>
      </c>
      <c r="H76">
        <v>4.5199999999999996</v>
      </c>
      <c r="I76" s="1">
        <v>94100</v>
      </c>
      <c r="J76" s="1"/>
      <c r="K76" s="1"/>
      <c r="L76" t="s">
        <v>110</v>
      </c>
      <c r="M76">
        <v>5720</v>
      </c>
      <c r="N76" t="s">
        <v>110</v>
      </c>
    </row>
    <row r="77" spans="1:14" x14ac:dyDescent="0.25">
      <c r="A77" t="s">
        <v>190</v>
      </c>
      <c r="B77" s="2">
        <v>43015.779039351852</v>
      </c>
      <c r="C77" t="s">
        <v>191</v>
      </c>
      <c r="D77" t="s">
        <v>112</v>
      </c>
      <c r="E77" t="s">
        <v>117</v>
      </c>
      <c r="F77">
        <v>4.7</v>
      </c>
      <c r="G77" s="1">
        <v>2320000</v>
      </c>
      <c r="H77">
        <v>4.7</v>
      </c>
      <c r="I77" s="1">
        <v>1330000</v>
      </c>
      <c r="J77" s="1"/>
      <c r="K77" s="1"/>
      <c r="L77" t="s">
        <v>110</v>
      </c>
      <c r="M77">
        <v>4500</v>
      </c>
      <c r="N77" t="s">
        <v>110</v>
      </c>
    </row>
    <row r="78" spans="1:14" x14ac:dyDescent="0.25">
      <c r="A78" t="s">
        <v>190</v>
      </c>
      <c r="B78" s="2">
        <v>43015.779039351852</v>
      </c>
      <c r="C78" t="s">
        <v>191</v>
      </c>
      <c r="D78" t="s">
        <v>120</v>
      </c>
      <c r="E78" t="s">
        <v>117</v>
      </c>
      <c r="F78">
        <v>4.7</v>
      </c>
      <c r="G78" s="1">
        <v>2320000</v>
      </c>
      <c r="H78">
        <v>4.7</v>
      </c>
      <c r="I78" s="1">
        <v>71700</v>
      </c>
      <c r="J78" s="1"/>
      <c r="K78" s="1"/>
      <c r="L78" t="s">
        <v>110</v>
      </c>
      <c r="M78">
        <v>4360</v>
      </c>
      <c r="N78" t="s">
        <v>110</v>
      </c>
    </row>
    <row r="79" spans="1:14" x14ac:dyDescent="0.25">
      <c r="A79" t="s">
        <v>192</v>
      </c>
      <c r="B79" s="2">
        <v>43015.787789351853</v>
      </c>
      <c r="C79" t="s">
        <v>193</v>
      </c>
      <c r="D79" t="s">
        <v>112</v>
      </c>
      <c r="E79" t="s">
        <v>117</v>
      </c>
      <c r="F79">
        <v>4.53</v>
      </c>
      <c r="G79" s="1">
        <v>2380000</v>
      </c>
      <c r="H79">
        <v>4.53</v>
      </c>
      <c r="I79" s="1">
        <v>744000</v>
      </c>
      <c r="J79" s="1"/>
      <c r="K79" s="1"/>
      <c r="L79" t="s">
        <v>110</v>
      </c>
      <c r="M79">
        <v>2450</v>
      </c>
      <c r="N79" t="s">
        <v>110</v>
      </c>
    </row>
    <row r="80" spans="1:14" x14ac:dyDescent="0.25">
      <c r="A80" t="s">
        <v>192</v>
      </c>
      <c r="B80" s="2">
        <v>43015.787789351853</v>
      </c>
      <c r="C80" t="s">
        <v>193</v>
      </c>
      <c r="D80" t="s">
        <v>120</v>
      </c>
      <c r="E80" t="s">
        <v>117</v>
      </c>
      <c r="F80">
        <v>4.53</v>
      </c>
      <c r="G80" s="1">
        <v>2380000</v>
      </c>
      <c r="H80">
        <v>4.53</v>
      </c>
      <c r="I80" s="1">
        <v>41600</v>
      </c>
      <c r="J80" s="1"/>
      <c r="K80" s="1"/>
      <c r="L80" t="s">
        <v>110</v>
      </c>
      <c r="M80">
        <v>2470</v>
      </c>
      <c r="N80" t="s">
        <v>110</v>
      </c>
    </row>
    <row r="81" spans="1:14" x14ac:dyDescent="0.25">
      <c r="A81" t="s">
        <v>194</v>
      </c>
      <c r="B81" s="2">
        <v>43015.796643518515</v>
      </c>
      <c r="C81" t="s">
        <v>195</v>
      </c>
      <c r="D81" t="s">
        <v>112</v>
      </c>
      <c r="E81" t="s">
        <v>117</v>
      </c>
      <c r="F81">
        <v>4.7</v>
      </c>
      <c r="G81" s="1">
        <v>2280000</v>
      </c>
      <c r="H81">
        <v>4.7</v>
      </c>
      <c r="I81" s="1">
        <v>1560000</v>
      </c>
      <c r="J81" s="1"/>
      <c r="K81" s="1"/>
      <c r="L81" t="s">
        <v>110</v>
      </c>
      <c r="M81">
        <v>5330</v>
      </c>
      <c r="N81" t="s">
        <v>110</v>
      </c>
    </row>
    <row r="82" spans="1:14" x14ac:dyDescent="0.25">
      <c r="A82" t="s">
        <v>194</v>
      </c>
      <c r="B82" s="2">
        <v>43015.796643518515</v>
      </c>
      <c r="C82" t="s">
        <v>195</v>
      </c>
      <c r="D82" t="s">
        <v>120</v>
      </c>
      <c r="E82" t="s">
        <v>117</v>
      </c>
      <c r="F82">
        <v>4.7</v>
      </c>
      <c r="G82" s="1">
        <v>2280000</v>
      </c>
      <c r="H82">
        <v>4.7</v>
      </c>
      <c r="I82" s="1">
        <v>85600</v>
      </c>
      <c r="J82" s="1"/>
      <c r="K82" s="1"/>
      <c r="L82" t="s">
        <v>110</v>
      </c>
      <c r="M82">
        <v>5270</v>
      </c>
      <c r="N82" t="s">
        <v>110</v>
      </c>
    </row>
    <row r="83" spans="1:14" x14ac:dyDescent="0.25">
      <c r="A83" t="s">
        <v>196</v>
      </c>
      <c r="B83" s="2">
        <v>43015.805381944447</v>
      </c>
      <c r="C83" t="s">
        <v>197</v>
      </c>
      <c r="D83" t="s">
        <v>112</v>
      </c>
      <c r="E83" t="s">
        <v>117</v>
      </c>
      <c r="F83">
        <v>4.49</v>
      </c>
      <c r="G83" s="1">
        <v>2470000</v>
      </c>
      <c r="H83">
        <v>4.4800000000000004</v>
      </c>
      <c r="I83" s="1">
        <v>2670</v>
      </c>
      <c r="J83" s="1"/>
      <c r="K83" s="1"/>
      <c r="L83" t="s">
        <v>110</v>
      </c>
      <c r="M83">
        <v>4.34</v>
      </c>
      <c r="N83" t="s">
        <v>110</v>
      </c>
    </row>
    <row r="84" spans="1:14" x14ac:dyDescent="0.25">
      <c r="A84" t="s">
        <v>196</v>
      </c>
      <c r="B84" s="2">
        <v>43015.805381944447</v>
      </c>
      <c r="C84" t="s">
        <v>197</v>
      </c>
      <c r="D84" t="s">
        <v>120</v>
      </c>
      <c r="E84" t="s">
        <v>117</v>
      </c>
      <c r="F84">
        <v>4.49</v>
      </c>
      <c r="G84" s="1">
        <v>2470000</v>
      </c>
      <c r="H84">
        <v>4.51</v>
      </c>
      <c r="I84" s="1">
        <v>149</v>
      </c>
      <c r="J84" s="1"/>
      <c r="K84" s="1"/>
      <c r="L84" t="s">
        <v>110</v>
      </c>
      <c r="M84" t="s">
        <v>126</v>
      </c>
      <c r="N84" t="s">
        <v>110</v>
      </c>
    </row>
    <row r="85" spans="1:14" x14ac:dyDescent="0.25">
      <c r="A85" t="s">
        <v>198</v>
      </c>
      <c r="B85" s="2">
        <v>43015.814236111109</v>
      </c>
      <c r="C85" t="s">
        <v>199</v>
      </c>
      <c r="D85" t="s">
        <v>112</v>
      </c>
      <c r="E85" t="s">
        <v>117</v>
      </c>
      <c r="F85">
        <v>4.53</v>
      </c>
      <c r="G85" s="1">
        <v>2350000</v>
      </c>
      <c r="H85">
        <v>4.53</v>
      </c>
      <c r="I85" s="1">
        <v>1340000</v>
      </c>
      <c r="J85" s="1"/>
      <c r="K85" s="1"/>
      <c r="L85" t="s">
        <v>110</v>
      </c>
      <c r="M85">
        <v>4460</v>
      </c>
      <c r="N85" t="s">
        <v>110</v>
      </c>
    </row>
    <row r="86" spans="1:14" x14ac:dyDescent="0.25">
      <c r="A86" t="s">
        <v>198</v>
      </c>
      <c r="B86" s="2">
        <v>43015.814236111109</v>
      </c>
      <c r="C86" t="s">
        <v>199</v>
      </c>
      <c r="D86" t="s">
        <v>120</v>
      </c>
      <c r="E86" t="s">
        <v>117</v>
      </c>
      <c r="F86">
        <v>4.53</v>
      </c>
      <c r="G86" s="1">
        <v>2350000</v>
      </c>
      <c r="H86">
        <v>4.53</v>
      </c>
      <c r="I86" s="1">
        <v>74400</v>
      </c>
      <c r="J86" s="1"/>
      <c r="K86" s="1"/>
      <c r="L86" t="s">
        <v>110</v>
      </c>
      <c r="M86">
        <v>4450</v>
      </c>
      <c r="N86" t="s">
        <v>110</v>
      </c>
    </row>
    <row r="87" spans="1:14" x14ac:dyDescent="0.25">
      <c r="A87" t="s">
        <v>200</v>
      </c>
      <c r="B87" s="2">
        <v>43015.823055555556</v>
      </c>
      <c r="C87" t="s">
        <v>201</v>
      </c>
      <c r="D87" t="s">
        <v>112</v>
      </c>
      <c r="E87" t="s">
        <v>117</v>
      </c>
      <c r="F87">
        <v>4.47</v>
      </c>
      <c r="G87" s="1">
        <v>2350000</v>
      </c>
      <c r="H87">
        <v>4.4800000000000004</v>
      </c>
      <c r="I87" s="1">
        <v>1140000</v>
      </c>
      <c r="J87" s="1"/>
      <c r="K87" s="1"/>
      <c r="L87" t="s">
        <v>110</v>
      </c>
      <c r="M87">
        <v>3810</v>
      </c>
      <c r="N87" t="s">
        <v>110</v>
      </c>
    </row>
    <row r="88" spans="1:14" x14ac:dyDescent="0.25">
      <c r="A88" t="s">
        <v>200</v>
      </c>
      <c r="B88" s="2">
        <v>43015.823055555556</v>
      </c>
      <c r="C88" t="s">
        <v>201</v>
      </c>
      <c r="D88" t="s">
        <v>120</v>
      </c>
      <c r="E88" t="s">
        <v>117</v>
      </c>
      <c r="F88">
        <v>4.47</v>
      </c>
      <c r="G88" s="1">
        <v>2350000</v>
      </c>
      <c r="H88">
        <v>4.47</v>
      </c>
      <c r="I88" s="1">
        <v>63000</v>
      </c>
      <c r="J88" s="1"/>
      <c r="K88" s="1"/>
      <c r="L88" t="s">
        <v>110</v>
      </c>
      <c r="M88">
        <v>3780</v>
      </c>
      <c r="N88" t="s">
        <v>110</v>
      </c>
    </row>
    <row r="89" spans="1:14" x14ac:dyDescent="0.25">
      <c r="A89" t="s">
        <v>202</v>
      </c>
      <c r="B89" s="2">
        <v>43015.831956018519</v>
      </c>
      <c r="C89" t="s">
        <v>203</v>
      </c>
      <c r="D89" t="s">
        <v>112</v>
      </c>
      <c r="E89" t="s">
        <v>117</v>
      </c>
      <c r="F89">
        <v>4.47</v>
      </c>
      <c r="G89" s="1">
        <v>2330000</v>
      </c>
      <c r="H89">
        <v>4.47</v>
      </c>
      <c r="I89" s="1">
        <v>1760000</v>
      </c>
      <c r="J89" s="1"/>
      <c r="K89" s="1"/>
      <c r="L89" t="s">
        <v>110</v>
      </c>
      <c r="M89">
        <v>5890</v>
      </c>
      <c r="N89" t="s">
        <v>110</v>
      </c>
    </row>
    <row r="90" spans="1:14" x14ac:dyDescent="0.25">
      <c r="A90" t="s">
        <v>202</v>
      </c>
      <c r="B90" s="2">
        <v>43015.831956018519</v>
      </c>
      <c r="C90" t="s">
        <v>203</v>
      </c>
      <c r="D90" t="s">
        <v>120</v>
      </c>
      <c r="E90" t="s">
        <v>117</v>
      </c>
      <c r="F90">
        <v>4.47</v>
      </c>
      <c r="G90" s="1">
        <v>2330000</v>
      </c>
      <c r="H90">
        <v>4.47</v>
      </c>
      <c r="I90" s="1">
        <v>97400</v>
      </c>
      <c r="J90" s="1"/>
      <c r="K90" s="1"/>
      <c r="L90" t="s">
        <v>110</v>
      </c>
      <c r="M90">
        <v>5860</v>
      </c>
      <c r="N90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opLeftCell="A28" zoomScale="85" zoomScaleNormal="85" workbookViewId="0">
      <selection activeCell="A58" sqref="A58:P58"/>
    </sheetView>
  </sheetViews>
  <sheetFormatPr defaultRowHeight="15" x14ac:dyDescent="0.25"/>
  <cols>
    <col min="1" max="1" width="46.140625" customWidth="1"/>
    <col min="2" max="2" width="15.140625" customWidth="1"/>
    <col min="3" max="5" width="13.140625" customWidth="1"/>
    <col min="6" max="8" width="13.140625" style="10" customWidth="1"/>
    <col min="9" max="9" width="22.140625" style="10" customWidth="1"/>
    <col min="10" max="14" width="13.140625" style="10" customWidth="1"/>
  </cols>
  <sheetData>
    <row r="1" spans="1:6" x14ac:dyDescent="0.25">
      <c r="A1" t="s">
        <v>205</v>
      </c>
    </row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1</v>
      </c>
    </row>
    <row r="5" spans="1:6" x14ac:dyDescent="0.25">
      <c r="A5" t="s">
        <v>2</v>
      </c>
    </row>
    <row r="6" spans="1:6" x14ac:dyDescent="0.25">
      <c r="A6" t="s">
        <v>3</v>
      </c>
    </row>
    <row r="7" spans="1:6" x14ac:dyDescent="0.25">
      <c r="A7" t="s">
        <v>4</v>
      </c>
    </row>
    <row r="10" spans="1:6" x14ac:dyDescent="0.25">
      <c r="A10" t="s">
        <v>12</v>
      </c>
      <c r="F10"/>
    </row>
    <row r="11" spans="1:6" x14ac:dyDescent="0.25">
      <c r="A11" t="s">
        <v>13</v>
      </c>
      <c r="F11"/>
    </row>
    <row r="12" spans="1:6" x14ac:dyDescent="0.25">
      <c r="A12" t="s">
        <v>14</v>
      </c>
      <c r="F12"/>
    </row>
    <row r="13" spans="1:6" x14ac:dyDescent="0.25">
      <c r="F13"/>
    </row>
    <row r="14" spans="1:6" x14ac:dyDescent="0.25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t="s">
        <v>20</v>
      </c>
    </row>
    <row r="15" spans="1:6" x14ac:dyDescent="0.25">
      <c r="A15" t="s">
        <v>21</v>
      </c>
      <c r="B15">
        <v>5.2999999999999998E-4</v>
      </c>
      <c r="F15"/>
    </row>
    <row r="16" spans="1:6" x14ac:dyDescent="0.25">
      <c r="A16" t="s">
        <v>22</v>
      </c>
      <c r="B16">
        <v>1.26E-4</v>
      </c>
      <c r="F16"/>
    </row>
    <row r="17" spans="1:16" x14ac:dyDescent="0.25">
      <c r="A17" t="s">
        <v>23</v>
      </c>
      <c r="B17" s="1">
        <v>3.0499999999999998E-10</v>
      </c>
      <c r="F17"/>
    </row>
    <row r="18" spans="1:16" x14ac:dyDescent="0.25">
      <c r="A18" t="s">
        <v>24</v>
      </c>
      <c r="B18">
        <v>0.99970000000000003</v>
      </c>
      <c r="F18"/>
    </row>
    <row r="19" spans="1:16" x14ac:dyDescent="0.25">
      <c r="A19" t="s">
        <v>25</v>
      </c>
      <c r="F19"/>
    </row>
    <row r="20" spans="1:16" s="5" customFormat="1" x14ac:dyDescent="0.25">
      <c r="A20"/>
      <c r="B20"/>
      <c r="C20"/>
      <c r="D20"/>
      <c r="E20"/>
      <c r="F20" s="10"/>
      <c r="G20" s="10"/>
      <c r="H20" s="3"/>
      <c r="I20" s="10" t="s">
        <v>112</v>
      </c>
      <c r="J20" s="10" t="s">
        <v>120</v>
      </c>
      <c r="K20" s="4"/>
      <c r="L20" s="3"/>
      <c r="M20" s="3"/>
      <c r="N20" s="3"/>
      <c r="O20" s="3"/>
      <c r="P20" s="3"/>
    </row>
    <row r="21" spans="1:16" ht="45" x14ac:dyDescent="0.25">
      <c r="A21" s="6" t="s">
        <v>28</v>
      </c>
      <c r="B21" s="6" t="s">
        <v>34</v>
      </c>
      <c r="C21" s="6" t="s">
        <v>40</v>
      </c>
      <c r="D21" s="6" t="s">
        <v>45</v>
      </c>
      <c r="E21" s="6" t="s">
        <v>74</v>
      </c>
      <c r="F21" s="7" t="s">
        <v>81</v>
      </c>
      <c r="G21" s="7" t="s">
        <v>76</v>
      </c>
      <c r="H21" s="7" t="s">
        <v>52</v>
      </c>
      <c r="I21" s="7" t="s">
        <v>47</v>
      </c>
      <c r="J21" s="7" t="s">
        <v>47</v>
      </c>
      <c r="K21" s="8" t="s">
        <v>206</v>
      </c>
      <c r="L21" s="9" t="s">
        <v>51</v>
      </c>
      <c r="M21" s="7" t="s">
        <v>101</v>
      </c>
      <c r="N21" s="7" t="s">
        <v>104</v>
      </c>
      <c r="O21" s="7" t="s">
        <v>207</v>
      </c>
      <c r="P21" s="10"/>
    </row>
    <row r="22" spans="1:16" x14ac:dyDescent="0.25">
      <c r="A22" t="s">
        <v>106</v>
      </c>
      <c r="B22" s="2">
        <v>43015.488761574074</v>
      </c>
      <c r="C22" t="s">
        <v>111</v>
      </c>
      <c r="D22" t="s">
        <v>112</v>
      </c>
      <c r="E22" t="s">
        <v>117</v>
      </c>
      <c r="F22" s="10">
        <v>0</v>
      </c>
      <c r="G22" s="11">
        <v>0</v>
      </c>
      <c r="H22" s="10">
        <v>4.54</v>
      </c>
      <c r="I22" s="11">
        <v>2960</v>
      </c>
      <c r="J22" s="11">
        <v>108</v>
      </c>
      <c r="K22" s="12">
        <f t="shared" ref="K22:K61" si="0">I22/J22</f>
        <v>27.407407407407408</v>
      </c>
      <c r="L22" s="10" t="s">
        <v>110</v>
      </c>
      <c r="M22" s="10" t="s">
        <v>110</v>
      </c>
      <c r="N22" s="10" t="s">
        <v>110</v>
      </c>
    </row>
    <row r="23" spans="1:16" x14ac:dyDescent="0.25">
      <c r="A23" t="s">
        <v>122</v>
      </c>
      <c r="B23" s="2">
        <v>43015.497557870367</v>
      </c>
      <c r="C23" t="s">
        <v>123</v>
      </c>
      <c r="D23" t="s">
        <v>112</v>
      </c>
      <c r="E23" t="s">
        <v>117</v>
      </c>
      <c r="F23" s="10">
        <v>0</v>
      </c>
      <c r="G23" s="11">
        <v>0</v>
      </c>
      <c r="H23" s="10">
        <v>4.7</v>
      </c>
      <c r="I23" s="11">
        <v>2960</v>
      </c>
      <c r="J23" s="11">
        <v>152</v>
      </c>
      <c r="K23" s="12">
        <f t="shared" si="0"/>
        <v>19.473684210526315</v>
      </c>
      <c r="L23" s="10" t="s">
        <v>110</v>
      </c>
      <c r="M23" s="10" t="s">
        <v>110</v>
      </c>
      <c r="N23" s="10" t="s">
        <v>110</v>
      </c>
    </row>
    <row r="24" spans="1:16" x14ac:dyDescent="0.25">
      <c r="A24" t="s">
        <v>124</v>
      </c>
      <c r="B24" s="2">
        <v>43015.506307870368</v>
      </c>
      <c r="C24" t="s">
        <v>125</v>
      </c>
      <c r="D24" t="s">
        <v>112</v>
      </c>
      <c r="E24" t="s">
        <v>117</v>
      </c>
      <c r="F24" s="10">
        <v>4.71</v>
      </c>
      <c r="G24" s="11">
        <v>1470000</v>
      </c>
      <c r="H24" s="10">
        <v>4.72</v>
      </c>
      <c r="I24" s="11">
        <v>1370</v>
      </c>
      <c r="J24" s="11">
        <v>77.2</v>
      </c>
      <c r="K24" s="12">
        <f t="shared" si="0"/>
        <v>17.746113989637305</v>
      </c>
      <c r="L24" s="10" t="s">
        <v>110</v>
      </c>
      <c r="M24" s="10">
        <v>3.18</v>
      </c>
      <c r="N24" s="10" t="s">
        <v>110</v>
      </c>
    </row>
    <row r="25" spans="1:16" x14ac:dyDescent="0.25">
      <c r="A25" t="s">
        <v>127</v>
      </c>
      <c r="B25" s="2">
        <v>43015.514976851853</v>
      </c>
      <c r="C25" t="s">
        <v>129</v>
      </c>
      <c r="D25" t="s">
        <v>112</v>
      </c>
      <c r="E25" t="s">
        <v>117</v>
      </c>
      <c r="F25" s="10">
        <v>4.7</v>
      </c>
      <c r="G25" s="11">
        <v>1600000</v>
      </c>
      <c r="H25" s="10">
        <v>4.7</v>
      </c>
      <c r="I25" s="11">
        <v>20600</v>
      </c>
      <c r="J25" s="11">
        <v>1250</v>
      </c>
      <c r="K25" s="12">
        <f t="shared" si="0"/>
        <v>16.48</v>
      </c>
      <c r="L25" s="12">
        <v>96.815127469187914</v>
      </c>
      <c r="M25" s="10">
        <v>97.8</v>
      </c>
      <c r="N25" s="12">
        <f t="shared" ref="N25:N34" si="1">M25/L25*100</f>
        <v>101.01727132583234</v>
      </c>
    </row>
    <row r="26" spans="1:16" x14ac:dyDescent="0.25">
      <c r="A26" t="s">
        <v>131</v>
      </c>
      <c r="B26" s="2">
        <v>43015.523726851854</v>
      </c>
      <c r="C26" t="s">
        <v>132</v>
      </c>
      <c r="D26" t="s">
        <v>112</v>
      </c>
      <c r="E26" t="s">
        <v>117</v>
      </c>
      <c r="F26" s="10">
        <v>4.71</v>
      </c>
      <c r="G26" s="11">
        <v>1660000</v>
      </c>
      <c r="H26" s="10">
        <v>4.71</v>
      </c>
      <c r="I26" s="11">
        <v>50700</v>
      </c>
      <c r="J26" s="11">
        <v>2840</v>
      </c>
      <c r="K26" s="12">
        <f t="shared" si="0"/>
        <v>17.85211267605634</v>
      </c>
      <c r="L26" s="12">
        <v>242.03781867296982</v>
      </c>
      <c r="M26" s="10">
        <v>238</v>
      </c>
      <c r="N26" s="12">
        <f t="shared" si="1"/>
        <v>98.331740595288736</v>
      </c>
    </row>
    <row r="27" spans="1:16" x14ac:dyDescent="0.25">
      <c r="A27" t="s">
        <v>133</v>
      </c>
      <c r="B27" s="2">
        <v>43015.532453703701</v>
      </c>
      <c r="C27" t="s">
        <v>134</v>
      </c>
      <c r="D27" t="s">
        <v>112</v>
      </c>
      <c r="E27" t="s">
        <v>117</v>
      </c>
      <c r="F27" s="10">
        <v>4.5199999999999996</v>
      </c>
      <c r="G27" s="11">
        <v>1730000</v>
      </c>
      <c r="H27" s="10">
        <v>4.5199999999999996</v>
      </c>
      <c r="I27" s="11">
        <v>105000</v>
      </c>
      <c r="J27" s="11">
        <v>5690</v>
      </c>
      <c r="K27" s="12">
        <f t="shared" si="0"/>
        <v>18.453427065026361</v>
      </c>
      <c r="L27" s="12">
        <v>484.07563734593964</v>
      </c>
      <c r="M27" s="10">
        <v>477</v>
      </c>
      <c r="N27" s="12">
        <f t="shared" si="1"/>
        <v>98.538319882253617</v>
      </c>
    </row>
    <row r="28" spans="1:16" x14ac:dyDescent="0.25">
      <c r="A28" t="s">
        <v>135</v>
      </c>
      <c r="B28" s="2">
        <v>43015.541296296295</v>
      </c>
      <c r="C28" t="s">
        <v>136</v>
      </c>
      <c r="D28" t="s">
        <v>112</v>
      </c>
      <c r="E28" t="s">
        <v>117</v>
      </c>
      <c r="F28" s="10">
        <v>4.51</v>
      </c>
      <c r="G28" s="11">
        <v>1760000</v>
      </c>
      <c r="H28" s="10">
        <v>4.51</v>
      </c>
      <c r="I28" s="11">
        <v>159000</v>
      </c>
      <c r="J28" s="11">
        <v>9270</v>
      </c>
      <c r="K28" s="12">
        <f t="shared" si="0"/>
        <v>17.15210355987055</v>
      </c>
      <c r="L28" s="12">
        <v>726.11345601890935</v>
      </c>
      <c r="M28" s="10">
        <v>711</v>
      </c>
      <c r="N28" s="12">
        <f t="shared" si="1"/>
        <v>97.918582021358972</v>
      </c>
    </row>
    <row r="29" spans="1:16" x14ac:dyDescent="0.25">
      <c r="A29" t="s">
        <v>137</v>
      </c>
      <c r="B29" s="2">
        <v>43015.550138888888</v>
      </c>
      <c r="C29" t="s">
        <v>138</v>
      </c>
      <c r="D29" t="s">
        <v>112</v>
      </c>
      <c r="E29" t="s">
        <v>117</v>
      </c>
      <c r="F29" s="10">
        <v>4.7</v>
      </c>
      <c r="G29" s="11">
        <v>1820000</v>
      </c>
      <c r="H29" s="10">
        <v>4.7</v>
      </c>
      <c r="I29" s="11">
        <v>224000</v>
      </c>
      <c r="J29" s="11">
        <v>13100</v>
      </c>
      <c r="K29" s="12">
        <f t="shared" si="0"/>
        <v>17.099236641221374</v>
      </c>
      <c r="L29" s="12">
        <v>968.15127469187928</v>
      </c>
      <c r="M29" s="10">
        <v>972</v>
      </c>
      <c r="N29" s="12">
        <f t="shared" si="1"/>
        <v>100.39753346493765</v>
      </c>
    </row>
    <row r="30" spans="1:16" x14ac:dyDescent="0.25">
      <c r="A30" t="s">
        <v>139</v>
      </c>
      <c r="B30" s="2">
        <v>43015.558819444443</v>
      </c>
      <c r="C30" t="s">
        <v>140</v>
      </c>
      <c r="D30" t="s">
        <v>112</v>
      </c>
      <c r="E30" t="s">
        <v>117</v>
      </c>
      <c r="F30" s="10">
        <v>4.5199999999999996</v>
      </c>
      <c r="G30" s="11">
        <v>1860000</v>
      </c>
      <c r="H30" s="10">
        <v>4.5199999999999996</v>
      </c>
      <c r="I30" s="11">
        <v>588000</v>
      </c>
      <c r="J30" s="11">
        <v>31700</v>
      </c>
      <c r="K30" s="12">
        <f t="shared" si="0"/>
        <v>18.548895899053626</v>
      </c>
      <c r="L30" s="12">
        <v>2420.378186729698</v>
      </c>
      <c r="M30" s="10">
        <v>2490</v>
      </c>
      <c r="N30" s="12">
        <f t="shared" si="1"/>
        <v>102.87648490851637</v>
      </c>
    </row>
    <row r="31" spans="1:16" x14ac:dyDescent="0.25">
      <c r="A31" t="s">
        <v>141</v>
      </c>
      <c r="B31" s="2">
        <v>43015.567650462966</v>
      </c>
      <c r="C31" t="s">
        <v>142</v>
      </c>
      <c r="D31" t="s">
        <v>112</v>
      </c>
      <c r="E31" t="s">
        <v>117</v>
      </c>
      <c r="F31" s="10">
        <v>4.5</v>
      </c>
      <c r="G31" s="11">
        <v>1810000</v>
      </c>
      <c r="H31" s="10">
        <v>4.5</v>
      </c>
      <c r="I31" s="11">
        <v>1150000</v>
      </c>
      <c r="J31" s="11">
        <v>63800</v>
      </c>
      <c r="K31" s="12">
        <f t="shared" si="0"/>
        <v>18.025078369905955</v>
      </c>
      <c r="L31" s="12">
        <v>4840.7563734593959</v>
      </c>
      <c r="M31" s="10">
        <v>4980</v>
      </c>
      <c r="N31" s="12">
        <f t="shared" si="1"/>
        <v>102.87648490851637</v>
      </c>
    </row>
    <row r="32" spans="1:16" x14ac:dyDescent="0.25">
      <c r="A32" t="s">
        <v>143</v>
      </c>
      <c r="B32" s="2">
        <v>43015.576493055552</v>
      </c>
      <c r="C32" t="s">
        <v>144</v>
      </c>
      <c r="D32" t="s">
        <v>112</v>
      </c>
      <c r="E32" t="s">
        <v>117</v>
      </c>
      <c r="F32" s="10">
        <v>4.5199999999999996</v>
      </c>
      <c r="G32" s="11">
        <v>1840000</v>
      </c>
      <c r="H32" s="10">
        <v>4.5199999999999996</v>
      </c>
      <c r="I32" s="11">
        <v>2260000</v>
      </c>
      <c r="J32" s="11">
        <v>127000</v>
      </c>
      <c r="K32" s="12">
        <f t="shared" si="0"/>
        <v>17.795275590551181</v>
      </c>
      <c r="L32" s="12">
        <v>9681.5127469187919</v>
      </c>
      <c r="M32" s="10">
        <v>9500</v>
      </c>
      <c r="N32" s="12">
        <f t="shared" si="1"/>
        <v>98.125161308323854</v>
      </c>
    </row>
    <row r="33" spans="1:14" x14ac:dyDescent="0.25">
      <c r="A33" t="s">
        <v>145</v>
      </c>
      <c r="B33" s="2">
        <v>43015.585324074076</v>
      </c>
      <c r="C33" t="s">
        <v>146</v>
      </c>
      <c r="D33" t="s">
        <v>112</v>
      </c>
      <c r="E33" t="s">
        <v>117</v>
      </c>
      <c r="F33" s="10">
        <v>0</v>
      </c>
      <c r="G33" s="11">
        <v>0</v>
      </c>
      <c r="H33" s="10">
        <v>4.51</v>
      </c>
      <c r="I33" s="11">
        <v>3990</v>
      </c>
      <c r="J33" s="11">
        <v>189</v>
      </c>
      <c r="K33" s="12">
        <f t="shared" si="0"/>
        <v>21.111111111111111</v>
      </c>
      <c r="L33" s="10" t="s">
        <v>110</v>
      </c>
      <c r="M33" s="10" t="s">
        <v>110</v>
      </c>
      <c r="N33" s="10" t="s">
        <v>110</v>
      </c>
    </row>
    <row r="34" spans="1:14" x14ac:dyDescent="0.25">
      <c r="A34" t="s">
        <v>147</v>
      </c>
      <c r="B34" s="2">
        <v>43015.59412037037</v>
      </c>
      <c r="C34" t="s">
        <v>148</v>
      </c>
      <c r="D34" t="s">
        <v>112</v>
      </c>
      <c r="E34" t="s">
        <v>117</v>
      </c>
      <c r="F34" s="10">
        <v>4.4800000000000004</v>
      </c>
      <c r="G34" s="11">
        <v>2040000</v>
      </c>
      <c r="H34" s="10">
        <v>4.4800000000000004</v>
      </c>
      <c r="I34" s="11">
        <v>194000</v>
      </c>
      <c r="J34" s="11">
        <v>11100</v>
      </c>
      <c r="K34" s="12">
        <f t="shared" si="0"/>
        <v>17.477477477477478</v>
      </c>
      <c r="L34" s="12">
        <v>726.11345601890935</v>
      </c>
      <c r="M34" s="10">
        <v>747</v>
      </c>
      <c r="N34" s="12">
        <f t="shared" si="1"/>
        <v>102.87648490851637</v>
      </c>
    </row>
    <row r="35" spans="1:14" x14ac:dyDescent="0.25">
      <c r="A35" t="s">
        <v>149</v>
      </c>
      <c r="B35" s="2">
        <v>43015.602951388886</v>
      </c>
      <c r="C35" t="s">
        <v>150</v>
      </c>
      <c r="D35" t="s">
        <v>112</v>
      </c>
      <c r="E35" t="s">
        <v>117</v>
      </c>
      <c r="F35" s="10">
        <v>4.4800000000000004</v>
      </c>
      <c r="G35" s="11">
        <v>1920000</v>
      </c>
      <c r="H35" s="10">
        <v>4.4800000000000004</v>
      </c>
      <c r="I35" s="11">
        <v>1510000</v>
      </c>
      <c r="J35" s="11">
        <v>84000</v>
      </c>
      <c r="K35" s="12">
        <f t="shared" si="0"/>
        <v>17.976190476190474</v>
      </c>
      <c r="L35" s="10" t="s">
        <v>110</v>
      </c>
      <c r="M35" s="10">
        <v>6130</v>
      </c>
      <c r="N35" s="10" t="s">
        <v>110</v>
      </c>
    </row>
    <row r="36" spans="1:14" x14ac:dyDescent="0.25">
      <c r="A36" t="s">
        <v>152</v>
      </c>
      <c r="B36" s="2">
        <v>43015.611851851849</v>
      </c>
      <c r="C36" t="s">
        <v>153</v>
      </c>
      <c r="D36" t="s">
        <v>112</v>
      </c>
      <c r="E36" t="s">
        <v>117</v>
      </c>
      <c r="F36" s="10">
        <v>4.5</v>
      </c>
      <c r="G36" s="11">
        <v>1940000</v>
      </c>
      <c r="H36" s="10">
        <v>4.51</v>
      </c>
      <c r="I36" s="11">
        <v>1410000</v>
      </c>
      <c r="J36" s="11">
        <v>81200</v>
      </c>
      <c r="K36" s="12">
        <f t="shared" si="0"/>
        <v>17.364532019704434</v>
      </c>
      <c r="L36" s="10" t="s">
        <v>110</v>
      </c>
      <c r="M36" s="10">
        <v>5680</v>
      </c>
      <c r="N36" s="10" t="s">
        <v>110</v>
      </c>
    </row>
    <row r="37" spans="1:14" x14ac:dyDescent="0.25">
      <c r="A37" t="s">
        <v>154</v>
      </c>
      <c r="B37" s="2">
        <v>43015.620729166665</v>
      </c>
      <c r="C37" t="s">
        <v>155</v>
      </c>
      <c r="D37" t="s">
        <v>112</v>
      </c>
      <c r="E37" t="s">
        <v>117</v>
      </c>
      <c r="F37" s="10">
        <v>4.5</v>
      </c>
      <c r="G37" s="11">
        <v>1980000</v>
      </c>
      <c r="H37" s="10">
        <v>4.5</v>
      </c>
      <c r="I37" s="11">
        <v>1450000</v>
      </c>
      <c r="J37" s="11">
        <v>82400</v>
      </c>
      <c r="K37" s="12">
        <f t="shared" si="0"/>
        <v>17.597087378640776</v>
      </c>
      <c r="L37" s="10" t="s">
        <v>110</v>
      </c>
      <c r="M37" s="10">
        <v>5730</v>
      </c>
      <c r="N37" s="10" t="s">
        <v>110</v>
      </c>
    </row>
    <row r="38" spans="1:14" x14ac:dyDescent="0.25">
      <c r="A38" t="s">
        <v>156</v>
      </c>
      <c r="B38" s="2">
        <v>43015.629525462966</v>
      </c>
      <c r="C38" t="s">
        <v>157</v>
      </c>
      <c r="D38" t="s">
        <v>112</v>
      </c>
      <c r="E38" t="s">
        <v>117</v>
      </c>
      <c r="F38" s="10">
        <v>4.47</v>
      </c>
      <c r="G38" s="11">
        <v>2010000</v>
      </c>
      <c r="H38" s="10">
        <v>4.47</v>
      </c>
      <c r="I38" s="11">
        <v>1390000</v>
      </c>
      <c r="J38" s="11">
        <v>79500</v>
      </c>
      <c r="K38" s="12">
        <f t="shared" si="0"/>
        <v>17.484276729559749</v>
      </c>
      <c r="L38" s="10" t="s">
        <v>110</v>
      </c>
      <c r="M38" s="10">
        <v>5380</v>
      </c>
      <c r="N38" s="10" t="s">
        <v>110</v>
      </c>
    </row>
    <row r="39" spans="1:14" x14ac:dyDescent="0.25">
      <c r="A39" t="s">
        <v>158</v>
      </c>
      <c r="B39" s="2">
        <v>43015.638344907406</v>
      </c>
      <c r="C39" t="s">
        <v>159</v>
      </c>
      <c r="D39" t="s">
        <v>112</v>
      </c>
      <c r="E39" t="s">
        <v>117</v>
      </c>
      <c r="F39" s="10">
        <v>4.54</v>
      </c>
      <c r="G39" s="11">
        <v>2050000</v>
      </c>
      <c r="H39" s="10">
        <v>4.54</v>
      </c>
      <c r="I39" s="11">
        <v>1390000</v>
      </c>
      <c r="J39" s="11">
        <v>77900</v>
      </c>
      <c r="K39" s="12">
        <f t="shared" si="0"/>
        <v>17.843388960205392</v>
      </c>
      <c r="L39" s="10" t="s">
        <v>110</v>
      </c>
      <c r="M39" s="10">
        <v>5300</v>
      </c>
      <c r="N39" s="10" t="s">
        <v>110</v>
      </c>
    </row>
    <row r="40" spans="1:14" x14ac:dyDescent="0.25">
      <c r="A40" t="s">
        <v>160</v>
      </c>
      <c r="B40" s="2">
        <v>43015.647152777776</v>
      </c>
      <c r="C40" t="s">
        <v>161</v>
      </c>
      <c r="D40" t="s">
        <v>112</v>
      </c>
      <c r="E40" t="s">
        <v>117</v>
      </c>
      <c r="F40" s="10">
        <v>4.6900000000000004</v>
      </c>
      <c r="G40" s="11">
        <v>2060000</v>
      </c>
      <c r="H40" s="10">
        <v>4.7</v>
      </c>
      <c r="I40" s="11">
        <v>1390000</v>
      </c>
      <c r="J40" s="11">
        <v>77000</v>
      </c>
      <c r="K40" s="12">
        <f t="shared" si="0"/>
        <v>18.051948051948052</v>
      </c>
      <c r="L40" s="10" t="s">
        <v>110</v>
      </c>
      <c r="M40" s="10">
        <v>5270</v>
      </c>
      <c r="N40" s="10" t="s">
        <v>110</v>
      </c>
    </row>
    <row r="41" spans="1:14" x14ac:dyDescent="0.25">
      <c r="A41" t="s">
        <v>162</v>
      </c>
      <c r="B41" s="2">
        <v>43015.655902777777</v>
      </c>
      <c r="C41" t="s">
        <v>163</v>
      </c>
      <c r="D41" t="s">
        <v>112</v>
      </c>
      <c r="E41" t="s">
        <v>117</v>
      </c>
      <c r="F41" s="10">
        <v>4.51</v>
      </c>
      <c r="G41" s="11">
        <v>2040000</v>
      </c>
      <c r="H41" s="10">
        <v>4.51</v>
      </c>
      <c r="I41" s="11">
        <v>1460000</v>
      </c>
      <c r="J41" s="11">
        <v>80500</v>
      </c>
      <c r="K41" s="12">
        <f t="shared" si="0"/>
        <v>18.136645962732921</v>
      </c>
      <c r="L41" s="10" t="s">
        <v>110</v>
      </c>
      <c r="M41" s="10">
        <v>5610</v>
      </c>
      <c r="N41" s="10" t="s">
        <v>110</v>
      </c>
    </row>
    <row r="42" spans="1:14" x14ac:dyDescent="0.25">
      <c r="A42" t="s">
        <v>164</v>
      </c>
      <c r="B42" s="2">
        <v>43015.664780092593</v>
      </c>
      <c r="C42" t="s">
        <v>165</v>
      </c>
      <c r="D42" t="s">
        <v>112</v>
      </c>
      <c r="E42" t="s">
        <v>117</v>
      </c>
      <c r="F42" s="10">
        <v>4.71</v>
      </c>
      <c r="G42" s="11">
        <v>2080000</v>
      </c>
      <c r="H42" s="10">
        <v>4.71</v>
      </c>
      <c r="I42" s="11">
        <v>1490000</v>
      </c>
      <c r="J42" s="11">
        <v>81500</v>
      </c>
      <c r="K42" s="12">
        <f t="shared" si="0"/>
        <v>18.282208588957054</v>
      </c>
      <c r="L42" s="10" t="s">
        <v>110</v>
      </c>
      <c r="M42" s="10">
        <v>5590</v>
      </c>
      <c r="N42" s="10" t="s">
        <v>110</v>
      </c>
    </row>
    <row r="43" spans="1:14" x14ac:dyDescent="0.25">
      <c r="A43" t="s">
        <v>166</v>
      </c>
      <c r="B43" s="2">
        <v>43015.673530092594</v>
      </c>
      <c r="C43" t="s">
        <v>167</v>
      </c>
      <c r="D43" t="s">
        <v>112</v>
      </c>
      <c r="E43" t="s">
        <v>117</v>
      </c>
      <c r="F43" s="10">
        <v>4.7</v>
      </c>
      <c r="G43" s="11">
        <v>2190000</v>
      </c>
      <c r="H43" s="10">
        <v>4.7</v>
      </c>
      <c r="I43" s="11">
        <v>1660000</v>
      </c>
      <c r="J43" s="11">
        <v>92900</v>
      </c>
      <c r="K43" s="12">
        <f t="shared" si="0"/>
        <v>17.868675995694296</v>
      </c>
      <c r="L43" s="10" t="s">
        <v>110</v>
      </c>
      <c r="M43" s="10">
        <v>5900</v>
      </c>
      <c r="N43" s="10" t="s">
        <v>110</v>
      </c>
    </row>
    <row r="44" spans="1:14" x14ac:dyDescent="0.25">
      <c r="A44" t="s">
        <v>168</v>
      </c>
      <c r="B44" s="2">
        <v>43015.682233796295</v>
      </c>
      <c r="C44" t="s">
        <v>169</v>
      </c>
      <c r="D44" t="s">
        <v>112</v>
      </c>
      <c r="E44" t="s">
        <v>117</v>
      </c>
      <c r="F44" s="10">
        <v>4.47</v>
      </c>
      <c r="G44" s="11">
        <v>2190000</v>
      </c>
      <c r="H44" s="10">
        <v>4.4800000000000004</v>
      </c>
      <c r="I44" s="11">
        <v>1420000</v>
      </c>
      <c r="J44" s="11">
        <v>80900</v>
      </c>
      <c r="K44" s="12">
        <f t="shared" si="0"/>
        <v>17.552533992583438</v>
      </c>
      <c r="L44" s="10" t="s">
        <v>110</v>
      </c>
      <c r="M44" s="10">
        <v>5080</v>
      </c>
      <c r="N44" s="10" t="s">
        <v>110</v>
      </c>
    </row>
    <row r="45" spans="1:14" x14ac:dyDescent="0.25">
      <c r="A45" t="s">
        <v>170</v>
      </c>
      <c r="B45" s="2">
        <v>43015.691076388888</v>
      </c>
      <c r="C45" t="s">
        <v>171</v>
      </c>
      <c r="D45" t="s">
        <v>112</v>
      </c>
      <c r="E45" t="s">
        <v>117</v>
      </c>
      <c r="F45" s="10">
        <v>4.5</v>
      </c>
      <c r="G45" s="11">
        <v>2330000</v>
      </c>
      <c r="H45" s="10">
        <v>4.51</v>
      </c>
      <c r="I45" s="11">
        <v>73600</v>
      </c>
      <c r="J45" s="11">
        <v>4140</v>
      </c>
      <c r="K45" s="12">
        <f t="shared" si="0"/>
        <v>17.777777777777779</v>
      </c>
      <c r="L45" s="12">
        <v>242.03781867296982</v>
      </c>
      <c r="M45" s="10">
        <v>246</v>
      </c>
      <c r="N45" s="12">
        <f t="shared" ref="N45" si="2">M45/L45*100</f>
        <v>101.637009186727</v>
      </c>
    </row>
    <row r="46" spans="1:14" x14ac:dyDescent="0.25">
      <c r="A46" t="s">
        <v>172</v>
      </c>
      <c r="B46" s="2">
        <v>43015.699895833335</v>
      </c>
      <c r="C46" t="s">
        <v>173</v>
      </c>
      <c r="D46" t="s">
        <v>112</v>
      </c>
      <c r="E46" t="s">
        <v>117</v>
      </c>
      <c r="F46" s="10">
        <v>4.49</v>
      </c>
      <c r="G46" s="11">
        <v>2170000</v>
      </c>
      <c r="H46" s="10">
        <v>4.49</v>
      </c>
      <c r="I46" s="11">
        <v>1690000</v>
      </c>
      <c r="J46" s="11">
        <v>91600</v>
      </c>
      <c r="K46" s="12">
        <f t="shared" si="0"/>
        <v>18.449781659388645</v>
      </c>
      <c r="L46" s="10" t="s">
        <v>110</v>
      </c>
      <c r="M46" s="10">
        <v>6080</v>
      </c>
      <c r="N46" s="10" t="s">
        <v>110</v>
      </c>
    </row>
    <row r="47" spans="1:14" x14ac:dyDescent="0.25">
      <c r="A47" t="s">
        <v>174</v>
      </c>
      <c r="B47" s="2">
        <v>43015.708738425928</v>
      </c>
      <c r="C47" t="s">
        <v>175</v>
      </c>
      <c r="D47" t="s">
        <v>112</v>
      </c>
      <c r="E47" t="s">
        <v>117</v>
      </c>
      <c r="F47" s="10">
        <v>4.7</v>
      </c>
      <c r="G47" s="11">
        <v>2160000</v>
      </c>
      <c r="H47" s="10">
        <v>4.7</v>
      </c>
      <c r="I47" s="11">
        <v>1550000</v>
      </c>
      <c r="J47" s="11">
        <v>85200</v>
      </c>
      <c r="K47" s="12">
        <f t="shared" si="0"/>
        <v>18.1924882629108</v>
      </c>
      <c r="L47" s="10" t="s">
        <v>110</v>
      </c>
      <c r="M47" s="10">
        <v>5600</v>
      </c>
      <c r="N47" s="10" t="s">
        <v>110</v>
      </c>
    </row>
    <row r="48" spans="1:14" x14ac:dyDescent="0.25">
      <c r="A48" t="s">
        <v>176</v>
      </c>
      <c r="B48" s="2">
        <v>43015.717453703706</v>
      </c>
      <c r="C48" t="s">
        <v>177</v>
      </c>
      <c r="D48" t="s">
        <v>112</v>
      </c>
      <c r="E48" t="s">
        <v>117</v>
      </c>
      <c r="F48" s="10">
        <v>4.71</v>
      </c>
      <c r="G48" s="11">
        <v>2170000</v>
      </c>
      <c r="H48" s="10">
        <v>4.71</v>
      </c>
      <c r="I48" s="11">
        <v>1560000</v>
      </c>
      <c r="J48" s="11">
        <v>85900</v>
      </c>
      <c r="K48" s="12">
        <f t="shared" si="0"/>
        <v>18.160651920838184</v>
      </c>
      <c r="L48" s="10" t="s">
        <v>110</v>
      </c>
      <c r="M48" s="10">
        <v>5610</v>
      </c>
      <c r="N48" s="10" t="s">
        <v>110</v>
      </c>
    </row>
    <row r="49" spans="1:15" x14ac:dyDescent="0.25">
      <c r="A49" t="s">
        <v>178</v>
      </c>
      <c r="B49" s="2">
        <v>43015.726168981484</v>
      </c>
      <c r="C49" t="s">
        <v>179</v>
      </c>
      <c r="D49" t="s">
        <v>112</v>
      </c>
      <c r="E49" t="s">
        <v>117</v>
      </c>
      <c r="F49" s="10">
        <v>4.7</v>
      </c>
      <c r="G49" s="11">
        <v>2250000</v>
      </c>
      <c r="H49" s="10">
        <v>4.7</v>
      </c>
      <c r="I49" s="11">
        <v>1260000</v>
      </c>
      <c r="J49" s="11">
        <v>70300</v>
      </c>
      <c r="K49" s="12">
        <f t="shared" si="0"/>
        <v>17.923186344238974</v>
      </c>
      <c r="L49" s="10" t="s">
        <v>110</v>
      </c>
      <c r="M49" s="10">
        <v>4390</v>
      </c>
      <c r="N49" s="10" t="s">
        <v>110</v>
      </c>
    </row>
    <row r="50" spans="1:15" x14ac:dyDescent="0.25">
      <c r="A50" t="s">
        <v>180</v>
      </c>
      <c r="B50" s="2">
        <v>43015.734918981485</v>
      </c>
      <c r="C50" t="s">
        <v>181</v>
      </c>
      <c r="D50" t="s">
        <v>112</v>
      </c>
      <c r="E50" t="s">
        <v>117</v>
      </c>
      <c r="F50" s="10">
        <v>4.47</v>
      </c>
      <c r="G50" s="11">
        <v>2230000</v>
      </c>
      <c r="H50" s="10">
        <v>4.47</v>
      </c>
      <c r="I50" s="11">
        <v>1580000</v>
      </c>
      <c r="J50" s="11">
        <v>89900</v>
      </c>
      <c r="K50" s="12">
        <f t="shared" si="0"/>
        <v>17.575083426028922</v>
      </c>
      <c r="L50" s="10" t="s">
        <v>110</v>
      </c>
      <c r="M50" s="10">
        <v>5540</v>
      </c>
      <c r="N50" s="10" t="s">
        <v>110</v>
      </c>
    </row>
    <row r="51" spans="1:15" x14ac:dyDescent="0.25">
      <c r="A51" t="s">
        <v>182</v>
      </c>
      <c r="B51" s="2">
        <v>43015.743761574071</v>
      </c>
      <c r="C51" t="s">
        <v>183</v>
      </c>
      <c r="D51" t="s">
        <v>112</v>
      </c>
      <c r="E51" t="s">
        <v>117</v>
      </c>
      <c r="F51" s="10">
        <v>4.49</v>
      </c>
      <c r="G51" s="11">
        <v>2230000</v>
      </c>
      <c r="H51" s="10">
        <v>4.5</v>
      </c>
      <c r="I51" s="11">
        <v>1500000</v>
      </c>
      <c r="J51" s="11">
        <v>82600</v>
      </c>
      <c r="K51" s="12">
        <f t="shared" si="0"/>
        <v>18.159806295399516</v>
      </c>
      <c r="L51" s="10" t="s">
        <v>110</v>
      </c>
      <c r="M51" s="10">
        <v>5260</v>
      </c>
      <c r="N51" s="10" t="s">
        <v>110</v>
      </c>
    </row>
    <row r="52" spans="1:15" x14ac:dyDescent="0.25">
      <c r="A52" t="s">
        <v>184</v>
      </c>
      <c r="B52" s="2">
        <v>43015.752592592595</v>
      </c>
      <c r="C52" t="s">
        <v>185</v>
      </c>
      <c r="D52" t="s">
        <v>112</v>
      </c>
      <c r="E52" t="s">
        <v>117</v>
      </c>
      <c r="F52" s="10">
        <v>4.6900000000000004</v>
      </c>
      <c r="G52" s="11">
        <v>2220000</v>
      </c>
      <c r="H52" s="10">
        <v>4.6900000000000004</v>
      </c>
      <c r="I52" s="11">
        <v>1660000</v>
      </c>
      <c r="J52" s="11">
        <v>93200</v>
      </c>
      <c r="K52" s="12">
        <f t="shared" si="0"/>
        <v>17.811158798283262</v>
      </c>
      <c r="L52" s="10" t="s">
        <v>110</v>
      </c>
      <c r="M52" s="10">
        <v>5840</v>
      </c>
      <c r="N52" s="10" t="s">
        <v>110</v>
      </c>
    </row>
    <row r="53" spans="1:15" x14ac:dyDescent="0.25">
      <c r="A53" t="s">
        <v>186</v>
      </c>
      <c r="B53" s="2">
        <v>43015.761365740742</v>
      </c>
      <c r="C53" t="s">
        <v>187</v>
      </c>
      <c r="D53" t="s">
        <v>112</v>
      </c>
      <c r="E53" t="s">
        <v>117</v>
      </c>
      <c r="F53" s="10">
        <v>4.5199999999999996</v>
      </c>
      <c r="G53" s="11">
        <v>2430000</v>
      </c>
      <c r="H53" s="10">
        <v>4.5199999999999996</v>
      </c>
      <c r="I53" s="11">
        <v>619000</v>
      </c>
      <c r="J53" s="11">
        <v>34900</v>
      </c>
      <c r="K53" s="12">
        <f t="shared" si="0"/>
        <v>17.736389684813755</v>
      </c>
      <c r="L53" s="10" t="s">
        <v>110</v>
      </c>
      <c r="M53" s="10">
        <v>2000</v>
      </c>
      <c r="N53" s="10" t="s">
        <v>110</v>
      </c>
    </row>
    <row r="54" spans="1:15" x14ac:dyDescent="0.25">
      <c r="A54" t="s">
        <v>188</v>
      </c>
      <c r="B54" s="2">
        <v>43015.770196759258</v>
      </c>
      <c r="C54" t="s">
        <v>189</v>
      </c>
      <c r="D54" t="s">
        <v>112</v>
      </c>
      <c r="E54" t="s">
        <v>117</v>
      </c>
      <c r="F54" s="10">
        <v>4.51</v>
      </c>
      <c r="G54" s="11">
        <v>2310000</v>
      </c>
      <c r="H54" s="10">
        <v>4.51</v>
      </c>
      <c r="I54" s="11">
        <v>1670000</v>
      </c>
      <c r="J54" s="11">
        <v>94100</v>
      </c>
      <c r="K54" s="12">
        <f t="shared" si="0"/>
        <v>17.747077577045697</v>
      </c>
      <c r="L54" s="10" t="s">
        <v>110</v>
      </c>
      <c r="M54" s="10">
        <v>5660</v>
      </c>
      <c r="N54" s="10" t="s">
        <v>110</v>
      </c>
    </row>
    <row r="55" spans="1:15" x14ac:dyDescent="0.25">
      <c r="A55" t="s">
        <v>190</v>
      </c>
      <c r="B55" s="2">
        <v>43015.779039351852</v>
      </c>
      <c r="C55" t="s">
        <v>191</v>
      </c>
      <c r="D55" t="s">
        <v>112</v>
      </c>
      <c r="E55" t="s">
        <v>117</v>
      </c>
      <c r="F55" s="10">
        <v>4.7</v>
      </c>
      <c r="G55" s="11">
        <v>2320000</v>
      </c>
      <c r="H55" s="10">
        <v>4.7</v>
      </c>
      <c r="I55" s="11">
        <v>1330000</v>
      </c>
      <c r="J55" s="11">
        <v>71700</v>
      </c>
      <c r="K55" s="12">
        <f t="shared" si="0"/>
        <v>18.549511854951184</v>
      </c>
      <c r="L55" s="10" t="s">
        <v>110</v>
      </c>
      <c r="M55" s="10">
        <v>4500</v>
      </c>
      <c r="N55" s="10" t="s">
        <v>110</v>
      </c>
    </row>
    <row r="56" spans="1:15" x14ac:dyDescent="0.25">
      <c r="A56" t="s">
        <v>192</v>
      </c>
      <c r="B56" s="2">
        <v>43015.787789351853</v>
      </c>
      <c r="C56" t="s">
        <v>193</v>
      </c>
      <c r="D56" t="s">
        <v>112</v>
      </c>
      <c r="E56" t="s">
        <v>117</v>
      </c>
      <c r="F56" s="10">
        <v>4.53</v>
      </c>
      <c r="G56" s="11">
        <v>2380000</v>
      </c>
      <c r="H56" s="10">
        <v>4.53</v>
      </c>
      <c r="I56" s="11">
        <v>744000</v>
      </c>
      <c r="J56" s="11">
        <v>41600</v>
      </c>
      <c r="K56" s="12">
        <f t="shared" si="0"/>
        <v>17.884615384615383</v>
      </c>
      <c r="L56" s="12">
        <v>2420.378186729698</v>
      </c>
      <c r="M56" s="10">
        <v>2450</v>
      </c>
      <c r="N56" s="12">
        <f t="shared" ref="N56" si="3">M56/L56*100</f>
        <v>101.22385061279724</v>
      </c>
    </row>
    <row r="57" spans="1:15" x14ac:dyDescent="0.25">
      <c r="A57" t="s">
        <v>194</v>
      </c>
      <c r="B57" s="2">
        <v>43015.796643518515</v>
      </c>
      <c r="C57" t="s">
        <v>195</v>
      </c>
      <c r="D57" t="s">
        <v>112</v>
      </c>
      <c r="E57" t="s">
        <v>117</v>
      </c>
      <c r="F57" s="10">
        <v>4.7</v>
      </c>
      <c r="G57" s="11">
        <v>2280000</v>
      </c>
      <c r="H57" s="10">
        <v>4.7</v>
      </c>
      <c r="I57" s="11">
        <v>1560000</v>
      </c>
      <c r="J57" s="11">
        <v>85600</v>
      </c>
      <c r="K57" s="12">
        <f t="shared" si="0"/>
        <v>18.22429906542056</v>
      </c>
      <c r="L57" s="10" t="s">
        <v>110</v>
      </c>
      <c r="M57" s="10">
        <v>5330</v>
      </c>
      <c r="N57" s="10" t="s">
        <v>110</v>
      </c>
      <c r="O57" t="s">
        <v>230</v>
      </c>
    </row>
    <row r="58" spans="1:15" x14ac:dyDescent="0.25">
      <c r="A58" t="s">
        <v>196</v>
      </c>
      <c r="B58" s="2">
        <v>43015.805381944447</v>
      </c>
      <c r="C58" t="s">
        <v>197</v>
      </c>
      <c r="D58" t="s">
        <v>112</v>
      </c>
      <c r="E58" t="s">
        <v>117</v>
      </c>
      <c r="F58" s="10">
        <v>4.49</v>
      </c>
      <c r="G58" s="11">
        <v>2470000</v>
      </c>
      <c r="H58" s="10">
        <v>4.4800000000000004</v>
      </c>
      <c r="I58" s="11">
        <v>2670</v>
      </c>
      <c r="J58" s="11">
        <v>149</v>
      </c>
      <c r="K58" s="12">
        <f t="shared" si="0"/>
        <v>17.919463087248321</v>
      </c>
      <c r="L58" s="10" t="s">
        <v>110</v>
      </c>
      <c r="M58" s="24">
        <v>4.34</v>
      </c>
      <c r="N58" s="10" t="s">
        <v>110</v>
      </c>
      <c r="O58" t="s">
        <v>231</v>
      </c>
    </row>
    <row r="59" spans="1:15" x14ac:dyDescent="0.25">
      <c r="A59" t="s">
        <v>198</v>
      </c>
      <c r="B59" s="2">
        <v>43015.814236111109</v>
      </c>
      <c r="C59" t="s">
        <v>199</v>
      </c>
      <c r="D59" t="s">
        <v>112</v>
      </c>
      <c r="E59" t="s">
        <v>117</v>
      </c>
      <c r="F59" s="10">
        <v>4.53</v>
      </c>
      <c r="G59" s="11">
        <v>2350000</v>
      </c>
      <c r="H59" s="10">
        <v>4.53</v>
      </c>
      <c r="I59" s="11">
        <v>1340000</v>
      </c>
      <c r="J59" s="11">
        <v>74400</v>
      </c>
      <c r="K59" s="12">
        <f t="shared" si="0"/>
        <v>18.010752688172044</v>
      </c>
      <c r="L59" s="10" t="s">
        <v>110</v>
      </c>
      <c r="M59" s="10">
        <v>4460</v>
      </c>
      <c r="N59" s="10" t="s">
        <v>110</v>
      </c>
      <c r="O59" t="s">
        <v>230</v>
      </c>
    </row>
    <row r="60" spans="1:15" x14ac:dyDescent="0.25">
      <c r="A60" t="s">
        <v>200</v>
      </c>
      <c r="B60" s="2">
        <v>43015.823055555556</v>
      </c>
      <c r="C60" t="s">
        <v>201</v>
      </c>
      <c r="D60" t="s">
        <v>112</v>
      </c>
      <c r="E60" t="s">
        <v>117</v>
      </c>
      <c r="F60" s="10">
        <v>4.47</v>
      </c>
      <c r="G60" s="11">
        <v>2350000</v>
      </c>
      <c r="H60" s="10">
        <v>4.4800000000000004</v>
      </c>
      <c r="I60" s="11">
        <v>1140000</v>
      </c>
      <c r="J60" s="11">
        <v>63000</v>
      </c>
      <c r="K60" s="12">
        <f t="shared" si="0"/>
        <v>18.095238095238095</v>
      </c>
      <c r="L60" s="10" t="s">
        <v>110</v>
      </c>
      <c r="M60" s="10">
        <v>3810</v>
      </c>
      <c r="N60" s="10" t="s">
        <v>110</v>
      </c>
      <c r="O60" t="s">
        <v>230</v>
      </c>
    </row>
    <row r="61" spans="1:15" x14ac:dyDescent="0.25">
      <c r="A61" t="s">
        <v>202</v>
      </c>
      <c r="B61" s="2">
        <v>43015.831956018519</v>
      </c>
      <c r="C61" t="s">
        <v>203</v>
      </c>
      <c r="D61" t="s">
        <v>112</v>
      </c>
      <c r="E61" t="s">
        <v>117</v>
      </c>
      <c r="F61" s="10">
        <v>4.47</v>
      </c>
      <c r="G61" s="11">
        <v>2330000</v>
      </c>
      <c r="H61" s="10">
        <v>4.47</v>
      </c>
      <c r="I61" s="11">
        <v>1760000</v>
      </c>
      <c r="J61" s="11">
        <v>97400</v>
      </c>
      <c r="K61" s="12">
        <f t="shared" si="0"/>
        <v>18.069815195071868</v>
      </c>
      <c r="L61" s="10" t="s">
        <v>110</v>
      </c>
      <c r="M61" s="10">
        <v>5890</v>
      </c>
      <c r="N61" s="10" t="s">
        <v>110</v>
      </c>
      <c r="O61" t="s">
        <v>230</v>
      </c>
    </row>
    <row r="62" spans="1:15" x14ac:dyDescent="0.25">
      <c r="B62" s="2"/>
      <c r="G62" s="11"/>
      <c r="I62" s="11"/>
      <c r="J62" s="11"/>
      <c r="K62" s="11"/>
    </row>
    <row r="63" spans="1:15" x14ac:dyDescent="0.25">
      <c r="H63" s="3"/>
      <c r="I63" s="10" t="s">
        <v>112</v>
      </c>
      <c r="J63" s="10" t="s">
        <v>120</v>
      </c>
      <c r="K63" s="4"/>
      <c r="L63" s="3"/>
      <c r="M63" s="3"/>
      <c r="N63" s="3"/>
      <c r="O63" s="3"/>
    </row>
    <row r="64" spans="1:15" ht="45" x14ac:dyDescent="0.25">
      <c r="A64" s="6" t="s">
        <v>28</v>
      </c>
      <c r="B64" s="6" t="s">
        <v>34</v>
      </c>
      <c r="C64" s="6" t="s">
        <v>40</v>
      </c>
      <c r="D64" s="6" t="s">
        <v>45</v>
      </c>
      <c r="E64" s="6" t="s">
        <v>74</v>
      </c>
      <c r="F64" s="7" t="s">
        <v>81</v>
      </c>
      <c r="G64" s="7" t="s">
        <v>76</v>
      </c>
      <c r="H64" s="7" t="s">
        <v>52</v>
      </c>
      <c r="I64" s="7" t="s">
        <v>47</v>
      </c>
      <c r="J64" s="7" t="s">
        <v>47</v>
      </c>
      <c r="K64" s="8" t="s">
        <v>206</v>
      </c>
      <c r="L64" s="9" t="s">
        <v>51</v>
      </c>
      <c r="M64" s="7" t="s">
        <v>101</v>
      </c>
      <c r="N64" s="7" t="s">
        <v>104</v>
      </c>
      <c r="O64" s="7" t="s">
        <v>207</v>
      </c>
    </row>
    <row r="65" spans="1:14" x14ac:dyDescent="0.25">
      <c r="A65" t="s">
        <v>106</v>
      </c>
      <c r="B65" s="2">
        <v>43015.488761574074</v>
      </c>
      <c r="C65" t="s">
        <v>111</v>
      </c>
      <c r="D65" t="s">
        <v>112</v>
      </c>
      <c r="E65" t="s">
        <v>117</v>
      </c>
      <c r="F65" s="10">
        <v>0</v>
      </c>
      <c r="G65" s="11">
        <v>0</v>
      </c>
      <c r="H65" s="10">
        <v>4.54</v>
      </c>
      <c r="I65" s="11">
        <v>2960</v>
      </c>
      <c r="J65" s="11">
        <v>108</v>
      </c>
      <c r="K65" s="12">
        <f t="shared" ref="K65:K79" si="4">I65/J65</f>
        <v>27.407407407407408</v>
      </c>
      <c r="L65" s="10" t="s">
        <v>110</v>
      </c>
      <c r="M65" s="10" t="s">
        <v>110</v>
      </c>
      <c r="N65" s="10" t="s">
        <v>110</v>
      </c>
    </row>
    <row r="66" spans="1:14" x14ac:dyDescent="0.25">
      <c r="A66" t="s">
        <v>122</v>
      </c>
      <c r="B66" s="2">
        <v>43015.497557870367</v>
      </c>
      <c r="C66" t="s">
        <v>123</v>
      </c>
      <c r="D66" t="s">
        <v>112</v>
      </c>
      <c r="E66" t="s">
        <v>117</v>
      </c>
      <c r="F66" s="10">
        <v>0</v>
      </c>
      <c r="G66" s="11">
        <v>0</v>
      </c>
      <c r="H66" s="10">
        <v>4.7</v>
      </c>
      <c r="I66" s="11">
        <v>2960</v>
      </c>
      <c r="J66" s="11">
        <v>152</v>
      </c>
      <c r="K66" s="12">
        <f t="shared" si="4"/>
        <v>19.473684210526315</v>
      </c>
      <c r="L66" s="10" t="s">
        <v>110</v>
      </c>
      <c r="M66" s="10" t="s">
        <v>110</v>
      </c>
      <c r="N66" s="10" t="s">
        <v>110</v>
      </c>
    </row>
    <row r="67" spans="1:14" x14ac:dyDescent="0.25">
      <c r="A67" t="s">
        <v>124</v>
      </c>
      <c r="B67" s="2">
        <v>43015.506307870368</v>
      </c>
      <c r="C67" t="s">
        <v>125</v>
      </c>
      <c r="D67" t="s">
        <v>112</v>
      </c>
      <c r="E67" t="s">
        <v>117</v>
      </c>
      <c r="F67" s="10">
        <v>4.71</v>
      </c>
      <c r="G67" s="11">
        <v>1470000</v>
      </c>
      <c r="H67" s="10">
        <v>4.72</v>
      </c>
      <c r="I67" s="11">
        <v>1370</v>
      </c>
      <c r="J67" s="11">
        <v>77.2</v>
      </c>
      <c r="K67" s="12">
        <f t="shared" si="4"/>
        <v>17.746113989637305</v>
      </c>
      <c r="L67" s="10" t="s">
        <v>110</v>
      </c>
      <c r="M67" s="10">
        <v>3.18</v>
      </c>
      <c r="N67" s="10" t="s">
        <v>110</v>
      </c>
    </row>
    <row r="68" spans="1:14" x14ac:dyDescent="0.25">
      <c r="A68" t="s">
        <v>127</v>
      </c>
      <c r="B68" s="2">
        <v>43015.514976851853</v>
      </c>
      <c r="C68" t="s">
        <v>129</v>
      </c>
      <c r="D68" t="s">
        <v>112</v>
      </c>
      <c r="E68" t="s">
        <v>117</v>
      </c>
      <c r="F68" s="10">
        <v>4.7</v>
      </c>
      <c r="G68" s="11">
        <v>1600000</v>
      </c>
      <c r="H68" s="10">
        <v>4.7</v>
      </c>
      <c r="I68" s="11">
        <v>20600</v>
      </c>
      <c r="J68" s="11">
        <v>1250</v>
      </c>
      <c r="K68" s="12">
        <f t="shared" si="4"/>
        <v>16.48</v>
      </c>
      <c r="L68" s="12">
        <v>96.815127469187914</v>
      </c>
      <c r="M68" s="10">
        <v>97.8</v>
      </c>
      <c r="N68" s="12">
        <f t="shared" ref="N68:N75" si="5">M68/L68*100</f>
        <v>101.01727132583234</v>
      </c>
    </row>
    <row r="69" spans="1:14" x14ac:dyDescent="0.25">
      <c r="A69" t="s">
        <v>131</v>
      </c>
      <c r="B69" s="2">
        <v>43015.523726851854</v>
      </c>
      <c r="C69" t="s">
        <v>132</v>
      </c>
      <c r="D69" t="s">
        <v>112</v>
      </c>
      <c r="E69" t="s">
        <v>117</v>
      </c>
      <c r="F69" s="10">
        <v>4.71</v>
      </c>
      <c r="G69" s="11">
        <v>1660000</v>
      </c>
      <c r="H69" s="10">
        <v>4.71</v>
      </c>
      <c r="I69" s="11">
        <v>50700</v>
      </c>
      <c r="J69" s="11">
        <v>2840</v>
      </c>
      <c r="K69" s="12">
        <f t="shared" si="4"/>
        <v>17.85211267605634</v>
      </c>
      <c r="L69" s="12">
        <v>242.03781867296982</v>
      </c>
      <c r="M69" s="10">
        <v>238</v>
      </c>
      <c r="N69" s="12">
        <f t="shared" si="5"/>
        <v>98.331740595288736</v>
      </c>
    </row>
    <row r="70" spans="1:14" x14ac:dyDescent="0.25">
      <c r="A70" t="s">
        <v>133</v>
      </c>
      <c r="B70" s="2">
        <v>43015.532453703701</v>
      </c>
      <c r="C70" t="s">
        <v>134</v>
      </c>
      <c r="D70" t="s">
        <v>112</v>
      </c>
      <c r="E70" t="s">
        <v>117</v>
      </c>
      <c r="F70" s="10">
        <v>4.5199999999999996</v>
      </c>
      <c r="G70" s="11">
        <v>1730000</v>
      </c>
      <c r="H70" s="10">
        <v>4.5199999999999996</v>
      </c>
      <c r="I70" s="11">
        <v>105000</v>
      </c>
      <c r="J70" s="11">
        <v>5690</v>
      </c>
      <c r="K70" s="12">
        <f t="shared" si="4"/>
        <v>18.453427065026361</v>
      </c>
      <c r="L70" s="12">
        <v>484.07563734593964</v>
      </c>
      <c r="M70" s="10">
        <v>477</v>
      </c>
      <c r="N70" s="12">
        <f t="shared" si="5"/>
        <v>98.538319882253617</v>
      </c>
    </row>
    <row r="71" spans="1:14" x14ac:dyDescent="0.25">
      <c r="A71" t="s">
        <v>135</v>
      </c>
      <c r="B71" s="2">
        <v>43015.541296296295</v>
      </c>
      <c r="C71" t="s">
        <v>136</v>
      </c>
      <c r="D71" t="s">
        <v>112</v>
      </c>
      <c r="E71" t="s">
        <v>117</v>
      </c>
      <c r="F71" s="10">
        <v>4.51</v>
      </c>
      <c r="G71" s="11">
        <v>1760000</v>
      </c>
      <c r="H71" s="10">
        <v>4.51</v>
      </c>
      <c r="I71" s="11">
        <v>159000</v>
      </c>
      <c r="J71" s="11">
        <v>9270</v>
      </c>
      <c r="K71" s="12">
        <f t="shared" si="4"/>
        <v>17.15210355987055</v>
      </c>
      <c r="L71" s="12">
        <v>726.11345601890935</v>
      </c>
      <c r="M71" s="10">
        <v>711</v>
      </c>
      <c r="N71" s="12">
        <f t="shared" si="5"/>
        <v>97.918582021358972</v>
      </c>
    </row>
    <row r="72" spans="1:14" x14ac:dyDescent="0.25">
      <c r="A72" t="s">
        <v>137</v>
      </c>
      <c r="B72" s="2">
        <v>43015.550138888888</v>
      </c>
      <c r="C72" t="s">
        <v>138</v>
      </c>
      <c r="D72" t="s">
        <v>112</v>
      </c>
      <c r="E72" t="s">
        <v>117</v>
      </c>
      <c r="F72" s="10">
        <v>4.7</v>
      </c>
      <c r="G72" s="11">
        <v>1820000</v>
      </c>
      <c r="H72" s="10">
        <v>4.7</v>
      </c>
      <c r="I72" s="11">
        <v>224000</v>
      </c>
      <c r="J72" s="11">
        <v>13100</v>
      </c>
      <c r="K72" s="12">
        <f t="shared" si="4"/>
        <v>17.099236641221374</v>
      </c>
      <c r="L72" s="12">
        <v>968.15127469187928</v>
      </c>
      <c r="M72" s="10">
        <v>972</v>
      </c>
      <c r="N72" s="12">
        <f t="shared" si="5"/>
        <v>100.39753346493765</v>
      </c>
    </row>
    <row r="73" spans="1:14" x14ac:dyDescent="0.25">
      <c r="A73" t="s">
        <v>139</v>
      </c>
      <c r="B73" s="2">
        <v>43015.558819444443</v>
      </c>
      <c r="C73" t="s">
        <v>140</v>
      </c>
      <c r="D73" t="s">
        <v>112</v>
      </c>
      <c r="E73" t="s">
        <v>117</v>
      </c>
      <c r="F73" s="10">
        <v>4.5199999999999996</v>
      </c>
      <c r="G73" s="11">
        <v>1860000</v>
      </c>
      <c r="H73" s="10">
        <v>4.5199999999999996</v>
      </c>
      <c r="I73" s="11">
        <v>588000</v>
      </c>
      <c r="J73" s="11">
        <v>31700</v>
      </c>
      <c r="K73" s="12">
        <f t="shared" si="4"/>
        <v>18.548895899053626</v>
      </c>
      <c r="L73" s="12">
        <v>2420.378186729698</v>
      </c>
      <c r="M73" s="10">
        <v>2490</v>
      </c>
      <c r="N73" s="12">
        <f t="shared" si="5"/>
        <v>102.87648490851637</v>
      </c>
    </row>
    <row r="74" spans="1:14" x14ac:dyDescent="0.25">
      <c r="A74" t="s">
        <v>141</v>
      </c>
      <c r="B74" s="2">
        <v>43015.567650462966</v>
      </c>
      <c r="C74" t="s">
        <v>142</v>
      </c>
      <c r="D74" t="s">
        <v>112</v>
      </c>
      <c r="E74" t="s">
        <v>117</v>
      </c>
      <c r="F74" s="10">
        <v>4.5</v>
      </c>
      <c r="G74" s="11">
        <v>1810000</v>
      </c>
      <c r="H74" s="10">
        <v>4.5</v>
      </c>
      <c r="I74" s="11">
        <v>1150000</v>
      </c>
      <c r="J74" s="11">
        <v>63800</v>
      </c>
      <c r="K74" s="12">
        <f t="shared" si="4"/>
        <v>18.025078369905955</v>
      </c>
      <c r="L74" s="12">
        <v>4840.7563734593959</v>
      </c>
      <c r="M74" s="10">
        <v>4980</v>
      </c>
      <c r="N74" s="12">
        <f t="shared" si="5"/>
        <v>102.87648490851637</v>
      </c>
    </row>
    <row r="75" spans="1:14" x14ac:dyDescent="0.25">
      <c r="A75" t="s">
        <v>143</v>
      </c>
      <c r="B75" s="2">
        <v>43015.576493055552</v>
      </c>
      <c r="C75" t="s">
        <v>144</v>
      </c>
      <c r="D75" t="s">
        <v>112</v>
      </c>
      <c r="E75" t="s">
        <v>117</v>
      </c>
      <c r="F75" s="10">
        <v>4.5199999999999996</v>
      </c>
      <c r="G75" s="11">
        <v>1840000</v>
      </c>
      <c r="H75" s="10">
        <v>4.5199999999999996</v>
      </c>
      <c r="I75" s="11">
        <v>2260000</v>
      </c>
      <c r="J75" s="11">
        <v>127000</v>
      </c>
      <c r="K75" s="12">
        <f t="shared" si="4"/>
        <v>17.795275590551181</v>
      </c>
      <c r="L75" s="12">
        <v>9681.5127469187919</v>
      </c>
      <c r="M75" s="10">
        <v>9500</v>
      </c>
      <c r="N75" s="12">
        <f t="shared" si="5"/>
        <v>98.125161308323854</v>
      </c>
    </row>
    <row r="76" spans="1:14" x14ac:dyDescent="0.25">
      <c r="A76" t="s">
        <v>145</v>
      </c>
      <c r="B76" s="2">
        <v>43015.585324074076</v>
      </c>
      <c r="C76" t="s">
        <v>146</v>
      </c>
      <c r="D76" t="s">
        <v>112</v>
      </c>
      <c r="E76" t="s">
        <v>117</v>
      </c>
      <c r="F76" s="10">
        <v>0</v>
      </c>
      <c r="G76" s="11">
        <v>0</v>
      </c>
      <c r="H76" s="10">
        <v>4.51</v>
      </c>
      <c r="I76" s="11">
        <v>3990</v>
      </c>
      <c r="J76" s="11">
        <v>189</v>
      </c>
      <c r="K76" s="12">
        <f t="shared" si="4"/>
        <v>21.111111111111111</v>
      </c>
      <c r="L76" s="10" t="s">
        <v>110</v>
      </c>
      <c r="M76" s="10" t="s">
        <v>110</v>
      </c>
      <c r="N76" s="10" t="s">
        <v>110</v>
      </c>
    </row>
    <row r="77" spans="1:14" x14ac:dyDescent="0.25">
      <c r="A77" t="s">
        <v>147</v>
      </c>
      <c r="B77" s="2">
        <v>43015.59412037037</v>
      </c>
      <c r="C77" t="s">
        <v>148</v>
      </c>
      <c r="D77" t="s">
        <v>112</v>
      </c>
      <c r="E77" t="s">
        <v>117</v>
      </c>
      <c r="F77" s="10">
        <v>4.4800000000000004</v>
      </c>
      <c r="G77" s="11">
        <v>2040000</v>
      </c>
      <c r="H77" s="10">
        <v>4.4800000000000004</v>
      </c>
      <c r="I77" s="11">
        <v>194000</v>
      </c>
      <c r="J77" s="11">
        <v>11100</v>
      </c>
      <c r="K77" s="12">
        <f t="shared" si="4"/>
        <v>17.477477477477478</v>
      </c>
      <c r="L77" s="12">
        <v>726.11345601890935</v>
      </c>
      <c r="M77" s="10">
        <v>747</v>
      </c>
      <c r="N77" s="12">
        <f t="shared" ref="N77" si="6">M77/L77*100</f>
        <v>102.87648490851637</v>
      </c>
    </row>
    <row r="78" spans="1:14" x14ac:dyDescent="0.25">
      <c r="A78" t="s">
        <v>170</v>
      </c>
      <c r="B78" s="2">
        <v>43015.691076388888</v>
      </c>
      <c r="C78" t="s">
        <v>171</v>
      </c>
      <c r="D78" t="s">
        <v>112</v>
      </c>
      <c r="E78" t="s">
        <v>117</v>
      </c>
      <c r="F78" s="10">
        <v>4.5</v>
      </c>
      <c r="G78" s="11">
        <v>2330000</v>
      </c>
      <c r="H78" s="10">
        <v>4.51</v>
      </c>
      <c r="I78" s="11">
        <v>73600</v>
      </c>
      <c r="J78" s="11">
        <v>4140</v>
      </c>
      <c r="K78" s="12">
        <f t="shared" si="4"/>
        <v>17.777777777777779</v>
      </c>
      <c r="L78" s="12">
        <v>242.03781867296982</v>
      </c>
      <c r="M78" s="10">
        <v>246</v>
      </c>
      <c r="N78" s="12">
        <f t="shared" ref="N78" si="7">M78/L78*100</f>
        <v>101.637009186727</v>
      </c>
    </row>
    <row r="79" spans="1:14" x14ac:dyDescent="0.25">
      <c r="A79" t="s">
        <v>192</v>
      </c>
      <c r="B79" s="2">
        <v>43015.787789351853</v>
      </c>
      <c r="C79" t="s">
        <v>193</v>
      </c>
      <c r="D79" t="s">
        <v>112</v>
      </c>
      <c r="E79" t="s">
        <v>117</v>
      </c>
      <c r="F79" s="10">
        <v>4.53</v>
      </c>
      <c r="G79" s="11">
        <v>2380000</v>
      </c>
      <c r="H79" s="10">
        <v>4.53</v>
      </c>
      <c r="I79" s="11">
        <v>744000</v>
      </c>
      <c r="J79" s="11">
        <v>41600</v>
      </c>
      <c r="K79" s="12">
        <f t="shared" si="4"/>
        <v>17.884615384615383</v>
      </c>
      <c r="L79" s="12">
        <v>2420.378186729698</v>
      </c>
      <c r="M79" s="10">
        <v>2450</v>
      </c>
      <c r="N79" s="12">
        <f t="shared" ref="N79" si="8">M79/L79*100</f>
        <v>101.22385061279724</v>
      </c>
    </row>
    <row r="81" spans="1:15" x14ac:dyDescent="0.25">
      <c r="H81" s="3"/>
      <c r="I81" s="10" t="s">
        <v>112</v>
      </c>
      <c r="J81" s="10" t="s">
        <v>120</v>
      </c>
      <c r="K81" s="4"/>
      <c r="L81" s="3"/>
      <c r="M81" s="3"/>
      <c r="N81" s="3"/>
      <c r="O81" s="3"/>
    </row>
    <row r="82" spans="1:15" ht="45" x14ac:dyDescent="0.25">
      <c r="A82" s="6" t="s">
        <v>28</v>
      </c>
      <c r="B82" s="6" t="s">
        <v>34</v>
      </c>
      <c r="C82" s="6" t="s">
        <v>40</v>
      </c>
      <c r="D82" s="6" t="s">
        <v>45</v>
      </c>
      <c r="E82" s="6" t="s">
        <v>74</v>
      </c>
      <c r="F82" s="7" t="s">
        <v>81</v>
      </c>
      <c r="G82" s="7" t="s">
        <v>76</v>
      </c>
      <c r="H82" s="7" t="s">
        <v>52</v>
      </c>
      <c r="I82" s="7" t="s">
        <v>47</v>
      </c>
      <c r="J82" s="7" t="s">
        <v>47</v>
      </c>
      <c r="K82" s="8" t="s">
        <v>206</v>
      </c>
      <c r="L82" s="9" t="s">
        <v>51</v>
      </c>
      <c r="M82" s="7" t="s">
        <v>101</v>
      </c>
      <c r="N82" s="7" t="s">
        <v>104</v>
      </c>
      <c r="O82" s="7" t="s">
        <v>207</v>
      </c>
    </row>
    <row r="83" spans="1:15" x14ac:dyDescent="0.25">
      <c r="A83" t="s">
        <v>131</v>
      </c>
      <c r="B83" s="2">
        <v>43015.523726851854</v>
      </c>
      <c r="C83" t="s">
        <v>132</v>
      </c>
      <c r="D83" t="s">
        <v>112</v>
      </c>
      <c r="E83" t="s">
        <v>117</v>
      </c>
      <c r="F83" s="10">
        <v>4.71</v>
      </c>
      <c r="G83" s="11">
        <v>1660000</v>
      </c>
      <c r="H83" s="10">
        <v>4.71</v>
      </c>
      <c r="I83" s="11">
        <v>50700</v>
      </c>
      <c r="J83" s="11">
        <v>2840</v>
      </c>
      <c r="K83" s="12">
        <f>I83/J83</f>
        <v>17.85211267605634</v>
      </c>
      <c r="L83" s="12">
        <v>242.03781867296982</v>
      </c>
      <c r="M83" s="10">
        <v>238</v>
      </c>
      <c r="N83" s="12">
        <f>M83/L83*100</f>
        <v>98.331740595288736</v>
      </c>
    </row>
    <row r="84" spans="1:15" x14ac:dyDescent="0.25">
      <c r="A84" t="s">
        <v>170</v>
      </c>
      <c r="B84" s="2">
        <v>43015.691076388888</v>
      </c>
      <c r="C84" t="s">
        <v>171</v>
      </c>
      <c r="D84" t="s">
        <v>112</v>
      </c>
      <c r="E84" t="s">
        <v>117</v>
      </c>
      <c r="F84" s="10">
        <v>4.5</v>
      </c>
      <c r="G84" s="11">
        <v>2330000</v>
      </c>
      <c r="H84" s="10">
        <v>4.51</v>
      </c>
      <c r="I84" s="11">
        <v>73600</v>
      </c>
      <c r="J84" s="11">
        <v>4140</v>
      </c>
      <c r="K84" s="12">
        <f>I84/J84</f>
        <v>17.777777777777779</v>
      </c>
      <c r="L84" s="12">
        <v>242.03781867296982</v>
      </c>
      <c r="M84" s="10">
        <v>246</v>
      </c>
      <c r="N84" s="12">
        <f>M84/L84*100</f>
        <v>101.637009186727</v>
      </c>
    </row>
    <row r="85" spans="1:15" x14ac:dyDescent="0.25">
      <c r="B85" s="2"/>
      <c r="G85" s="11"/>
      <c r="I85" s="11"/>
      <c r="J85" s="11"/>
      <c r="K85" s="12"/>
      <c r="L85" s="12"/>
      <c r="N85" s="12"/>
    </row>
    <row r="86" spans="1:15" x14ac:dyDescent="0.25">
      <c r="B86" s="2"/>
      <c r="G86" s="11"/>
      <c r="I86" s="11"/>
      <c r="J86" s="11"/>
      <c r="K86" s="12"/>
      <c r="L86" s="12"/>
      <c r="N86" s="12"/>
    </row>
    <row r="87" spans="1:15" x14ac:dyDescent="0.25">
      <c r="A87" t="s">
        <v>135</v>
      </c>
      <c r="B87" s="2">
        <v>43015.541296296295</v>
      </c>
      <c r="C87" t="s">
        <v>136</v>
      </c>
      <c r="D87" t="s">
        <v>112</v>
      </c>
      <c r="E87" t="s">
        <v>117</v>
      </c>
      <c r="F87" s="10">
        <v>4.51</v>
      </c>
      <c r="G87" s="11">
        <v>1760000</v>
      </c>
      <c r="H87" s="10">
        <v>4.51</v>
      </c>
      <c r="I87" s="11">
        <v>159000</v>
      </c>
      <c r="J87" s="11">
        <v>9270</v>
      </c>
      <c r="K87" s="12">
        <f>I87/J87</f>
        <v>17.15210355987055</v>
      </c>
      <c r="L87" s="12">
        <v>726.11345601890935</v>
      </c>
      <c r="M87" s="10">
        <v>711</v>
      </c>
      <c r="N87" s="12">
        <f>M87/L87*100</f>
        <v>97.918582021358972</v>
      </c>
    </row>
    <row r="88" spans="1:15" x14ac:dyDescent="0.25">
      <c r="A88" t="s">
        <v>147</v>
      </c>
      <c r="B88" s="2">
        <v>43015.59412037037</v>
      </c>
      <c r="C88" t="s">
        <v>148</v>
      </c>
      <c r="D88" t="s">
        <v>112</v>
      </c>
      <c r="E88" t="s">
        <v>117</v>
      </c>
      <c r="F88" s="10">
        <v>4.4800000000000004</v>
      </c>
      <c r="G88" s="11">
        <v>2040000</v>
      </c>
      <c r="H88" s="10">
        <v>4.4800000000000004</v>
      </c>
      <c r="I88" s="11">
        <v>194000</v>
      </c>
      <c r="J88" s="11">
        <v>11100</v>
      </c>
      <c r="K88" s="12">
        <f>I88/J88</f>
        <v>17.477477477477478</v>
      </c>
      <c r="L88" s="12">
        <v>726.11345601890935</v>
      </c>
      <c r="M88" s="10">
        <v>747</v>
      </c>
      <c r="N88" s="12">
        <f>M88/L88*100</f>
        <v>102.87648490851637</v>
      </c>
    </row>
    <row r="89" spans="1:15" x14ac:dyDescent="0.25">
      <c r="B89" s="2"/>
      <c r="G89" s="11"/>
      <c r="I89" s="11"/>
      <c r="J89" s="11"/>
      <c r="K89" s="12"/>
      <c r="L89" s="12"/>
      <c r="N89" s="12"/>
    </row>
    <row r="90" spans="1:15" x14ac:dyDescent="0.25">
      <c r="B90" s="2"/>
      <c r="G90" s="11"/>
      <c r="I90" s="11"/>
      <c r="J90" s="11"/>
      <c r="K90" s="12"/>
      <c r="L90" s="12"/>
      <c r="N90" s="12"/>
    </row>
    <row r="91" spans="1:15" x14ac:dyDescent="0.25">
      <c r="A91" t="s">
        <v>139</v>
      </c>
      <c r="B91" s="2">
        <v>43015.558819444443</v>
      </c>
      <c r="C91" t="s">
        <v>140</v>
      </c>
      <c r="D91" t="s">
        <v>112</v>
      </c>
      <c r="E91" t="s">
        <v>117</v>
      </c>
      <c r="F91" s="10">
        <v>4.5199999999999996</v>
      </c>
      <c r="G91" s="11">
        <v>1860000</v>
      </c>
      <c r="H91" s="10">
        <v>4.5199999999999996</v>
      </c>
      <c r="I91" s="11">
        <v>588000</v>
      </c>
      <c r="J91" s="11">
        <v>31700</v>
      </c>
      <c r="K91" s="12">
        <f>I91/J91</f>
        <v>18.548895899053626</v>
      </c>
      <c r="L91" s="12">
        <v>2420.378186729698</v>
      </c>
      <c r="M91" s="10">
        <v>2490</v>
      </c>
      <c r="N91" s="12">
        <f>M91/L91*100</f>
        <v>102.87648490851637</v>
      </c>
    </row>
    <row r="92" spans="1:15" x14ac:dyDescent="0.25">
      <c r="A92" t="s">
        <v>192</v>
      </c>
      <c r="B92" s="2">
        <v>43015.787789351853</v>
      </c>
      <c r="C92" t="s">
        <v>193</v>
      </c>
      <c r="D92" t="s">
        <v>112</v>
      </c>
      <c r="E92" t="s">
        <v>117</v>
      </c>
      <c r="F92" s="10">
        <v>4.53</v>
      </c>
      <c r="G92" s="11">
        <v>2380000</v>
      </c>
      <c r="H92" s="10">
        <v>4.53</v>
      </c>
      <c r="I92" s="11">
        <v>744000</v>
      </c>
      <c r="J92" s="11">
        <v>41600</v>
      </c>
      <c r="K92" s="12">
        <f>I92/J92</f>
        <v>17.884615384615383</v>
      </c>
      <c r="L92" s="12">
        <v>2420.378186729698</v>
      </c>
      <c r="M92" s="10">
        <v>2450</v>
      </c>
      <c r="N92" s="12">
        <f>M92/L92*100</f>
        <v>101.22385061279724</v>
      </c>
    </row>
    <row r="94" spans="1:15" ht="26.25" x14ac:dyDescent="0.4">
      <c r="A94" s="13" t="s">
        <v>208</v>
      </c>
      <c r="B94" s="2"/>
    </row>
    <row r="95" spans="1:15" x14ac:dyDescent="0.25">
      <c r="B95" s="2"/>
    </row>
    <row r="96" spans="1:15" x14ac:dyDescent="0.25">
      <c r="A96" t="s">
        <v>234</v>
      </c>
      <c r="B96" s="2"/>
    </row>
    <row r="97" spans="1:5" x14ac:dyDescent="0.25">
      <c r="A97" t="s">
        <v>227</v>
      </c>
      <c r="B97" s="2"/>
    </row>
    <row r="98" spans="1:5" x14ac:dyDescent="0.25">
      <c r="B98" s="2"/>
    </row>
    <row r="99" spans="1:5" ht="15.75" thickBot="1" x14ac:dyDescent="0.3">
      <c r="A99" s="14" t="s">
        <v>209</v>
      </c>
      <c r="B99" s="15" t="s">
        <v>210</v>
      </c>
      <c r="C99" s="16" t="s">
        <v>211</v>
      </c>
      <c r="D99" s="17" t="s">
        <v>212</v>
      </c>
    </row>
    <row r="100" spans="1:5" x14ac:dyDescent="0.25">
      <c r="A100" t="s">
        <v>112</v>
      </c>
      <c r="B100" s="18" t="s">
        <v>213</v>
      </c>
      <c r="C100" s="5" t="s">
        <v>214</v>
      </c>
      <c r="D100" s="19">
        <v>15</v>
      </c>
      <c r="E100" s="19"/>
    </row>
    <row r="102" spans="1:5" x14ac:dyDescent="0.25">
      <c r="A102" s="20" t="s">
        <v>215</v>
      </c>
      <c r="B102" s="20" t="s">
        <v>216</v>
      </c>
      <c r="C102" s="20" t="s">
        <v>207</v>
      </c>
    </row>
    <row r="103" spans="1:5" x14ac:dyDescent="0.25">
      <c r="A103" s="21" t="s">
        <v>217</v>
      </c>
      <c r="B103" s="21" t="s">
        <v>218</v>
      </c>
      <c r="C103">
        <v>0.99970000000000003</v>
      </c>
    </row>
    <row r="104" spans="1:5" x14ac:dyDescent="0.25">
      <c r="A104" t="s">
        <v>219</v>
      </c>
      <c r="B104" s="21" t="s">
        <v>218</v>
      </c>
    </row>
    <row r="105" spans="1:5" x14ac:dyDescent="0.25">
      <c r="A105" s="22" t="s">
        <v>220</v>
      </c>
      <c r="B105" s="21" t="s">
        <v>218</v>
      </c>
    </row>
    <row r="106" spans="1:5" x14ac:dyDescent="0.25">
      <c r="A106" s="22" t="s">
        <v>221</v>
      </c>
      <c r="B106" s="21" t="s">
        <v>228</v>
      </c>
      <c r="C106" t="s">
        <v>229</v>
      </c>
    </row>
    <row r="107" spans="1:5" x14ac:dyDescent="0.25">
      <c r="A107" s="23" t="s">
        <v>222</v>
      </c>
      <c r="B107" s="21" t="s">
        <v>218</v>
      </c>
    </row>
    <row r="108" spans="1:5" x14ac:dyDescent="0.25">
      <c r="A108" t="s">
        <v>223</v>
      </c>
      <c r="B108" s="21" t="s">
        <v>218</v>
      </c>
    </row>
    <row r="109" spans="1:5" x14ac:dyDescent="0.25">
      <c r="A109" t="s">
        <v>224</v>
      </c>
      <c r="B109" s="21" t="s">
        <v>218</v>
      </c>
    </row>
    <row r="110" spans="1:5" x14ac:dyDescent="0.25">
      <c r="A110" t="s">
        <v>225</v>
      </c>
      <c r="B110" s="21" t="s">
        <v>218</v>
      </c>
    </row>
    <row r="111" spans="1:5" x14ac:dyDescent="0.25">
      <c r="A111" t="s">
        <v>226</v>
      </c>
      <c r="B111" s="21" t="s">
        <v>218</v>
      </c>
    </row>
  </sheetData>
  <sortState ref="A83:O88">
    <sortCondition ref="L83:L88"/>
    <sortCondition ref="B83:B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7" workbookViewId="0">
      <selection activeCell="D11" sqref="D11"/>
    </sheetView>
  </sheetViews>
  <sheetFormatPr defaultRowHeight="15" x14ac:dyDescent="0.25"/>
  <cols>
    <col min="1" max="1" width="43.5703125" customWidth="1"/>
    <col min="2" max="2" width="13.140625" customWidth="1"/>
    <col min="3" max="3" width="13.140625" style="10" customWidth="1"/>
    <col min="4" max="4" width="30.28515625" style="10" customWidth="1"/>
  </cols>
  <sheetData>
    <row r="1" spans="1:6" x14ac:dyDescent="0.25">
      <c r="A1" t="s">
        <v>232</v>
      </c>
    </row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1</v>
      </c>
    </row>
    <row r="5" spans="1:6" x14ac:dyDescent="0.25">
      <c r="A5" t="s">
        <v>2</v>
      </c>
    </row>
    <row r="6" spans="1:6" x14ac:dyDescent="0.25">
      <c r="A6" t="s">
        <v>3</v>
      </c>
    </row>
    <row r="7" spans="1:6" x14ac:dyDescent="0.25">
      <c r="A7" t="s">
        <v>4</v>
      </c>
    </row>
    <row r="10" spans="1:6" s="5" customFormat="1" x14ac:dyDescent="0.25">
      <c r="A10"/>
      <c r="B10"/>
      <c r="C10" s="3"/>
      <c r="D10" s="3"/>
      <c r="E10" s="3"/>
      <c r="F10" s="3"/>
    </row>
    <row r="11" spans="1:6" ht="45" x14ac:dyDescent="0.25">
      <c r="A11" s="6" t="s">
        <v>28</v>
      </c>
      <c r="B11" s="6" t="s">
        <v>40</v>
      </c>
      <c r="C11" s="7" t="s">
        <v>101</v>
      </c>
      <c r="D11" s="7" t="s">
        <v>233</v>
      </c>
      <c r="E11" s="7" t="s">
        <v>207</v>
      </c>
      <c r="F11" s="10"/>
    </row>
    <row r="12" spans="1:6" x14ac:dyDescent="0.25">
      <c r="A12" t="s">
        <v>149</v>
      </c>
      <c r="B12" t="s">
        <v>150</v>
      </c>
      <c r="C12" s="10">
        <v>6130</v>
      </c>
      <c r="D12" s="10">
        <f>C12*100/20*1/1000</f>
        <v>30.65</v>
      </c>
    </row>
    <row r="13" spans="1:6" x14ac:dyDescent="0.25">
      <c r="A13" t="s">
        <v>152</v>
      </c>
      <c r="B13" t="s">
        <v>153</v>
      </c>
      <c r="C13" s="10">
        <v>5680</v>
      </c>
      <c r="D13" s="10">
        <f t="shared" ref="D13:D36" si="0">C13*100/20*1/1000</f>
        <v>28.4</v>
      </c>
    </row>
    <row r="14" spans="1:6" x14ac:dyDescent="0.25">
      <c r="A14" t="s">
        <v>154</v>
      </c>
      <c r="B14" t="s">
        <v>155</v>
      </c>
      <c r="C14" s="10">
        <v>5730</v>
      </c>
      <c r="D14" s="10">
        <f t="shared" si="0"/>
        <v>28.65</v>
      </c>
    </row>
    <row r="15" spans="1:6" x14ac:dyDescent="0.25">
      <c r="A15" t="s">
        <v>156</v>
      </c>
      <c r="B15" t="s">
        <v>157</v>
      </c>
      <c r="C15" s="10">
        <v>5380</v>
      </c>
      <c r="D15" s="10">
        <f t="shared" si="0"/>
        <v>26.9</v>
      </c>
    </row>
    <row r="16" spans="1:6" x14ac:dyDescent="0.25">
      <c r="A16" t="s">
        <v>158</v>
      </c>
      <c r="B16" t="s">
        <v>159</v>
      </c>
      <c r="C16" s="10">
        <v>5300</v>
      </c>
      <c r="D16" s="10">
        <f t="shared" si="0"/>
        <v>26.5</v>
      </c>
    </row>
    <row r="17" spans="1:5" x14ac:dyDescent="0.25">
      <c r="A17" t="s">
        <v>160</v>
      </c>
      <c r="B17" t="s">
        <v>161</v>
      </c>
      <c r="C17" s="10">
        <v>5270</v>
      </c>
      <c r="D17" s="10">
        <f t="shared" si="0"/>
        <v>26.35</v>
      </c>
    </row>
    <row r="18" spans="1:5" x14ac:dyDescent="0.25">
      <c r="A18" t="s">
        <v>162</v>
      </c>
      <c r="B18" t="s">
        <v>163</v>
      </c>
      <c r="C18" s="10">
        <v>5610</v>
      </c>
      <c r="D18" s="10">
        <f t="shared" si="0"/>
        <v>28.05</v>
      </c>
    </row>
    <row r="19" spans="1:5" x14ac:dyDescent="0.25">
      <c r="A19" t="s">
        <v>164</v>
      </c>
      <c r="B19" t="s">
        <v>165</v>
      </c>
      <c r="C19" s="10">
        <v>5590</v>
      </c>
      <c r="D19" s="10">
        <f t="shared" si="0"/>
        <v>27.95</v>
      </c>
    </row>
    <row r="20" spans="1:5" x14ac:dyDescent="0.25">
      <c r="A20" t="s">
        <v>166</v>
      </c>
      <c r="B20" t="s">
        <v>167</v>
      </c>
      <c r="C20" s="10">
        <v>5900</v>
      </c>
      <c r="D20" s="10">
        <f t="shared" si="0"/>
        <v>29.5</v>
      </c>
    </row>
    <row r="21" spans="1:5" x14ac:dyDescent="0.25">
      <c r="A21" t="s">
        <v>168</v>
      </c>
      <c r="B21" t="s">
        <v>169</v>
      </c>
      <c r="C21" s="10">
        <v>5080</v>
      </c>
      <c r="D21" s="10">
        <f t="shared" si="0"/>
        <v>25.4</v>
      </c>
    </row>
    <row r="22" spans="1:5" x14ac:dyDescent="0.25">
      <c r="A22" t="s">
        <v>172</v>
      </c>
      <c r="B22" t="s">
        <v>173</v>
      </c>
      <c r="C22" s="10">
        <v>6080</v>
      </c>
      <c r="D22" s="10">
        <f t="shared" si="0"/>
        <v>30.4</v>
      </c>
    </row>
    <row r="23" spans="1:5" x14ac:dyDescent="0.25">
      <c r="A23" t="s">
        <v>174</v>
      </c>
      <c r="B23" t="s">
        <v>175</v>
      </c>
      <c r="C23" s="10">
        <v>5600</v>
      </c>
      <c r="D23" s="10">
        <f t="shared" si="0"/>
        <v>28</v>
      </c>
    </row>
    <row r="24" spans="1:5" x14ac:dyDescent="0.25">
      <c r="A24" t="s">
        <v>176</v>
      </c>
      <c r="B24" t="s">
        <v>177</v>
      </c>
      <c r="C24" s="10">
        <v>5610</v>
      </c>
      <c r="D24" s="10">
        <f t="shared" si="0"/>
        <v>28.05</v>
      </c>
    </row>
    <row r="25" spans="1:5" x14ac:dyDescent="0.25">
      <c r="A25" t="s">
        <v>178</v>
      </c>
      <c r="B25" t="s">
        <v>179</v>
      </c>
      <c r="C25" s="10">
        <v>4390</v>
      </c>
      <c r="D25" s="10">
        <f t="shared" si="0"/>
        <v>21.95</v>
      </c>
    </row>
    <row r="26" spans="1:5" x14ac:dyDescent="0.25">
      <c r="A26" t="s">
        <v>180</v>
      </c>
      <c r="B26" t="s">
        <v>181</v>
      </c>
      <c r="C26" s="10">
        <v>5540</v>
      </c>
      <c r="D26" s="10">
        <f t="shared" si="0"/>
        <v>27.7</v>
      </c>
    </row>
    <row r="27" spans="1:5" x14ac:dyDescent="0.25">
      <c r="A27" t="s">
        <v>182</v>
      </c>
      <c r="B27" t="s">
        <v>183</v>
      </c>
      <c r="C27" s="10">
        <v>5260</v>
      </c>
      <c r="D27" s="10">
        <f t="shared" si="0"/>
        <v>26.3</v>
      </c>
    </row>
    <row r="28" spans="1:5" x14ac:dyDescent="0.25">
      <c r="A28" t="s">
        <v>184</v>
      </c>
      <c r="B28" t="s">
        <v>185</v>
      </c>
      <c r="C28" s="10">
        <v>5840</v>
      </c>
      <c r="D28" s="10">
        <f t="shared" si="0"/>
        <v>29.2</v>
      </c>
    </row>
    <row r="29" spans="1:5" x14ac:dyDescent="0.25">
      <c r="A29" t="s">
        <v>186</v>
      </c>
      <c r="B29" t="s">
        <v>187</v>
      </c>
      <c r="C29" s="10">
        <v>2000</v>
      </c>
      <c r="D29" s="10">
        <f t="shared" si="0"/>
        <v>10</v>
      </c>
    </row>
    <row r="30" spans="1:5" x14ac:dyDescent="0.25">
      <c r="A30" t="s">
        <v>188</v>
      </c>
      <c r="B30" t="s">
        <v>189</v>
      </c>
      <c r="C30" s="10">
        <v>5660</v>
      </c>
      <c r="D30" s="10">
        <f t="shared" si="0"/>
        <v>28.3</v>
      </c>
    </row>
    <row r="31" spans="1:5" x14ac:dyDescent="0.25">
      <c r="A31" t="s">
        <v>190</v>
      </c>
      <c r="B31" t="s">
        <v>191</v>
      </c>
      <c r="C31" s="10">
        <v>4500</v>
      </c>
      <c r="D31" s="10">
        <f t="shared" si="0"/>
        <v>22.5</v>
      </c>
    </row>
    <row r="32" spans="1:5" x14ac:dyDescent="0.25">
      <c r="A32" t="s">
        <v>194</v>
      </c>
      <c r="B32" t="s">
        <v>195</v>
      </c>
      <c r="C32" s="10">
        <v>5330</v>
      </c>
      <c r="D32" s="10">
        <f t="shared" si="0"/>
        <v>26.65</v>
      </c>
      <c r="E32" t="s">
        <v>230</v>
      </c>
    </row>
    <row r="33" spans="1:5" x14ac:dyDescent="0.25">
      <c r="A33" t="s">
        <v>196</v>
      </c>
      <c r="B33" t="s">
        <v>197</v>
      </c>
      <c r="C33" s="24">
        <v>4.34</v>
      </c>
      <c r="D33" s="10">
        <f t="shared" si="0"/>
        <v>2.1700000000000001E-2</v>
      </c>
      <c r="E33" t="s">
        <v>231</v>
      </c>
    </row>
    <row r="34" spans="1:5" x14ac:dyDescent="0.25">
      <c r="A34" t="s">
        <v>198</v>
      </c>
      <c r="B34" t="s">
        <v>199</v>
      </c>
      <c r="C34" s="10">
        <v>4460</v>
      </c>
      <c r="D34" s="10">
        <f t="shared" si="0"/>
        <v>22.3</v>
      </c>
      <c r="E34" t="s">
        <v>230</v>
      </c>
    </row>
    <row r="35" spans="1:5" x14ac:dyDescent="0.25">
      <c r="A35" t="s">
        <v>200</v>
      </c>
      <c r="B35" t="s">
        <v>201</v>
      </c>
      <c r="C35" s="10">
        <v>3810</v>
      </c>
      <c r="D35" s="10">
        <f t="shared" si="0"/>
        <v>19.05</v>
      </c>
      <c r="E35" t="s">
        <v>230</v>
      </c>
    </row>
    <row r="36" spans="1:5" x14ac:dyDescent="0.25">
      <c r="A36" t="s">
        <v>202</v>
      </c>
      <c r="B36" t="s">
        <v>203</v>
      </c>
      <c r="C36" s="10">
        <v>5890</v>
      </c>
      <c r="D36" s="10">
        <f t="shared" si="0"/>
        <v>29.45</v>
      </c>
      <c r="E36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Sorted Data</vt:lpstr>
      <vt:lpstr>Diclofenac Batch Results</vt:lpstr>
      <vt:lpstr>Diclofenac Sample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dcterms:created xsi:type="dcterms:W3CDTF">2017-10-10T13:57:50Z</dcterms:created>
  <dcterms:modified xsi:type="dcterms:W3CDTF">2017-10-11T17:42:49Z</dcterms:modified>
</cp:coreProperties>
</file>